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updateLinks="never" codeName="PriceBook" defaultThemeVersion="124226"/>
  <bookViews>
    <workbookView xWindow="-15" yWindow="165" windowWidth="19320" windowHeight="4905" tabRatio="260"/>
  </bookViews>
  <sheets>
    <sheet name="Прайс-лист" sheetId="1" r:id="rId1"/>
    <sheet name="Лист1" sheetId="5" r:id="rId2"/>
    <sheet name="Инструкция и Глоссарий" sheetId="4" state="hidden" r:id="rId3"/>
    <sheet name="Инструкция" sheetId="3" state="hidden" r:id="rId4"/>
  </sheets>
  <externalReferences>
    <externalReference r:id="rId5"/>
  </externalReferences>
  <definedNames>
    <definedName name="_xlnm._FilterDatabase" localSheetId="0" hidden="1">'Прайс-лист'!$A$17:$BN$575</definedName>
    <definedName name="ADDRESS">'Прайс-лист'!$F$2</definedName>
    <definedName name="Crit">'Прайс-лист'!$AT$4:$AT$5</definedName>
    <definedName name="DATA" localSheetId="2">'[1]Прайс-лист'!#REF!</definedName>
    <definedName name="DATA">'Прайс-лист'!#REF!</definedName>
    <definedName name="ID_TYPE">'Прайс-лист'!$AL$17</definedName>
    <definedName name="LINES">'Прайс-лист'!$A$1</definedName>
    <definedName name="PHONE" localSheetId="2">'[1]Прайс-лист'!#REF!</definedName>
    <definedName name="PHONE">'Прайс-лист'!#REF!</definedName>
    <definedName name="PRICE_DATE" localSheetId="2">'[1]Прайс-лист'!#REF!</definedName>
    <definedName name="PRICE_DATE">'Прайс-лист'!#REF!</definedName>
    <definedName name="QQ" localSheetId="2">'[1]Прайс-лист'!#REF!</definedName>
    <definedName name="QQ">'Прайс-лист'!#REF!</definedName>
    <definedName name="QQQQ" localSheetId="2">'[1]Прайс-лист'!#REF!</definedName>
    <definedName name="QQQQ">'Прайс-лист'!#REF!</definedName>
    <definedName name="SALER_NAME" localSheetId="2">'[1]Прайс-лист'!#REF!</definedName>
    <definedName name="SALER_NAME">'Прайс-лист'!#REF!</definedName>
    <definedName name="_xlnm.Criteria" localSheetId="2">'[1]Прайс-лист'!#REF!</definedName>
    <definedName name="_xlnm.Criteria">'Прайс-лист'!#REF!</definedName>
    <definedName name="_xlnm.Print_Area" localSheetId="0">'Прайс-лист'!$C:$AS</definedName>
  </definedNames>
  <calcPr calcId="144525" refMode="R1C1"/>
</workbook>
</file>

<file path=xl/calcChain.xml><?xml version="1.0" encoding="utf-8"?>
<calcChain xmlns="http://schemas.openxmlformats.org/spreadsheetml/2006/main">
  <c r="AO570" i="1" l="1"/>
  <c r="BJ570" i="1" s="1"/>
  <c r="AO565" i="1"/>
  <c r="BI565" i="1" s="1"/>
  <c r="AO561" i="1"/>
  <c r="BJ561" i="1" s="1"/>
  <c r="AO556" i="1"/>
  <c r="BJ556" i="1" s="1"/>
  <c r="AO553" i="1"/>
  <c r="BJ553" i="1" s="1"/>
  <c r="AO552" i="1"/>
  <c r="BI552" i="1" s="1"/>
  <c r="AO545" i="1"/>
  <c r="BJ545" i="1" s="1"/>
  <c r="AO544" i="1"/>
  <c r="BJ544" i="1" s="1"/>
  <c r="AO534" i="1"/>
  <c r="BJ534" i="1" s="1"/>
  <c r="AO532" i="1"/>
  <c r="BI532" i="1" s="1"/>
  <c r="AO531" i="1"/>
  <c r="BJ531" i="1" s="1"/>
  <c r="AO530" i="1"/>
  <c r="BJ530" i="1" s="1"/>
  <c r="AO523" i="1"/>
  <c r="BJ523" i="1" s="1"/>
  <c r="AO515" i="1"/>
  <c r="BI515" i="1" s="1"/>
  <c r="AO513" i="1"/>
  <c r="BJ513" i="1" s="1"/>
  <c r="AO510" i="1"/>
  <c r="BJ510" i="1" s="1"/>
  <c r="AO506" i="1"/>
  <c r="BJ506" i="1" s="1"/>
  <c r="AO495" i="1"/>
  <c r="BI495" i="1" s="1"/>
  <c r="AO491" i="1"/>
  <c r="BJ491" i="1" s="1"/>
  <c r="AO486" i="1"/>
  <c r="BJ486" i="1" s="1"/>
  <c r="AO450" i="1"/>
  <c r="BJ450" i="1" s="1"/>
  <c r="AO447" i="1"/>
  <c r="BI447" i="1" s="1"/>
  <c r="AO407" i="1"/>
  <c r="BJ407" i="1" s="1"/>
  <c r="AO373" i="1"/>
  <c r="BJ373" i="1" s="1"/>
  <c r="AO365" i="1"/>
  <c r="BJ365" i="1" s="1"/>
  <c r="AO354" i="1"/>
  <c r="BI354" i="1" s="1"/>
  <c r="AO353" i="1"/>
  <c r="BJ353" i="1" s="1"/>
  <c r="AO352" i="1"/>
  <c r="BJ352" i="1" s="1"/>
  <c r="AO328" i="1"/>
  <c r="BJ328" i="1" s="1"/>
  <c r="AO305" i="1"/>
  <c r="BI305" i="1" s="1"/>
  <c r="AO284" i="1"/>
  <c r="BJ284" i="1" s="1"/>
  <c r="AO275" i="1"/>
  <c r="BJ275" i="1" s="1"/>
  <c r="AO264" i="1"/>
  <c r="BJ264" i="1" s="1"/>
  <c r="AO263" i="1"/>
  <c r="BI263" i="1" s="1"/>
  <c r="AO259" i="1"/>
  <c r="BJ259" i="1" s="1"/>
  <c r="AO187" i="1"/>
  <c r="BJ187" i="1" s="1"/>
  <c r="AO176" i="1"/>
  <c r="BJ176" i="1" s="1"/>
  <c r="AO167" i="1"/>
  <c r="BI167" i="1" s="1"/>
  <c r="AO162" i="1"/>
  <c r="BJ162" i="1" s="1"/>
  <c r="AO161" i="1"/>
  <c r="BJ161" i="1" s="1"/>
  <c r="AO154" i="1"/>
  <c r="BJ154" i="1" s="1"/>
  <c r="AO134" i="1"/>
  <c r="BI134" i="1" s="1"/>
  <c r="AO112" i="1"/>
  <c r="BJ112" i="1" s="1"/>
  <c r="AO103" i="1"/>
  <c r="BJ103" i="1" s="1"/>
  <c r="AO102" i="1"/>
  <c r="BJ102" i="1" s="1"/>
  <c r="AO101" i="1"/>
  <c r="BI101" i="1" s="1"/>
  <c r="AO87" i="1"/>
  <c r="BJ87" i="1" s="1"/>
  <c r="AO79" i="1"/>
  <c r="BJ79" i="1" s="1"/>
  <c r="AO51" i="1"/>
  <c r="BJ51" i="1" s="1"/>
  <c r="AO36" i="1"/>
  <c r="BI36" i="1" s="1"/>
  <c r="BI491" i="1" l="1"/>
  <c r="BJ134" i="1"/>
  <c r="BJ167" i="1"/>
  <c r="BJ263" i="1"/>
  <c r="BJ305" i="1"/>
  <c r="BJ354" i="1"/>
  <c r="BJ447" i="1"/>
  <c r="BJ495" i="1"/>
  <c r="BJ515" i="1"/>
  <c r="BJ532" i="1"/>
  <c r="BJ552" i="1"/>
  <c r="BJ565" i="1"/>
  <c r="BJ36" i="1"/>
  <c r="BI112" i="1"/>
  <c r="BI162" i="1"/>
  <c r="BI353" i="1"/>
  <c r="BI407" i="1"/>
  <c r="BI513" i="1"/>
  <c r="BI531" i="1"/>
  <c r="BI545" i="1"/>
  <c r="BI561" i="1"/>
  <c r="BJ101" i="1"/>
  <c r="BI87" i="1"/>
  <c r="BI259" i="1"/>
  <c r="BI284" i="1"/>
  <c r="BI51" i="1"/>
  <c r="BI102" i="1"/>
  <c r="BI154" i="1"/>
  <c r="BI176" i="1"/>
  <c r="BI264" i="1"/>
  <c r="BI328" i="1"/>
  <c r="BI365" i="1"/>
  <c r="BI450" i="1"/>
  <c r="BI506" i="1"/>
  <c r="BI523" i="1"/>
  <c r="BI534" i="1"/>
  <c r="BI553" i="1"/>
  <c r="BI570" i="1"/>
  <c r="BI79" i="1"/>
  <c r="BI103" i="1"/>
  <c r="BI161" i="1"/>
  <c r="BI187" i="1"/>
  <c r="BI275" i="1"/>
  <c r="BI352" i="1"/>
  <c r="BI373" i="1"/>
  <c r="BI486" i="1"/>
  <c r="BI510" i="1"/>
  <c r="BI530" i="1"/>
  <c r="BI544" i="1"/>
  <c r="BI556" i="1"/>
  <c r="AO519" i="1"/>
  <c r="BJ519" i="1" s="1"/>
  <c r="AO509" i="1"/>
  <c r="BI509" i="1" s="1"/>
  <c r="AO508" i="1"/>
  <c r="BI508" i="1" s="1"/>
  <c r="AO457" i="1"/>
  <c r="BJ457" i="1" s="1"/>
  <c r="AO453" i="1"/>
  <c r="BJ453" i="1" s="1"/>
  <c r="AO420" i="1"/>
  <c r="BI420" i="1" s="1"/>
  <c r="AO419" i="1"/>
  <c r="BJ419" i="1" s="1"/>
  <c r="AO401" i="1"/>
  <c r="BJ401" i="1" s="1"/>
  <c r="AO368" i="1"/>
  <c r="BJ368" i="1" s="1"/>
  <c r="AO367" i="1"/>
  <c r="BI367" i="1" s="1"/>
  <c r="AO364" i="1"/>
  <c r="BJ364" i="1" s="1"/>
  <c r="AO362" i="1"/>
  <c r="BJ362" i="1" s="1"/>
  <c r="AO355" i="1"/>
  <c r="BJ355" i="1" s="1"/>
  <c r="AO335" i="1"/>
  <c r="BI335" i="1" s="1"/>
  <c r="AO316" i="1"/>
  <c r="BJ316" i="1" s="1"/>
  <c r="AO309" i="1"/>
  <c r="BJ309" i="1" s="1"/>
  <c r="AO288" i="1"/>
  <c r="BJ288" i="1" s="1"/>
  <c r="AO287" i="1"/>
  <c r="BI287" i="1" s="1"/>
  <c r="AO278" i="1"/>
  <c r="BI278" i="1" s="1"/>
  <c r="AO241" i="1"/>
  <c r="BJ241" i="1" s="1"/>
  <c r="AO239" i="1"/>
  <c r="BJ239" i="1" s="1"/>
  <c r="AO213" i="1"/>
  <c r="BI213" i="1" s="1"/>
  <c r="AO201" i="1"/>
  <c r="BJ201" i="1" s="1"/>
  <c r="AO174" i="1"/>
  <c r="BJ174" i="1" s="1"/>
  <c r="AO145" i="1"/>
  <c r="BJ145" i="1" s="1"/>
  <c r="AO132" i="1"/>
  <c r="BI132" i="1" s="1"/>
  <c r="AO128" i="1"/>
  <c r="BJ128" i="1" s="1"/>
  <c r="AO92" i="1"/>
  <c r="BJ92" i="1" s="1"/>
  <c r="AO86" i="1"/>
  <c r="BJ86" i="1" s="1"/>
  <c r="AO84" i="1"/>
  <c r="BI84" i="1" s="1"/>
  <c r="AO73" i="1"/>
  <c r="BJ73" i="1" s="1"/>
  <c r="AO40" i="1"/>
  <c r="BJ40" i="1" s="1"/>
  <c r="AO29" i="1"/>
  <c r="BJ29" i="1" s="1"/>
  <c r="BJ367" i="1" l="1"/>
  <c r="BI419" i="1"/>
  <c r="BJ278" i="1"/>
  <c r="BJ508" i="1"/>
  <c r="BJ132" i="1"/>
  <c r="BJ335" i="1"/>
  <c r="BI364" i="1"/>
  <c r="BI73" i="1"/>
  <c r="BJ287" i="1"/>
  <c r="BI316" i="1"/>
  <c r="BJ509" i="1"/>
  <c r="BI201" i="1"/>
  <c r="BJ84" i="1"/>
  <c r="BI128" i="1"/>
  <c r="BJ213" i="1"/>
  <c r="BJ420" i="1"/>
  <c r="BI40" i="1"/>
  <c r="BI92" i="1"/>
  <c r="BI174" i="1"/>
  <c r="BI241" i="1"/>
  <c r="BI309" i="1"/>
  <c r="BI362" i="1"/>
  <c r="BI401" i="1"/>
  <c r="BI457" i="1"/>
  <c r="BI29" i="1"/>
  <c r="BI86" i="1"/>
  <c r="BI145" i="1"/>
  <c r="BI239" i="1"/>
  <c r="BI288" i="1"/>
  <c r="BI355" i="1"/>
  <c r="BI368" i="1"/>
  <c r="BI453" i="1"/>
  <c r="BI519" i="1"/>
  <c r="AO500" i="1"/>
  <c r="BJ500" i="1" s="1"/>
  <c r="AO471" i="1"/>
  <c r="BJ471" i="1" s="1"/>
  <c r="AO468" i="1"/>
  <c r="BJ468" i="1" s="1"/>
  <c r="AO459" i="1"/>
  <c r="BJ459" i="1" s="1"/>
  <c r="AO392" i="1"/>
  <c r="BJ392" i="1" s="1"/>
  <c r="AO391" i="1"/>
  <c r="BI391" i="1" s="1"/>
  <c r="AO356" i="1"/>
  <c r="BJ356" i="1" s="1"/>
  <c r="AO334" i="1"/>
  <c r="BJ334" i="1" s="1"/>
  <c r="AO302" i="1"/>
  <c r="BJ302" i="1" s="1"/>
  <c r="AO298" i="1"/>
  <c r="BI298" i="1" s="1"/>
  <c r="AO293" i="1"/>
  <c r="BJ293" i="1" s="1"/>
  <c r="AO270" i="1"/>
  <c r="BJ270" i="1" s="1"/>
  <c r="AO247" i="1"/>
  <c r="BI247" i="1" s="1"/>
  <c r="AO225" i="1"/>
  <c r="BJ225" i="1" s="1"/>
  <c r="AO202" i="1"/>
  <c r="BJ202" i="1" s="1"/>
  <c r="AO198" i="1"/>
  <c r="BJ198" i="1" s="1"/>
  <c r="AO181" i="1"/>
  <c r="BI181" i="1" s="1"/>
  <c r="AO169" i="1"/>
  <c r="BI169" i="1" s="1"/>
  <c r="AO165" i="1"/>
  <c r="BJ165" i="1" s="1"/>
  <c r="AO153" i="1"/>
  <c r="BJ153" i="1" s="1"/>
  <c r="AO150" i="1"/>
  <c r="BI150" i="1" s="1"/>
  <c r="AO143" i="1"/>
  <c r="BJ143" i="1" s="1"/>
  <c r="AO139" i="1"/>
  <c r="BJ139" i="1" s="1"/>
  <c r="AO82" i="1"/>
  <c r="BJ82" i="1" s="1"/>
  <c r="AO77" i="1"/>
  <c r="BI77" i="1" s="1"/>
  <c r="AO74" i="1"/>
  <c r="BI74" i="1" s="1"/>
  <c r="AO48" i="1"/>
  <c r="BJ48" i="1" s="1"/>
  <c r="AO47" i="1"/>
  <c r="BJ47" i="1" s="1"/>
  <c r="AO45" i="1"/>
  <c r="BI45" i="1" s="1"/>
  <c r="AO44" i="1"/>
  <c r="BJ44" i="1" s="1"/>
  <c r="BJ74" i="1" l="1"/>
  <c r="BJ169" i="1"/>
  <c r="BJ298" i="1"/>
  <c r="BI44" i="1"/>
  <c r="BI143" i="1"/>
  <c r="BI225" i="1"/>
  <c r="BJ391" i="1"/>
  <c r="BI468" i="1"/>
  <c r="BI356" i="1"/>
  <c r="BI165" i="1"/>
  <c r="BI202" i="1"/>
  <c r="BI293" i="1"/>
  <c r="BI471" i="1"/>
  <c r="BI48" i="1"/>
  <c r="BI139" i="1"/>
  <c r="BJ45" i="1"/>
  <c r="BJ77" i="1"/>
  <c r="BJ150" i="1"/>
  <c r="BJ181" i="1"/>
  <c r="BJ247" i="1"/>
  <c r="BI47" i="1"/>
  <c r="BI82" i="1"/>
  <c r="BI153" i="1"/>
  <c r="BI198" i="1"/>
  <c r="BI270" i="1"/>
  <c r="BI334" i="1"/>
  <c r="BI459" i="1"/>
  <c r="BI302" i="1"/>
  <c r="BI392" i="1"/>
  <c r="BI500" i="1"/>
  <c r="AO446" i="1"/>
  <c r="BJ446" i="1" s="1"/>
  <c r="AO414" i="1"/>
  <c r="BI414" i="1" s="1"/>
  <c r="AO342" i="1"/>
  <c r="BI342" i="1" s="1"/>
  <c r="AO341" i="1"/>
  <c r="BJ341" i="1" s="1"/>
  <c r="AO340" i="1"/>
  <c r="BJ340" i="1" s="1"/>
  <c r="AO339" i="1"/>
  <c r="BI339" i="1" s="1"/>
  <c r="AO292" i="1"/>
  <c r="BI292" i="1" s="1"/>
  <c r="AO257" i="1"/>
  <c r="BI257" i="1" s="1"/>
  <c r="AO152" i="1"/>
  <c r="BJ152" i="1" s="1"/>
  <c r="BJ257" i="1" l="1"/>
  <c r="BJ342" i="1"/>
  <c r="BJ292" i="1"/>
  <c r="BI341" i="1"/>
  <c r="BI152" i="1"/>
  <c r="BJ339" i="1"/>
  <c r="BJ414" i="1"/>
  <c r="BI340" i="1"/>
  <c r="BI446" i="1"/>
  <c r="AO554" i="1"/>
  <c r="BJ554" i="1" s="1"/>
  <c r="AO524" i="1"/>
  <c r="BI524" i="1" s="1"/>
  <c r="AO512" i="1"/>
  <c r="BJ512" i="1" s="1"/>
  <c r="AO493" i="1"/>
  <c r="BJ493" i="1" s="1"/>
  <c r="AO490" i="1"/>
  <c r="BJ490" i="1" s="1"/>
  <c r="AO487" i="1"/>
  <c r="BI487" i="1" s="1"/>
  <c r="AO476" i="1"/>
  <c r="BJ476" i="1" s="1"/>
  <c r="AO472" i="1"/>
  <c r="BJ472" i="1" s="1"/>
  <c r="AO469" i="1"/>
  <c r="BJ469" i="1" s="1"/>
  <c r="AO458" i="1"/>
  <c r="BI458" i="1" s="1"/>
  <c r="AO427" i="1"/>
  <c r="BJ427" i="1" s="1"/>
  <c r="AO423" i="1"/>
  <c r="BJ423" i="1" s="1"/>
  <c r="AO422" i="1"/>
  <c r="BJ422" i="1" s="1"/>
  <c r="AO421" i="1"/>
  <c r="BI421" i="1" s="1"/>
  <c r="AO418" i="1"/>
  <c r="BJ418" i="1" s="1"/>
  <c r="AO416" i="1"/>
  <c r="BJ416" i="1" s="1"/>
  <c r="AO399" i="1"/>
  <c r="BJ399" i="1" s="1"/>
  <c r="AO393" i="1"/>
  <c r="BI393" i="1" s="1"/>
  <c r="AO366" i="1"/>
  <c r="BJ366" i="1" s="1"/>
  <c r="AO360" i="1"/>
  <c r="BJ360" i="1" s="1"/>
  <c r="AO359" i="1"/>
  <c r="BJ359" i="1" s="1"/>
  <c r="AO338" i="1"/>
  <c r="BI338" i="1" s="1"/>
  <c r="AO337" i="1"/>
  <c r="BJ337" i="1" s="1"/>
  <c r="AO317" i="1"/>
  <c r="BJ317" i="1" s="1"/>
  <c r="AO312" i="1"/>
  <c r="BJ312" i="1" s="1"/>
  <c r="AO310" i="1"/>
  <c r="BI310" i="1" s="1"/>
  <c r="AO300" i="1"/>
  <c r="BJ300" i="1" s="1"/>
  <c r="AO294" i="1"/>
  <c r="BJ294" i="1" s="1"/>
  <c r="AO286" i="1"/>
  <c r="BJ286" i="1" s="1"/>
  <c r="AO285" i="1"/>
  <c r="BI285" i="1" s="1"/>
  <c r="AO274" i="1"/>
  <c r="BJ274" i="1" s="1"/>
  <c r="AO269" i="1"/>
  <c r="BJ269" i="1" s="1"/>
  <c r="AO244" i="1"/>
  <c r="BJ244" i="1" s="1"/>
  <c r="AO242" i="1"/>
  <c r="BI242" i="1" s="1"/>
  <c r="AO240" i="1"/>
  <c r="BJ240" i="1" s="1"/>
  <c r="AO235" i="1"/>
  <c r="BJ235" i="1" s="1"/>
  <c r="AO230" i="1"/>
  <c r="BJ230" i="1" s="1"/>
  <c r="AO227" i="1"/>
  <c r="BI227" i="1" s="1"/>
  <c r="AO222" i="1"/>
  <c r="BJ222" i="1" s="1"/>
  <c r="AO221" i="1"/>
  <c r="BJ221" i="1" s="1"/>
  <c r="AO220" i="1"/>
  <c r="BJ220" i="1" s="1"/>
  <c r="AO219" i="1"/>
  <c r="BI219" i="1" s="1"/>
  <c r="AO218" i="1"/>
  <c r="BJ218" i="1" s="1"/>
  <c r="AO217" i="1"/>
  <c r="BJ217" i="1" s="1"/>
  <c r="AO216" i="1"/>
  <c r="BJ216" i="1" s="1"/>
  <c r="AO215" i="1"/>
  <c r="BI215" i="1" s="1"/>
  <c r="AO211" i="1"/>
  <c r="BJ211" i="1" s="1"/>
  <c r="AO200" i="1"/>
  <c r="BJ200" i="1" s="1"/>
  <c r="AO195" i="1"/>
  <c r="BJ195" i="1" s="1"/>
  <c r="AO191" i="1"/>
  <c r="BI191" i="1" s="1"/>
  <c r="AO183" i="1"/>
  <c r="BJ183" i="1" s="1"/>
  <c r="AO171" i="1"/>
  <c r="BJ171" i="1" s="1"/>
  <c r="AO170" i="1"/>
  <c r="BJ170" i="1" s="1"/>
  <c r="AO168" i="1"/>
  <c r="BI168" i="1" s="1"/>
  <c r="AO164" i="1"/>
  <c r="BJ164" i="1" s="1"/>
  <c r="AO147" i="1"/>
  <c r="BJ147" i="1" s="1"/>
  <c r="AO142" i="1"/>
  <c r="BJ142" i="1" s="1"/>
  <c r="AO141" i="1"/>
  <c r="BI141" i="1" s="1"/>
  <c r="AO138" i="1"/>
  <c r="BJ138" i="1" s="1"/>
  <c r="AO136" i="1"/>
  <c r="BJ136" i="1" s="1"/>
  <c r="AO116" i="1"/>
  <c r="BJ116" i="1" s="1"/>
  <c r="AO111" i="1"/>
  <c r="BI111" i="1" s="1"/>
  <c r="AO105" i="1"/>
  <c r="BJ105" i="1" s="1"/>
  <c r="AO104" i="1"/>
  <c r="BJ104" i="1" s="1"/>
  <c r="AO85" i="1"/>
  <c r="BJ85" i="1" s="1"/>
  <c r="AO83" i="1"/>
  <c r="BI83" i="1" s="1"/>
  <c r="AO43" i="1"/>
  <c r="BJ43" i="1" s="1"/>
  <c r="AO39" i="1"/>
  <c r="BJ39" i="1" s="1"/>
  <c r="AO37" i="1"/>
  <c r="BJ37" i="1" s="1"/>
  <c r="AO27" i="1"/>
  <c r="BJ27" i="1" s="1"/>
  <c r="AO20" i="1"/>
  <c r="BJ20" i="1" s="1"/>
  <c r="BI240" i="1" l="1"/>
  <c r="BJ141" i="1"/>
  <c r="BI476" i="1"/>
  <c r="BI27" i="1"/>
  <c r="BI359" i="1"/>
  <c r="BI230" i="1"/>
  <c r="BI337" i="1"/>
  <c r="BJ168" i="1"/>
  <c r="BI418" i="1"/>
  <c r="BI490" i="1"/>
  <c r="BJ83" i="1"/>
  <c r="BJ111" i="1"/>
  <c r="BI244" i="1"/>
  <c r="BI422" i="1"/>
  <c r="BJ215" i="1"/>
  <c r="BI222" i="1"/>
  <c r="BI37" i="1"/>
  <c r="BI43" i="1"/>
  <c r="BI85" i="1"/>
  <c r="BI105" i="1"/>
  <c r="BI116" i="1"/>
  <c r="BI138" i="1"/>
  <c r="BI142" i="1"/>
  <c r="BI164" i="1"/>
  <c r="BI170" i="1"/>
  <c r="BI183" i="1"/>
  <c r="BI195" i="1"/>
  <c r="BI211" i="1"/>
  <c r="BI216" i="1"/>
  <c r="BI274" i="1"/>
  <c r="BI286" i="1"/>
  <c r="BI399" i="1"/>
  <c r="BJ487" i="1"/>
  <c r="BJ227" i="1"/>
  <c r="BJ338" i="1"/>
  <c r="BJ421" i="1"/>
  <c r="BJ191" i="1"/>
  <c r="BJ285" i="1"/>
  <c r="BI20" i="1"/>
  <c r="BI218" i="1"/>
  <c r="BI220" i="1"/>
  <c r="BJ242" i="1"/>
  <c r="BI300" i="1"/>
  <c r="BI312" i="1"/>
  <c r="BJ393" i="1"/>
  <c r="BI427" i="1"/>
  <c r="BI469" i="1"/>
  <c r="BJ524" i="1"/>
  <c r="BJ219" i="1"/>
  <c r="BJ310" i="1"/>
  <c r="BI366" i="1"/>
  <c r="BJ458" i="1"/>
  <c r="BI512" i="1"/>
  <c r="BI554" i="1"/>
  <c r="BI39" i="1"/>
  <c r="BI104" i="1"/>
  <c r="BI136" i="1"/>
  <c r="BI147" i="1"/>
  <c r="BI171" i="1"/>
  <c r="BI200" i="1"/>
  <c r="BI217" i="1"/>
  <c r="BI221" i="1"/>
  <c r="BI235" i="1"/>
  <c r="BI269" i="1"/>
  <c r="BI294" i="1"/>
  <c r="BI317" i="1"/>
  <c r="BI360" i="1"/>
  <c r="BI416" i="1"/>
  <c r="BI423" i="1"/>
  <c r="BI472" i="1"/>
  <c r="BI493" i="1"/>
  <c r="AO522" i="1"/>
  <c r="BJ522" i="1" s="1"/>
  <c r="AO520" i="1"/>
  <c r="BI520" i="1" s="1"/>
  <c r="AO489" i="1"/>
  <c r="BJ489" i="1" s="1"/>
  <c r="AO448" i="1"/>
  <c r="BJ448" i="1" s="1"/>
  <c r="AO438" i="1"/>
  <c r="BJ438" i="1" s="1"/>
  <c r="AO413" i="1"/>
  <c r="BI413" i="1" s="1"/>
  <c r="AO398" i="1"/>
  <c r="BJ398" i="1" s="1"/>
  <c r="AO358" i="1"/>
  <c r="BJ358" i="1" s="1"/>
  <c r="AO315" i="1"/>
  <c r="BJ315" i="1" s="1"/>
  <c r="AO295" i="1"/>
  <c r="BI295" i="1" s="1"/>
  <c r="AO281" i="1"/>
  <c r="BJ281" i="1" s="1"/>
  <c r="AO268" i="1"/>
  <c r="BJ268" i="1" s="1"/>
  <c r="AO256" i="1"/>
  <c r="BJ256" i="1" s="1"/>
  <c r="AO254" i="1"/>
  <c r="BI254" i="1" s="1"/>
  <c r="AO253" i="1"/>
  <c r="BI253" i="1" s="1"/>
  <c r="AO252" i="1"/>
  <c r="BJ252" i="1" s="1"/>
  <c r="AO237" i="1"/>
  <c r="BJ237" i="1" s="1"/>
  <c r="AO223" i="1"/>
  <c r="BI223" i="1" s="1"/>
  <c r="AO210" i="1"/>
  <c r="BI210" i="1" s="1"/>
  <c r="AO209" i="1"/>
  <c r="BJ209" i="1" s="1"/>
  <c r="AO199" i="1"/>
  <c r="BJ199" i="1" s="1"/>
  <c r="AO197" i="1"/>
  <c r="BI197" i="1" s="1"/>
  <c r="AO124" i="1"/>
  <c r="BJ124" i="1" s="1"/>
  <c r="AO123" i="1"/>
  <c r="BJ123" i="1" s="1"/>
  <c r="AO122" i="1"/>
  <c r="BJ122" i="1" s="1"/>
  <c r="AO121" i="1"/>
  <c r="BI121" i="1" s="1"/>
  <c r="AO120" i="1"/>
  <c r="BJ120" i="1" s="1"/>
  <c r="AO119" i="1"/>
  <c r="BJ119" i="1" s="1"/>
  <c r="AO118" i="1"/>
  <c r="BJ118" i="1" s="1"/>
  <c r="AO117" i="1"/>
  <c r="BI117" i="1" s="1"/>
  <c r="AO93" i="1"/>
  <c r="BJ93" i="1" s="1"/>
  <c r="AO76" i="1"/>
  <c r="BJ76" i="1" s="1"/>
  <c r="AO49" i="1"/>
  <c r="BJ49" i="1" s="1"/>
  <c r="AO46" i="1"/>
  <c r="BJ46" i="1" s="1"/>
  <c r="AO42" i="1"/>
  <c r="BJ42" i="1" s="1"/>
  <c r="AO26" i="1"/>
  <c r="BJ26" i="1" s="1"/>
  <c r="AO19" i="1"/>
  <c r="BI19" i="1" s="1"/>
  <c r="BJ210" i="1" l="1"/>
  <c r="BJ117" i="1"/>
  <c r="BI120" i="1"/>
  <c r="BJ253" i="1"/>
  <c r="BJ413" i="1"/>
  <c r="BI489" i="1"/>
  <c r="BJ197" i="1"/>
  <c r="BJ295" i="1"/>
  <c r="BI398" i="1"/>
  <c r="BJ19" i="1"/>
  <c r="BI46" i="1"/>
  <c r="BJ121" i="1"/>
  <c r="BI124" i="1"/>
  <c r="BJ254" i="1"/>
  <c r="BI281" i="1"/>
  <c r="BI93" i="1"/>
  <c r="BI42" i="1"/>
  <c r="BJ223" i="1"/>
  <c r="BJ520" i="1"/>
  <c r="BI26" i="1"/>
  <c r="BI76" i="1"/>
  <c r="BI119" i="1"/>
  <c r="BI123" i="1"/>
  <c r="BI209" i="1"/>
  <c r="BI252" i="1"/>
  <c r="BI268" i="1"/>
  <c r="BI358" i="1"/>
  <c r="BI448" i="1"/>
  <c r="BI49" i="1"/>
  <c r="BI118" i="1"/>
  <c r="BI122" i="1"/>
  <c r="BI199" i="1"/>
  <c r="BI237" i="1"/>
  <c r="BI256" i="1"/>
  <c r="BI315" i="1"/>
  <c r="BI438" i="1"/>
  <c r="BI522" i="1"/>
  <c r="AO567" i="1"/>
  <c r="BJ567" i="1" s="1"/>
  <c r="AO527" i="1"/>
  <c r="BI527" i="1" s="1"/>
  <c r="AO526" i="1"/>
  <c r="BJ526" i="1" s="1"/>
  <c r="AO516" i="1"/>
  <c r="BJ516" i="1" s="1"/>
  <c r="AO504" i="1"/>
  <c r="BJ504" i="1" s="1"/>
  <c r="AO497" i="1"/>
  <c r="BI497" i="1" s="1"/>
  <c r="AO494" i="1"/>
  <c r="BJ494" i="1" s="1"/>
  <c r="AO492" i="1"/>
  <c r="BJ492" i="1" s="1"/>
  <c r="AO479" i="1"/>
  <c r="BJ479" i="1" s="1"/>
  <c r="AO470" i="1"/>
  <c r="BI470" i="1" s="1"/>
  <c r="AO443" i="1"/>
  <c r="BJ443" i="1" s="1"/>
  <c r="AO442" i="1"/>
  <c r="BJ442" i="1" s="1"/>
  <c r="AO434" i="1"/>
  <c r="BJ434" i="1" s="1"/>
  <c r="AO433" i="1"/>
  <c r="BI433" i="1" s="1"/>
  <c r="AO432" i="1"/>
  <c r="BJ432" i="1" s="1"/>
  <c r="AO431" i="1"/>
  <c r="BJ431" i="1" s="1"/>
  <c r="AO405" i="1"/>
  <c r="BJ405" i="1" s="1"/>
  <c r="AO389" i="1"/>
  <c r="BI389" i="1" s="1"/>
  <c r="AO382" i="1"/>
  <c r="BJ382" i="1" s="1"/>
  <c r="AO381" i="1"/>
  <c r="BJ381" i="1" s="1"/>
  <c r="AO371" i="1"/>
  <c r="BJ371" i="1" s="1"/>
  <c r="AO370" i="1"/>
  <c r="BI370" i="1" s="1"/>
  <c r="AO361" i="1"/>
  <c r="BJ361" i="1" s="1"/>
  <c r="AO349" i="1"/>
  <c r="BJ349" i="1" s="1"/>
  <c r="AO306" i="1"/>
  <c r="BJ306" i="1" s="1"/>
  <c r="AO304" i="1"/>
  <c r="BI304" i="1" s="1"/>
  <c r="AO279" i="1"/>
  <c r="BI279" i="1" s="1"/>
  <c r="AO255" i="1"/>
  <c r="BJ255" i="1" s="1"/>
  <c r="AO249" i="1"/>
  <c r="BJ249" i="1" s="1"/>
  <c r="AO246" i="1"/>
  <c r="BI246" i="1" s="1"/>
  <c r="AO238" i="1"/>
  <c r="BJ238" i="1" s="1"/>
  <c r="AO232" i="1"/>
  <c r="BJ232" i="1" s="1"/>
  <c r="AO205" i="1"/>
  <c r="BJ205" i="1" s="1"/>
  <c r="AO204" i="1"/>
  <c r="BI204" i="1" s="1"/>
  <c r="AO196" i="1"/>
  <c r="BJ196" i="1" s="1"/>
  <c r="AO193" i="1"/>
  <c r="BJ193" i="1" s="1"/>
  <c r="AO189" i="1"/>
  <c r="BJ189" i="1" s="1"/>
  <c r="AO172" i="1"/>
  <c r="BI172" i="1" s="1"/>
  <c r="AO166" i="1"/>
  <c r="BJ166" i="1" s="1"/>
  <c r="AO157" i="1"/>
  <c r="BJ157" i="1" s="1"/>
  <c r="AO115" i="1"/>
  <c r="BJ115" i="1" s="1"/>
  <c r="AO113" i="1"/>
  <c r="BI113" i="1" s="1"/>
  <c r="AO110" i="1"/>
  <c r="BI110" i="1" s="1"/>
  <c r="AO99" i="1"/>
  <c r="BJ99" i="1" s="1"/>
  <c r="AO97" i="1"/>
  <c r="BJ97" i="1" s="1"/>
  <c r="AO65" i="1"/>
  <c r="BI65" i="1" s="1"/>
  <c r="AO52" i="1"/>
  <c r="BJ52" i="1" s="1"/>
  <c r="AO35" i="1"/>
  <c r="BJ35" i="1" s="1"/>
  <c r="AO28" i="1"/>
  <c r="BJ28" i="1" s="1"/>
  <c r="BI526" i="1" l="1"/>
  <c r="BI196" i="1"/>
  <c r="BJ279" i="1"/>
  <c r="BI432" i="1"/>
  <c r="BI361" i="1"/>
  <c r="BI443" i="1"/>
  <c r="BI238" i="1"/>
  <c r="BI382" i="1"/>
  <c r="BJ110" i="1"/>
  <c r="BJ113" i="1"/>
  <c r="BI166" i="1"/>
  <c r="BI494" i="1"/>
  <c r="BI52" i="1"/>
  <c r="BJ172" i="1"/>
  <c r="BJ204" i="1"/>
  <c r="BJ246" i="1"/>
  <c r="BJ304" i="1"/>
  <c r="BJ370" i="1"/>
  <c r="BJ389" i="1"/>
  <c r="BJ433" i="1"/>
  <c r="BJ470" i="1"/>
  <c r="BJ497" i="1"/>
  <c r="BJ527" i="1"/>
  <c r="BJ65" i="1"/>
  <c r="BI189" i="1"/>
  <c r="BI205" i="1"/>
  <c r="BI249" i="1"/>
  <c r="BI306" i="1"/>
  <c r="BI371" i="1"/>
  <c r="BI405" i="1"/>
  <c r="BI434" i="1"/>
  <c r="BI479" i="1"/>
  <c r="BI504" i="1"/>
  <c r="BI567" i="1"/>
  <c r="BI35" i="1"/>
  <c r="BI99" i="1"/>
  <c r="BI157" i="1"/>
  <c r="BI193" i="1"/>
  <c r="BI232" i="1"/>
  <c r="BI255" i="1"/>
  <c r="BI349" i="1"/>
  <c r="BI381" i="1"/>
  <c r="BI431" i="1"/>
  <c r="BI442" i="1"/>
  <c r="BI492" i="1"/>
  <c r="BI516" i="1"/>
  <c r="BI28" i="1"/>
  <c r="BI97" i="1"/>
  <c r="BI115" i="1"/>
  <c r="AO564" i="1"/>
  <c r="BJ564" i="1" s="1"/>
  <c r="AO563" i="1"/>
  <c r="BI563" i="1" s="1"/>
  <c r="AO562" i="1"/>
  <c r="BI562" i="1" s="1"/>
  <c r="AO559" i="1"/>
  <c r="BJ559" i="1" s="1"/>
  <c r="AO557" i="1"/>
  <c r="BJ557" i="1" s="1"/>
  <c r="AO555" i="1"/>
  <c r="BI555" i="1" s="1"/>
  <c r="AO551" i="1"/>
  <c r="BJ551" i="1" s="1"/>
  <c r="AO549" i="1"/>
  <c r="BJ549" i="1" s="1"/>
  <c r="AO547" i="1"/>
  <c r="BJ547" i="1" s="1"/>
  <c r="AO542" i="1"/>
  <c r="BI542" i="1" s="1"/>
  <c r="AO538" i="1"/>
  <c r="BJ538" i="1" s="1"/>
  <c r="AO537" i="1"/>
  <c r="BJ537" i="1" s="1"/>
  <c r="AO536" i="1"/>
  <c r="BJ536" i="1" s="1"/>
  <c r="AO535" i="1"/>
  <c r="BI535" i="1" s="1"/>
  <c r="AO533" i="1"/>
  <c r="BJ533" i="1" s="1"/>
  <c r="AO525" i="1"/>
  <c r="BJ525" i="1" s="1"/>
  <c r="AO521" i="1"/>
  <c r="BJ521" i="1" s="1"/>
  <c r="AO514" i="1"/>
  <c r="BI514" i="1" s="1"/>
  <c r="AO499" i="1"/>
  <c r="BJ499" i="1" s="1"/>
  <c r="AO483" i="1"/>
  <c r="BJ483" i="1" s="1"/>
  <c r="AO478" i="1"/>
  <c r="BJ478" i="1" s="1"/>
  <c r="AO474" i="1"/>
  <c r="BI474" i="1" s="1"/>
  <c r="AO467" i="1"/>
  <c r="BJ467" i="1" s="1"/>
  <c r="AO466" i="1"/>
  <c r="BJ466" i="1" s="1"/>
  <c r="AO465" i="1"/>
  <c r="BJ465" i="1" s="1"/>
  <c r="AO464" i="1"/>
  <c r="BJ464" i="1" s="1"/>
  <c r="AO463" i="1"/>
  <c r="BJ463" i="1" s="1"/>
  <c r="AO462" i="1"/>
  <c r="BJ462" i="1" s="1"/>
  <c r="AO460" i="1"/>
  <c r="BI460" i="1" s="1"/>
  <c r="AO456" i="1"/>
  <c r="BJ456" i="1" s="1"/>
  <c r="AO455" i="1"/>
  <c r="BJ455" i="1" s="1"/>
  <c r="AO454" i="1"/>
  <c r="BJ454" i="1" s="1"/>
  <c r="AO451" i="1"/>
  <c r="BJ451" i="1" s="1"/>
  <c r="AO444" i="1"/>
  <c r="BI444" i="1" s="1"/>
  <c r="AO440" i="1"/>
  <c r="BJ440" i="1" s="1"/>
  <c r="AO439" i="1"/>
  <c r="BJ439" i="1" s="1"/>
  <c r="AO437" i="1"/>
  <c r="BJ437" i="1" s="1"/>
  <c r="AO435" i="1"/>
  <c r="BI435" i="1" s="1"/>
  <c r="AO429" i="1"/>
  <c r="BJ429" i="1" s="1"/>
  <c r="AO428" i="1"/>
  <c r="BJ428" i="1" s="1"/>
  <c r="AO425" i="1"/>
  <c r="BJ425" i="1" s="1"/>
  <c r="AO404" i="1"/>
  <c r="BI404" i="1" s="1"/>
  <c r="AO403" i="1"/>
  <c r="BJ403" i="1" s="1"/>
  <c r="AO402" i="1"/>
  <c r="BJ402" i="1" s="1"/>
  <c r="AO400" i="1"/>
  <c r="BJ400" i="1" s="1"/>
  <c r="AO397" i="1"/>
  <c r="BI397" i="1" s="1"/>
  <c r="AO395" i="1"/>
  <c r="BJ395" i="1" s="1"/>
  <c r="AO388" i="1"/>
  <c r="BJ388" i="1" s="1"/>
  <c r="AO380" i="1"/>
  <c r="BJ380" i="1" s="1"/>
  <c r="AO379" i="1"/>
  <c r="BI379" i="1" s="1"/>
  <c r="AO378" i="1"/>
  <c r="BI378" i="1" s="1"/>
  <c r="AO377" i="1"/>
  <c r="BJ377" i="1" s="1"/>
  <c r="AO351" i="1"/>
  <c r="BJ351" i="1" s="1"/>
  <c r="AO350" i="1"/>
  <c r="BI350" i="1" s="1"/>
  <c r="AO346" i="1"/>
  <c r="BJ346" i="1" s="1"/>
  <c r="AO344" i="1"/>
  <c r="BJ344" i="1" s="1"/>
  <c r="AO343" i="1"/>
  <c r="BJ343" i="1" s="1"/>
  <c r="AO336" i="1"/>
  <c r="BI336" i="1" s="1"/>
  <c r="AO333" i="1"/>
  <c r="BJ333" i="1" s="1"/>
  <c r="AO331" i="1"/>
  <c r="BJ331" i="1" s="1"/>
  <c r="AO327" i="1"/>
  <c r="BJ327" i="1" s="1"/>
  <c r="AO326" i="1"/>
  <c r="BI326" i="1" s="1"/>
  <c r="AO314" i="1"/>
  <c r="BJ314" i="1" s="1"/>
  <c r="AO301" i="1"/>
  <c r="BJ301" i="1" s="1"/>
  <c r="AO297" i="1"/>
  <c r="BJ297" i="1" s="1"/>
  <c r="AO291" i="1"/>
  <c r="BI291" i="1" s="1"/>
  <c r="AO289" i="1"/>
  <c r="BJ289" i="1" s="1"/>
  <c r="AO282" i="1"/>
  <c r="BJ282" i="1" s="1"/>
  <c r="AO271" i="1"/>
  <c r="BJ271" i="1" s="1"/>
  <c r="AO267" i="1"/>
  <c r="BI267" i="1" s="1"/>
  <c r="AO266" i="1"/>
  <c r="BJ266" i="1" s="1"/>
  <c r="AO251" i="1"/>
  <c r="BJ251" i="1" s="1"/>
  <c r="AO248" i="1"/>
  <c r="BJ248" i="1" s="1"/>
  <c r="AO243" i="1"/>
  <c r="BI243" i="1" s="1"/>
  <c r="AO229" i="1"/>
  <c r="BJ229" i="1" s="1"/>
  <c r="AO206" i="1"/>
  <c r="BJ206" i="1" s="1"/>
  <c r="AO188" i="1"/>
  <c r="BJ188" i="1" s="1"/>
  <c r="AO179" i="1"/>
  <c r="BI179" i="1" s="1"/>
  <c r="AO159" i="1"/>
  <c r="BJ159" i="1" s="1"/>
  <c r="AO158" i="1"/>
  <c r="BJ158" i="1" s="1"/>
  <c r="AO163" i="1"/>
  <c r="BJ163" i="1" s="1"/>
  <c r="AO160" i="1"/>
  <c r="BI160" i="1" s="1"/>
  <c r="AO155" i="1"/>
  <c r="BJ155" i="1" s="1"/>
  <c r="AO133" i="1"/>
  <c r="BJ133" i="1" s="1"/>
  <c r="AO129" i="1"/>
  <c r="BJ129" i="1" s="1"/>
  <c r="AO114" i="1"/>
  <c r="BI114" i="1" s="1"/>
  <c r="AO107" i="1"/>
  <c r="BJ107" i="1" s="1"/>
  <c r="AO106" i="1"/>
  <c r="BJ106" i="1" s="1"/>
  <c r="AO98" i="1"/>
  <c r="BJ98" i="1" s="1"/>
  <c r="AO96" i="1"/>
  <c r="BI96" i="1" s="1"/>
  <c r="AO95" i="1"/>
  <c r="BJ95" i="1" s="1"/>
  <c r="AO89" i="1"/>
  <c r="BJ89" i="1" s="1"/>
  <c r="AO71" i="1"/>
  <c r="BI71" i="1" s="1"/>
  <c r="AO50" i="1"/>
  <c r="BJ50" i="1" s="1"/>
  <c r="AO41" i="1"/>
  <c r="BJ41" i="1" s="1"/>
  <c r="AO34" i="1"/>
  <c r="BJ34" i="1" s="1"/>
  <c r="AO33" i="1"/>
  <c r="BI33" i="1" s="1"/>
  <c r="AO32" i="1"/>
  <c r="BJ32" i="1" s="1"/>
  <c r="AO30" i="1"/>
  <c r="BJ30" i="1" s="1"/>
  <c r="AO22" i="1"/>
  <c r="BJ22" i="1" s="1"/>
  <c r="BJ562" i="1" l="1"/>
  <c r="BJ563" i="1"/>
  <c r="BJ444" i="1"/>
  <c r="BI455" i="1"/>
  <c r="BJ397" i="1"/>
  <c r="BJ474" i="1"/>
  <c r="BI499" i="1"/>
  <c r="BJ378" i="1"/>
  <c r="BI467" i="1"/>
  <c r="BJ514" i="1"/>
  <c r="BI533" i="1"/>
  <c r="BJ160" i="1"/>
  <c r="BJ435" i="1"/>
  <c r="BI440" i="1"/>
  <c r="BI403" i="1"/>
  <c r="BI271" i="1"/>
  <c r="BJ350" i="1"/>
  <c r="BI429" i="1"/>
  <c r="BJ460" i="1"/>
  <c r="BJ243" i="1"/>
  <c r="BI266" i="1"/>
  <c r="BJ291" i="1"/>
  <c r="BI314" i="1"/>
  <c r="BJ336" i="1"/>
  <c r="BI346" i="1"/>
  <c r="BI463" i="1"/>
  <c r="BJ542" i="1"/>
  <c r="BI551" i="1"/>
  <c r="BJ379" i="1"/>
  <c r="BI395" i="1"/>
  <c r="BJ404" i="1"/>
  <c r="BI289" i="1"/>
  <c r="BJ326" i="1"/>
  <c r="BI333" i="1"/>
  <c r="BJ555" i="1"/>
  <c r="BI32" i="1"/>
  <c r="BJ71" i="1"/>
  <c r="BI95" i="1"/>
  <c r="BJ114" i="1"/>
  <c r="BI155" i="1"/>
  <c r="BJ179" i="1"/>
  <c r="BI229" i="1"/>
  <c r="BJ267" i="1"/>
  <c r="BI456" i="1"/>
  <c r="BI464" i="1"/>
  <c r="BJ535" i="1"/>
  <c r="BI538" i="1"/>
  <c r="BJ33" i="1"/>
  <c r="BI50" i="1"/>
  <c r="BJ96" i="1"/>
  <c r="BI107" i="1"/>
  <c r="BI159" i="1"/>
  <c r="BI30" i="1"/>
  <c r="BI41" i="1"/>
  <c r="BI89" i="1"/>
  <c r="BI106" i="1"/>
  <c r="BI133" i="1"/>
  <c r="BI158" i="1"/>
  <c r="BI206" i="1"/>
  <c r="BI251" i="1"/>
  <c r="BI282" i="1"/>
  <c r="BI301" i="1"/>
  <c r="BI331" i="1"/>
  <c r="BI344" i="1"/>
  <c r="BI377" i="1"/>
  <c r="BI388" i="1"/>
  <c r="BI402" i="1"/>
  <c r="BI428" i="1"/>
  <c r="BI439" i="1"/>
  <c r="BI454" i="1"/>
  <c r="BI462" i="1"/>
  <c r="BI466" i="1"/>
  <c r="BI483" i="1"/>
  <c r="BI525" i="1"/>
  <c r="BI537" i="1"/>
  <c r="BI549" i="1"/>
  <c r="BI559" i="1"/>
  <c r="BI22" i="1"/>
  <c r="BI34" i="1"/>
  <c r="BI98" i="1"/>
  <c r="BI129" i="1"/>
  <c r="BI163" i="1"/>
  <c r="BI188" i="1"/>
  <c r="BI248" i="1"/>
  <c r="BI297" i="1"/>
  <c r="BI327" i="1"/>
  <c r="BI343" i="1"/>
  <c r="BI351" i="1"/>
  <c r="BI380" i="1"/>
  <c r="BI400" i="1"/>
  <c r="BI425" i="1"/>
  <c r="BI437" i="1"/>
  <c r="BI451" i="1"/>
  <c r="BI465" i="1"/>
  <c r="BI478" i="1"/>
  <c r="BI521" i="1"/>
  <c r="BI536" i="1"/>
  <c r="BI547" i="1"/>
  <c r="BI557" i="1"/>
  <c r="BI564" i="1"/>
  <c r="AO575" i="1"/>
  <c r="BJ575" i="1" s="1"/>
  <c r="AO572" i="1"/>
  <c r="BI572" i="1" s="1"/>
  <c r="AO485" i="1"/>
  <c r="BJ485" i="1" s="1"/>
  <c r="AO480" i="1"/>
  <c r="BJ480" i="1" s="1"/>
  <c r="AO477" i="1"/>
  <c r="BJ477" i="1" s="1"/>
  <c r="AO475" i="1"/>
  <c r="BI475" i="1" s="1"/>
  <c r="AO449" i="1"/>
  <c r="BJ449" i="1" s="1"/>
  <c r="AO445" i="1"/>
  <c r="BJ445" i="1" s="1"/>
  <c r="AO441" i="1"/>
  <c r="BJ441" i="1" s="1"/>
  <c r="AO436" i="1"/>
  <c r="BI436" i="1" s="1"/>
  <c r="AO426" i="1"/>
  <c r="BI426" i="1" s="1"/>
  <c r="AO424" i="1"/>
  <c r="BJ424" i="1" s="1"/>
  <c r="AO396" i="1"/>
  <c r="BJ396" i="1" s="1"/>
  <c r="AO390" i="1"/>
  <c r="BI390" i="1" s="1"/>
  <c r="AO376" i="1"/>
  <c r="BJ376" i="1" s="1"/>
  <c r="AO348" i="1"/>
  <c r="BJ348" i="1" s="1"/>
  <c r="AO345" i="1"/>
  <c r="BJ345" i="1" s="1"/>
  <c r="AO332" i="1"/>
  <c r="BI332" i="1" s="1"/>
  <c r="AO319" i="1"/>
  <c r="BJ319" i="1" s="1"/>
  <c r="AO307" i="1"/>
  <c r="BJ307" i="1" s="1"/>
  <c r="AO290" i="1"/>
  <c r="BJ290" i="1" s="1"/>
  <c r="AO245" i="1"/>
  <c r="BI245" i="1" s="1"/>
  <c r="AO233" i="1"/>
  <c r="BJ233" i="1" s="1"/>
  <c r="AO228" i="1"/>
  <c r="BJ228" i="1" s="1"/>
  <c r="AO226" i="1"/>
  <c r="BJ226" i="1" s="1"/>
  <c r="AO224" i="1"/>
  <c r="BI224" i="1" s="1"/>
  <c r="AO214" i="1"/>
  <c r="BJ214" i="1" s="1"/>
  <c r="AO194" i="1"/>
  <c r="BJ194" i="1" s="1"/>
  <c r="AO178" i="1"/>
  <c r="BJ178" i="1" s="1"/>
  <c r="AO144" i="1"/>
  <c r="BI144" i="1" s="1"/>
  <c r="AO140" i="1"/>
  <c r="BJ140" i="1" s="1"/>
  <c r="AO135" i="1"/>
  <c r="BJ135" i="1" s="1"/>
  <c r="AO125" i="1"/>
  <c r="BJ125" i="1" s="1"/>
  <c r="AO94" i="1"/>
  <c r="BI94" i="1" s="1"/>
  <c r="AO91" i="1"/>
  <c r="BJ91" i="1" s="1"/>
  <c r="AO78" i="1"/>
  <c r="BJ78" i="1" s="1"/>
  <c r="AO72" i="1"/>
  <c r="BJ72" i="1" s="1"/>
  <c r="AO55" i="1"/>
  <c r="BI55" i="1" s="1"/>
  <c r="AO54" i="1"/>
  <c r="BJ54" i="1" s="1"/>
  <c r="AO53" i="1"/>
  <c r="BJ53" i="1" s="1"/>
  <c r="AO25" i="1"/>
  <c r="BJ25" i="1" s="1"/>
  <c r="AO24" i="1"/>
  <c r="BI24" i="1" s="1"/>
  <c r="AO23" i="1"/>
  <c r="BI23" i="1" s="1"/>
  <c r="BI72" i="1" l="1"/>
  <c r="BJ245" i="1"/>
  <c r="BJ426" i="1"/>
  <c r="BI376" i="1"/>
  <c r="BI396" i="1"/>
  <c r="BI485" i="1"/>
  <c r="BI345" i="1"/>
  <c r="BI319" i="1"/>
  <c r="BI125" i="1"/>
  <c r="BJ224" i="1"/>
  <c r="BI233" i="1"/>
  <c r="BI449" i="1"/>
  <c r="BI477" i="1"/>
  <c r="BJ23" i="1"/>
  <c r="BI441" i="1"/>
  <c r="BJ55" i="1"/>
  <c r="BJ94" i="1"/>
  <c r="BJ144" i="1"/>
  <c r="BI214" i="1"/>
  <c r="BJ24" i="1"/>
  <c r="BI54" i="1"/>
  <c r="BI91" i="1"/>
  <c r="BI140" i="1"/>
  <c r="BJ332" i="1"/>
  <c r="BJ390" i="1"/>
  <c r="BJ436" i="1"/>
  <c r="BJ475" i="1"/>
  <c r="BJ572" i="1"/>
  <c r="BI53" i="1"/>
  <c r="BI78" i="1"/>
  <c r="BI135" i="1"/>
  <c r="BI194" i="1"/>
  <c r="BI228" i="1"/>
  <c r="BI307" i="1"/>
  <c r="BI348" i="1"/>
  <c r="BI424" i="1"/>
  <c r="BI445" i="1"/>
  <c r="BI480" i="1"/>
  <c r="BI178" i="1"/>
  <c r="BI226" i="1"/>
  <c r="BI290" i="1"/>
  <c r="BI575" i="1"/>
  <c r="BI25" i="1"/>
  <c r="AO574" i="1"/>
  <c r="BJ574" i="1" s="1"/>
  <c r="AO573" i="1"/>
  <c r="BI573" i="1" s="1"/>
  <c r="AO571" i="1"/>
  <c r="BJ571" i="1" s="1"/>
  <c r="AO569" i="1"/>
  <c r="BJ569" i="1" s="1"/>
  <c r="AO568" i="1"/>
  <c r="BJ568" i="1" s="1"/>
  <c r="AO566" i="1"/>
  <c r="BI566" i="1" s="1"/>
  <c r="AO560" i="1"/>
  <c r="BJ560" i="1" s="1"/>
  <c r="AO558" i="1"/>
  <c r="BJ558" i="1" s="1"/>
  <c r="AO550" i="1"/>
  <c r="BJ550" i="1" s="1"/>
  <c r="AO548" i="1"/>
  <c r="BJ548" i="1" s="1"/>
  <c r="AO546" i="1"/>
  <c r="BJ546" i="1" s="1"/>
  <c r="AO543" i="1"/>
  <c r="BJ543" i="1" s="1"/>
  <c r="AO541" i="1"/>
  <c r="BJ541" i="1" s="1"/>
  <c r="AO540" i="1"/>
  <c r="BI540" i="1" s="1"/>
  <c r="AO539" i="1"/>
  <c r="BJ539" i="1" s="1"/>
  <c r="AO529" i="1"/>
  <c r="BJ529" i="1" s="1"/>
  <c r="AO528" i="1"/>
  <c r="BI528" i="1" s="1"/>
  <c r="AO518" i="1"/>
  <c r="BI518" i="1" s="1"/>
  <c r="AO517" i="1"/>
  <c r="BJ517" i="1" s="1"/>
  <c r="AO511" i="1"/>
  <c r="BJ511" i="1" s="1"/>
  <c r="AO507" i="1"/>
  <c r="BI507" i="1" s="1"/>
  <c r="AO505" i="1"/>
  <c r="BI505" i="1" s="1"/>
  <c r="AO503" i="1"/>
  <c r="BJ503" i="1" s="1"/>
  <c r="AO502" i="1"/>
  <c r="BJ502" i="1" s="1"/>
  <c r="AO501" i="1"/>
  <c r="BJ501" i="1" s="1"/>
  <c r="AO498" i="1"/>
  <c r="BI498" i="1" s="1"/>
  <c r="AO496" i="1"/>
  <c r="BJ496" i="1" s="1"/>
  <c r="AO488" i="1"/>
  <c r="BJ488" i="1" s="1"/>
  <c r="AO484" i="1"/>
  <c r="BJ484" i="1" s="1"/>
  <c r="AO482" i="1"/>
  <c r="BI482" i="1" s="1"/>
  <c r="AO481" i="1"/>
  <c r="BJ481" i="1" s="1"/>
  <c r="AO473" i="1"/>
  <c r="BJ473" i="1" s="1"/>
  <c r="AO461" i="1"/>
  <c r="BJ461" i="1" s="1"/>
  <c r="AO452" i="1"/>
  <c r="BJ452" i="1" s="1"/>
  <c r="AO430" i="1"/>
  <c r="BJ430" i="1" s="1"/>
  <c r="AO417" i="1"/>
  <c r="BJ417" i="1" s="1"/>
  <c r="AO415" i="1"/>
  <c r="BI415" i="1" s="1"/>
  <c r="AO412" i="1"/>
  <c r="BI412" i="1" s="1"/>
  <c r="AO411" i="1"/>
  <c r="BJ411" i="1" s="1"/>
  <c r="AO410" i="1"/>
  <c r="BJ410" i="1" s="1"/>
  <c r="AO409" i="1"/>
  <c r="BI409" i="1" s="1"/>
  <c r="AO408" i="1"/>
  <c r="BJ408" i="1" s="1"/>
  <c r="AO406" i="1"/>
  <c r="BJ406" i="1" s="1"/>
  <c r="AO394" i="1"/>
  <c r="BJ394" i="1" s="1"/>
  <c r="AO387" i="1"/>
  <c r="BI387" i="1" s="1"/>
  <c r="AO386" i="1"/>
  <c r="BJ386" i="1" s="1"/>
  <c r="AO385" i="1"/>
  <c r="BJ385" i="1" s="1"/>
  <c r="AO384" i="1"/>
  <c r="BJ384" i="1" s="1"/>
  <c r="AO383" i="1"/>
  <c r="BJ383" i="1" s="1"/>
  <c r="AO375" i="1"/>
  <c r="BI375" i="1" s="1"/>
  <c r="AO374" i="1"/>
  <c r="BJ374" i="1" s="1"/>
  <c r="AO372" i="1"/>
  <c r="BJ372" i="1" s="1"/>
  <c r="AO369" i="1"/>
  <c r="BJ369" i="1" s="1"/>
  <c r="AO363" i="1"/>
  <c r="BJ363" i="1" s="1"/>
  <c r="AO357" i="1"/>
  <c r="BJ357" i="1" s="1"/>
  <c r="AO347" i="1"/>
  <c r="BJ347" i="1" s="1"/>
  <c r="AO330" i="1"/>
  <c r="BI330" i="1" s="1"/>
  <c r="AO329" i="1"/>
  <c r="BJ329" i="1" s="1"/>
  <c r="AO325" i="1"/>
  <c r="BJ325" i="1" s="1"/>
  <c r="AO324" i="1"/>
  <c r="BJ324" i="1" s="1"/>
  <c r="AO323" i="1"/>
  <c r="BJ323" i="1" s="1"/>
  <c r="AO322" i="1"/>
  <c r="BI322" i="1" s="1"/>
  <c r="AO321" i="1"/>
  <c r="BJ321" i="1" s="1"/>
  <c r="AO320" i="1"/>
  <c r="BJ320" i="1" s="1"/>
  <c r="AO318" i="1"/>
  <c r="BJ318" i="1" s="1"/>
  <c r="AO313" i="1"/>
  <c r="BI313" i="1" s="1"/>
  <c r="AO311" i="1"/>
  <c r="BJ311" i="1" s="1"/>
  <c r="AO308" i="1"/>
  <c r="BJ308" i="1" s="1"/>
  <c r="AO303" i="1"/>
  <c r="BJ303" i="1" s="1"/>
  <c r="AO299" i="1"/>
  <c r="BI299" i="1" s="1"/>
  <c r="AO296" i="1"/>
  <c r="BJ296" i="1" s="1"/>
  <c r="AO283" i="1"/>
  <c r="BJ283" i="1" s="1"/>
  <c r="AO280" i="1"/>
  <c r="BJ280" i="1" s="1"/>
  <c r="AO277" i="1"/>
  <c r="BI277" i="1" s="1"/>
  <c r="AO276" i="1"/>
  <c r="BJ276" i="1" s="1"/>
  <c r="AO273" i="1"/>
  <c r="BJ273" i="1" s="1"/>
  <c r="AO272" i="1"/>
  <c r="BJ272" i="1" s="1"/>
  <c r="AO265" i="1"/>
  <c r="BI265" i="1" s="1"/>
  <c r="AO262" i="1"/>
  <c r="BJ262" i="1" s="1"/>
  <c r="AO261" i="1"/>
  <c r="BJ261" i="1" s="1"/>
  <c r="AO260" i="1"/>
  <c r="BJ260" i="1" s="1"/>
  <c r="AO258" i="1"/>
  <c r="BI258" i="1" s="1"/>
  <c r="AO250" i="1"/>
  <c r="BJ250" i="1" s="1"/>
  <c r="AO236" i="1"/>
  <c r="BJ236" i="1" s="1"/>
  <c r="AO234" i="1"/>
  <c r="BJ234" i="1" s="1"/>
  <c r="AO231" i="1"/>
  <c r="BJ231" i="1" s="1"/>
  <c r="AO212" i="1"/>
  <c r="BJ212" i="1" s="1"/>
  <c r="AO208" i="1"/>
  <c r="BJ208" i="1" s="1"/>
  <c r="AO207" i="1"/>
  <c r="BJ207" i="1" s="1"/>
  <c r="AO203" i="1"/>
  <c r="BJ203" i="1" s="1"/>
  <c r="AO192" i="1"/>
  <c r="BJ192" i="1" s="1"/>
  <c r="AO190" i="1"/>
  <c r="BJ190" i="1" s="1"/>
  <c r="AO186" i="1"/>
  <c r="BI186" i="1" s="1"/>
  <c r="AO185" i="1"/>
  <c r="BJ185" i="1" s="1"/>
  <c r="AO184" i="1"/>
  <c r="BJ184" i="1" s="1"/>
  <c r="AO182" i="1"/>
  <c r="BJ182" i="1" s="1"/>
  <c r="AO180" i="1"/>
  <c r="BI180" i="1" s="1"/>
  <c r="AO177" i="1"/>
  <c r="BJ177" i="1" s="1"/>
  <c r="AO175" i="1"/>
  <c r="BJ175" i="1" s="1"/>
  <c r="AO173" i="1"/>
  <c r="BJ173" i="1" s="1"/>
  <c r="AO156" i="1"/>
  <c r="BI156" i="1" s="1"/>
  <c r="AO151" i="1"/>
  <c r="BI151" i="1" s="1"/>
  <c r="AO149" i="1"/>
  <c r="BJ149" i="1" s="1"/>
  <c r="AO148" i="1"/>
  <c r="BJ148" i="1" s="1"/>
  <c r="AO146" i="1"/>
  <c r="BI146" i="1" s="1"/>
  <c r="AO137" i="1"/>
  <c r="BJ137" i="1" s="1"/>
  <c r="AO131" i="1"/>
  <c r="BJ131" i="1" s="1"/>
  <c r="AO130" i="1"/>
  <c r="BJ130" i="1" s="1"/>
  <c r="AO127" i="1"/>
  <c r="BI127" i="1" s="1"/>
  <c r="AO126" i="1"/>
  <c r="BI126" i="1" s="1"/>
  <c r="AO109" i="1"/>
  <c r="BJ109" i="1" s="1"/>
  <c r="AO108" i="1"/>
  <c r="BJ108" i="1" s="1"/>
  <c r="AO100" i="1"/>
  <c r="BJ100" i="1" s="1"/>
  <c r="AO90" i="1"/>
  <c r="BJ90" i="1" s="1"/>
  <c r="AO88" i="1"/>
  <c r="BJ88" i="1" s="1"/>
  <c r="AO81" i="1"/>
  <c r="BJ81" i="1" s="1"/>
  <c r="AO80" i="1"/>
  <c r="BJ80" i="1" s="1"/>
  <c r="AO75" i="1"/>
  <c r="BJ75" i="1" s="1"/>
  <c r="AO70" i="1"/>
  <c r="BJ70" i="1" s="1"/>
  <c r="AO66" i="1"/>
  <c r="BJ66" i="1" s="1"/>
  <c r="AO69" i="1"/>
  <c r="BI69" i="1" s="1"/>
  <c r="AO68" i="1"/>
  <c r="BJ68" i="1" s="1"/>
  <c r="AO67" i="1"/>
  <c r="BJ67" i="1" s="1"/>
  <c r="AO64" i="1"/>
  <c r="BJ64" i="1" s="1"/>
  <c r="AO63" i="1"/>
  <c r="BI63" i="1" s="1"/>
  <c r="AO62" i="1"/>
  <c r="BJ62" i="1" s="1"/>
  <c r="AO61" i="1"/>
  <c r="BJ61" i="1" s="1"/>
  <c r="AO60" i="1"/>
  <c r="BJ60" i="1" s="1"/>
  <c r="AO59" i="1"/>
  <c r="BI59" i="1" s="1"/>
  <c r="AO58" i="1"/>
  <c r="BJ58" i="1" s="1"/>
  <c r="AO57" i="1"/>
  <c r="BJ57" i="1" s="1"/>
  <c r="AO56" i="1"/>
  <c r="BJ56" i="1" s="1"/>
  <c r="AO38" i="1"/>
  <c r="BI38" i="1" s="1"/>
  <c r="AO31" i="1"/>
  <c r="BJ31" i="1" s="1"/>
  <c r="AO21" i="1"/>
  <c r="BJ21" i="1" s="1"/>
  <c r="AO18" i="1"/>
  <c r="BJ18" i="1" s="1"/>
  <c r="BJ412" i="1" l="1"/>
  <c r="BI430" i="1"/>
  <c r="BJ566" i="1"/>
  <c r="BI571" i="1"/>
  <c r="BI452" i="1"/>
  <c r="BI560" i="1"/>
  <c r="BJ573" i="1"/>
  <c r="BJ322" i="1"/>
  <c r="BI406" i="1"/>
  <c r="BI408" i="1"/>
  <c r="BJ186" i="1"/>
  <c r="BJ258" i="1"/>
  <c r="BJ126" i="1"/>
  <c r="BJ151" i="1"/>
  <c r="BI329" i="1"/>
  <c r="BI357" i="1"/>
  <c r="BI21" i="1"/>
  <c r="BI58" i="1"/>
  <c r="BI61" i="1"/>
  <c r="BI68" i="1"/>
  <c r="BI70" i="1"/>
  <c r="BI137" i="1"/>
  <c r="BI177" i="1"/>
  <c r="BI212" i="1"/>
  <c r="BJ265" i="1"/>
  <c r="BJ313" i="1"/>
  <c r="BI386" i="1"/>
  <c r="BI411" i="1"/>
  <c r="BJ507" i="1"/>
  <c r="BJ518" i="1"/>
  <c r="BI185" i="1"/>
  <c r="BI207" i="1"/>
  <c r="BJ277" i="1"/>
  <c r="BI321" i="1"/>
  <c r="BI323" i="1"/>
  <c r="BI325" i="1"/>
  <c r="BI363" i="1"/>
  <c r="BI31" i="1"/>
  <c r="BI57" i="1"/>
  <c r="BI62" i="1"/>
  <c r="BI67" i="1"/>
  <c r="BI192" i="1"/>
  <c r="BJ299" i="1"/>
  <c r="BI311" i="1"/>
  <c r="BI318" i="1"/>
  <c r="BJ375" i="1"/>
  <c r="BI385" i="1"/>
  <c r="BJ505" i="1"/>
  <c r="BJ528" i="1"/>
  <c r="BJ38" i="1"/>
  <c r="BJ59" i="1"/>
  <c r="BJ63" i="1"/>
  <c r="BJ69" i="1"/>
  <c r="BI90" i="1"/>
  <c r="BI203" i="1"/>
  <c r="BI234" i="1"/>
  <c r="BI250" i="1"/>
  <c r="BI374" i="1"/>
  <c r="BJ387" i="1"/>
  <c r="BJ409" i="1"/>
  <c r="BJ415" i="1"/>
  <c r="BJ482" i="1"/>
  <c r="BI496" i="1"/>
  <c r="BI501" i="1"/>
  <c r="BI503" i="1"/>
  <c r="BI517" i="1"/>
  <c r="BI539" i="1"/>
  <c r="BI548" i="1"/>
  <c r="BI75" i="1"/>
  <c r="BI109" i="1"/>
  <c r="BI131" i="1"/>
  <c r="BI149" i="1"/>
  <c r="BI175" i="1"/>
  <c r="BI184" i="1"/>
  <c r="BI231" i="1"/>
  <c r="BI260" i="1"/>
  <c r="BI262" i="1"/>
  <c r="BI272" i="1"/>
  <c r="BI276" i="1"/>
  <c r="BI280" i="1"/>
  <c r="BI296" i="1"/>
  <c r="BI303" i="1"/>
  <c r="BI88" i="1"/>
  <c r="BJ127" i="1"/>
  <c r="BJ146" i="1"/>
  <c r="BJ156" i="1"/>
  <c r="BJ180" i="1"/>
  <c r="BJ330" i="1"/>
  <c r="BI481" i="1"/>
  <c r="BJ498" i="1"/>
  <c r="BJ540" i="1"/>
  <c r="BI546" i="1"/>
  <c r="BI18" i="1"/>
  <c r="BI56" i="1"/>
  <c r="BI60" i="1"/>
  <c r="BI64" i="1"/>
  <c r="BI66" i="1"/>
  <c r="BI81" i="1"/>
  <c r="BI108" i="1"/>
  <c r="BI130" i="1"/>
  <c r="BI148" i="1"/>
  <c r="BI173" i="1"/>
  <c r="BI182" i="1"/>
  <c r="BI190" i="1"/>
  <c r="BI208" i="1"/>
  <c r="BI236" i="1"/>
  <c r="BI261" i="1"/>
  <c r="BI273" i="1"/>
  <c r="BI283" i="1"/>
  <c r="BI308" i="1"/>
  <c r="BI320" i="1"/>
  <c r="BI324" i="1"/>
  <c r="BI347" i="1"/>
  <c r="BI372" i="1"/>
  <c r="BI384" i="1"/>
  <c r="BI394" i="1"/>
  <c r="BI410" i="1"/>
  <c r="BI417" i="1"/>
  <c r="BI473" i="1"/>
  <c r="BI488" i="1"/>
  <c r="BI502" i="1"/>
  <c r="BI511" i="1"/>
  <c r="BI529" i="1"/>
  <c r="BI543" i="1"/>
  <c r="BI558" i="1"/>
  <c r="BI569" i="1"/>
  <c r="BI80" i="1"/>
  <c r="BI100" i="1"/>
  <c r="BI369" i="1"/>
  <c r="BI383" i="1"/>
  <c r="BI461" i="1"/>
  <c r="BI484" i="1"/>
  <c r="BI541" i="1"/>
  <c r="BI550" i="1"/>
  <c r="BI568" i="1"/>
  <c r="BI574" i="1"/>
  <c r="J13" i="1" l="1" a="1"/>
  <c r="J13" i="1" s="1"/>
  <c r="J12" i="1" a="1"/>
  <c r="J12" i="1" s="1"/>
  <c r="J11" i="1" a="1"/>
  <c r="J11" i="1" s="1"/>
  <c r="J10" i="1" a="1"/>
  <c r="J10" i="1" s="1"/>
  <c r="J14" i="1" l="1" a="1"/>
  <c r="J14" i="1" s="1"/>
  <c r="J15" i="1" l="1"/>
  <c r="J9" i="1"/>
  <c r="A2" i="1"/>
  <c r="Q9" i="1" l="1"/>
</calcChain>
</file>

<file path=xl/comments1.xml><?xml version="1.0" encoding="utf-8"?>
<comments xmlns="http://schemas.openxmlformats.org/spreadsheetml/2006/main">
  <authors>
    <author>Author</author>
    <author>chernousov</author>
    <author>Александр Сиренко</author>
    <author>Заводская</author>
  </authors>
  <commentList>
    <comment ref="C17" authorId="0">
      <text>
        <r>
          <rPr>
            <b/>
            <sz val="8"/>
            <color indexed="81"/>
            <rFont val="Tahoma"/>
            <family val="2"/>
            <charset val="204"/>
          </rPr>
          <t>Поставьте в поле напротив интересующей позиции необходимое количество пачек.</t>
        </r>
      </text>
    </comment>
    <comment ref="D17" authorId="0">
      <text>
        <r>
          <rPr>
            <b/>
            <sz val="8"/>
            <color indexed="81"/>
            <rFont val="Tahoma"/>
            <family val="2"/>
            <charset val="204"/>
          </rPr>
          <t>Поставьте в поле напротив интересующей позиции необходимое количество экземпляров.</t>
        </r>
      </text>
    </comment>
    <comment ref="E17" authorId="1">
      <text>
        <r>
          <rPr>
            <b/>
            <sz val="8"/>
            <color indexed="81"/>
            <rFont val="Tahoma"/>
            <family val="2"/>
            <charset val="204"/>
          </rPr>
          <t>Цена книги, без скидки</t>
        </r>
      </text>
    </comment>
    <comment ref="F17" authorId="1">
      <text>
        <r>
          <rPr>
            <b/>
            <sz val="8"/>
            <color indexed="81"/>
            <rFont val="Tahoma"/>
            <family val="2"/>
            <charset val="204"/>
          </rPr>
          <t>Название продукции</t>
        </r>
      </text>
    </comment>
    <comment ref="G17" authorId="1">
      <text>
        <r>
          <rPr>
            <b/>
            <sz val="8"/>
            <color indexed="81"/>
            <rFont val="Tahoma"/>
            <family val="2"/>
            <charset val="204"/>
          </rPr>
          <t>Фамилия автора и его инициалы</t>
        </r>
      </text>
    </comment>
    <comment ref="H17" authorId="1">
      <text>
        <r>
          <rPr>
            <b/>
            <sz val="8"/>
            <color indexed="81"/>
            <rFont val="Tahoma"/>
            <family val="2"/>
            <charset val="204"/>
          </rPr>
          <t>Принадлежность позиции к серии</t>
        </r>
      </text>
    </comment>
    <comment ref="K17" authorId="2">
      <text>
        <r>
          <rPr>
            <b/>
            <sz val="9"/>
            <color indexed="81"/>
            <rFont val="Tahoma"/>
            <family val="2"/>
            <charset val="204"/>
          </rPr>
          <t>Серии особого внимания издательства (высоколиквидные с длинным жизненным циклом)</t>
        </r>
        <r>
          <rPr>
            <sz val="9"/>
            <color indexed="81"/>
            <rFont val="Tahoma"/>
            <family val="2"/>
            <charset val="204"/>
          </rPr>
          <t xml:space="preserve">
</t>
        </r>
      </text>
    </comment>
    <comment ref="L17" authorId="1">
      <text>
        <r>
          <rPr>
            <b/>
            <sz val="8"/>
            <color indexed="81"/>
            <rFont val="Tahoma"/>
            <family val="2"/>
            <charset val="204"/>
          </rPr>
          <t>Выделение ассортимента, который участвует в федеральных акциях и/или пользуется сезонным спросом</t>
        </r>
      </text>
    </comment>
    <comment ref="M17" authorId="2">
      <text>
        <r>
          <rPr>
            <b/>
            <sz val="9"/>
            <color indexed="81"/>
            <rFont val="Tahoma"/>
            <family val="2"/>
            <charset val="204"/>
          </rPr>
          <t>Краткое наименование сегмента:
ВРЛ - взрослая развлекательная литература
ДРЛ - детская развлекательная литература
НПЛ - научно-популярная литература
ПРЛ - прикладная литература
ШЛ - школьная литература</t>
        </r>
        <r>
          <rPr>
            <sz val="9"/>
            <color indexed="81"/>
            <rFont val="Tahoma"/>
            <family val="2"/>
            <charset val="204"/>
          </rPr>
          <t xml:space="preserve">
</t>
        </r>
      </text>
    </comment>
    <comment ref="N17" authorId="2">
      <text>
        <r>
          <rPr>
            <b/>
            <sz val="9"/>
            <color indexed="81"/>
            <rFont val="Tahoma"/>
            <family val="2"/>
            <charset val="204"/>
          </rPr>
          <t>Соответсвие виду продукции</t>
        </r>
        <r>
          <rPr>
            <sz val="9"/>
            <color indexed="81"/>
            <rFont val="Tahoma"/>
            <family val="2"/>
            <charset val="204"/>
          </rPr>
          <t xml:space="preserve">
</t>
        </r>
      </text>
    </comment>
    <comment ref="O17" authorId="1">
      <text>
        <r>
          <rPr>
            <b/>
            <sz val="8"/>
            <color indexed="81"/>
            <rFont val="Tahoma"/>
            <family val="2"/>
            <charset val="204"/>
          </rPr>
          <t>Соответствие продукции нише</t>
        </r>
      </text>
    </comment>
    <comment ref="P17" authorId="2">
      <text>
        <r>
          <rPr>
            <b/>
            <sz val="9"/>
            <color indexed="81"/>
            <rFont val="Tahoma"/>
            <family val="2"/>
            <charset val="204"/>
          </rPr>
          <t>Соответсвие продукции тематике</t>
        </r>
        <r>
          <rPr>
            <sz val="9"/>
            <color indexed="81"/>
            <rFont val="Tahoma"/>
            <family val="2"/>
            <charset val="204"/>
          </rPr>
          <t xml:space="preserve">
</t>
        </r>
      </text>
    </comment>
    <comment ref="Q17" authorId="1">
      <text>
        <r>
          <rPr>
            <b/>
            <sz val="8"/>
            <color indexed="81"/>
            <rFont val="Tahoma"/>
            <family val="2"/>
            <charset val="204"/>
          </rPr>
          <t>Издательство, выпустившее продукцию</t>
        </r>
      </text>
    </comment>
    <comment ref="R17" authorId="2">
      <text>
        <r>
          <rPr>
            <b/>
            <sz val="9"/>
            <color indexed="81"/>
            <rFont val="Tahoma"/>
            <family val="2"/>
            <charset val="204"/>
          </rPr>
          <t>Издательский бренд, под которым издательство выпустило продукцию</t>
        </r>
        <r>
          <rPr>
            <sz val="9"/>
            <color indexed="81"/>
            <rFont val="Tahoma"/>
            <family val="2"/>
            <charset val="204"/>
          </rPr>
          <t xml:space="preserve">
</t>
        </r>
      </text>
    </comment>
    <comment ref="S17" authorId="1">
      <text>
        <r>
          <rPr>
            <b/>
            <sz val="8"/>
            <color indexed="81"/>
            <rFont val="Tahoma"/>
            <family val="2"/>
            <charset val="204"/>
          </rPr>
          <t>Код ISBN 
(International Standard Book Number)</t>
        </r>
      </text>
    </comment>
    <comment ref="T17" authorId="0">
      <text>
        <r>
          <rPr>
            <b/>
            <sz val="8"/>
            <color indexed="81"/>
            <rFont val="Tahoma"/>
            <family val="2"/>
            <charset val="204"/>
          </rPr>
          <t>Размер ставки НДС на продукцию</t>
        </r>
      </text>
    </comment>
    <comment ref="U17" authorId="0">
      <text>
        <r>
          <rPr>
            <b/>
            <sz val="8"/>
            <color indexed="81"/>
            <rFont val="Tahoma"/>
            <family val="2"/>
            <charset val="204"/>
          </rPr>
          <t>Стандартная пачка в экземплярах</t>
        </r>
      </text>
    </comment>
    <comment ref="V17" authorId="0">
      <text>
        <r>
          <rPr>
            <b/>
            <sz val="8"/>
            <color indexed="81"/>
            <rFont val="Tahoma"/>
            <family val="2"/>
            <charset val="204"/>
          </rPr>
          <t>Дата первого тиража</t>
        </r>
      </text>
    </comment>
    <comment ref="W17" authorId="0">
      <text>
        <r>
          <rPr>
            <b/>
            <sz val="8"/>
            <color indexed="81"/>
            <rFont val="Tahoma"/>
            <family val="2"/>
            <charset val="204"/>
          </rPr>
          <t>Дата последнего тиража</t>
        </r>
      </text>
    </comment>
    <comment ref="X17" authorId="1">
      <text>
        <r>
          <rPr>
            <b/>
            <sz val="8"/>
            <color indexed="81"/>
            <rFont val="Tahoma"/>
            <family val="2"/>
            <charset val="204"/>
          </rPr>
          <t>Код EAN 
(European Article Number)</t>
        </r>
      </text>
    </comment>
    <comment ref="Y17" authorId="0">
      <text>
        <r>
          <rPr>
            <b/>
            <sz val="8"/>
            <color indexed="81"/>
            <rFont val="Tahoma"/>
            <family val="2"/>
            <charset val="204"/>
          </rPr>
          <t>Количество страниц</t>
        </r>
      </text>
    </comment>
    <comment ref="Z17" authorId="1">
      <text>
        <r>
          <rPr>
            <b/>
            <sz val="8"/>
            <color indexed="81"/>
            <rFont val="Tahoma"/>
            <family val="2"/>
            <charset val="204"/>
          </rPr>
          <t>Масса одного экземпляра продукции в килограммах</t>
        </r>
      </text>
    </comment>
    <comment ref="AA17" authorId="2">
      <text>
        <r>
          <rPr>
            <b/>
            <sz val="9"/>
            <color indexed="81"/>
            <rFont val="Tahoma"/>
            <family val="2"/>
            <charset val="204"/>
          </rPr>
          <t>Физический размер издания: ширина, высота, в мм.</t>
        </r>
        <r>
          <rPr>
            <sz val="9"/>
            <color indexed="81"/>
            <rFont val="Tahoma"/>
            <family val="2"/>
            <charset val="204"/>
          </rPr>
          <t xml:space="preserve">
</t>
        </r>
      </text>
    </comment>
    <comment ref="AC17" authorId="1">
      <text>
        <r>
          <rPr>
            <b/>
            <sz val="8"/>
            <color indexed="81"/>
            <rFont val="Tahoma"/>
            <family val="2"/>
            <charset val="204"/>
          </rPr>
          <t>Формат издания</t>
        </r>
      </text>
    </comment>
    <comment ref="AD17" authorId="0">
      <text>
        <r>
          <rPr>
            <b/>
            <sz val="8"/>
            <color indexed="81"/>
            <rFont val="Tahoma"/>
            <family val="2"/>
            <charset val="204"/>
          </rPr>
          <t>Тип переплета</t>
        </r>
      </text>
    </comment>
    <comment ref="AF17" authorId="2">
      <text>
        <r>
          <rPr>
            <b/>
            <sz val="9"/>
            <color indexed="81"/>
            <rFont val="Tahoma"/>
            <family val="2"/>
            <charset val="204"/>
          </rPr>
          <t>Указатель уценки</t>
        </r>
        <r>
          <rPr>
            <sz val="9"/>
            <color indexed="81"/>
            <rFont val="Tahoma"/>
            <family val="2"/>
            <charset val="204"/>
          </rPr>
          <t xml:space="preserve">
</t>
        </r>
      </text>
    </comment>
    <comment ref="AG17" authorId="2">
      <text>
        <r>
          <rPr>
            <b/>
            <sz val="9"/>
            <color indexed="81"/>
            <rFont val="Tahoma"/>
            <family val="2"/>
            <charset val="204"/>
          </rPr>
          <t>ФИО ответсвенного редактора продукции</t>
        </r>
        <r>
          <rPr>
            <sz val="9"/>
            <color indexed="81"/>
            <rFont val="Tahoma"/>
            <family val="2"/>
            <charset val="204"/>
          </rPr>
          <t xml:space="preserve">
</t>
        </r>
      </text>
    </comment>
    <comment ref="AI17" authorId="1">
      <text>
        <r>
          <rPr>
            <b/>
            <sz val="8"/>
            <color indexed="81"/>
            <rFont val="Tahoma"/>
            <family val="2"/>
            <charset val="204"/>
          </rPr>
          <t>Краткое обозначение серии</t>
        </r>
      </text>
    </comment>
    <comment ref="AL17" authorId="0">
      <text>
        <r>
          <rPr>
            <b/>
            <sz val="8"/>
            <color indexed="81"/>
            <rFont val="Tahoma"/>
            <family val="2"/>
            <charset val="204"/>
          </rPr>
          <t>Уникальный идентификационный номер книги в издательстве</t>
        </r>
      </text>
    </comment>
    <comment ref="AM17" authorId="3">
      <text>
        <r>
          <rPr>
            <b/>
            <sz val="9"/>
            <color indexed="81"/>
            <rFont val="Tahoma"/>
            <family val="2"/>
            <charset val="204"/>
          </rPr>
          <t>Название редакции</t>
        </r>
        <r>
          <rPr>
            <sz val="9"/>
            <color indexed="81"/>
            <rFont val="Tahoma"/>
            <family val="2"/>
            <charset val="204"/>
          </rPr>
          <t xml:space="preserve">
</t>
        </r>
      </text>
    </comment>
    <comment ref="AN17" authorId="3">
      <text>
        <r>
          <rPr>
            <b/>
            <sz val="9"/>
            <color indexed="81"/>
            <rFont val="Tahoma"/>
            <family val="2"/>
            <charset val="204"/>
          </rPr>
          <t>Название департамента</t>
        </r>
        <r>
          <rPr>
            <sz val="9"/>
            <color indexed="81"/>
            <rFont val="Tahoma"/>
            <family val="2"/>
            <charset val="204"/>
          </rPr>
          <t xml:space="preserve">
</t>
        </r>
      </text>
    </comment>
    <comment ref="AO17" authorId="2">
      <text>
        <r>
          <rPr>
            <b/>
            <sz val="9"/>
            <color indexed="81"/>
            <rFont val="Tahoma"/>
            <family val="2"/>
            <charset val="204"/>
          </rPr>
          <t>Суммарное количество заказанных экземпляров (пачки+штуки)</t>
        </r>
        <r>
          <rPr>
            <sz val="9"/>
            <color indexed="81"/>
            <rFont val="Tahoma"/>
            <family val="2"/>
            <charset val="204"/>
          </rPr>
          <t xml:space="preserve">
</t>
        </r>
      </text>
    </comment>
  </commentList>
</comments>
</file>

<file path=xl/sharedStrings.xml><?xml version="1.0" encoding="utf-8"?>
<sst xmlns="http://schemas.openxmlformats.org/spreadsheetml/2006/main" count="15247" uniqueCount="5338">
  <si>
    <t>ВСЕГО</t>
  </si>
  <si>
    <t>Наименований</t>
  </si>
  <si>
    <t>Штук (в россыпи)</t>
  </si>
  <si>
    <t>Пачек (целых)</t>
  </si>
  <si>
    <t>Пачек всего (округленно)</t>
  </si>
  <si>
    <t>Штук всего (пачки + россыпь)</t>
  </si>
  <si>
    <t>Общим весом, кг</t>
  </si>
  <si>
    <t>Заказ, пач.</t>
  </si>
  <si>
    <t>Заказ, шт</t>
  </si>
  <si>
    <t>Название</t>
  </si>
  <si>
    <t>Автор</t>
  </si>
  <si>
    <t>Серия</t>
  </si>
  <si>
    <t>ISBN</t>
  </si>
  <si>
    <t>Первый тираж</t>
  </si>
  <si>
    <t>Последний тираж</t>
  </si>
  <si>
    <t>EAN</t>
  </si>
  <si>
    <t>Кол-во cтр.</t>
  </si>
  <si>
    <t>Вес,
кг</t>
  </si>
  <si>
    <t>Формат</t>
  </si>
  <si>
    <t>Перепл.</t>
  </si>
  <si>
    <t>Заказано, шт</t>
  </si>
  <si>
    <t>Ниша</t>
  </si>
  <si>
    <t>Гриф</t>
  </si>
  <si>
    <t>Вид права</t>
  </si>
  <si>
    <t>Номер договора</t>
  </si>
  <si>
    <t>Начало действия</t>
  </si>
  <si>
    <r>
      <t xml:space="preserve">СКИДКА </t>
    </r>
    <r>
      <rPr>
        <b/>
        <sz val="12"/>
        <rFont val="Arial"/>
        <family val="2"/>
        <charset val="204"/>
      </rPr>
      <t>↓</t>
    </r>
  </si>
  <si>
    <t>И  Н  Ф  О  Р  М  А  Ц  И  Я     П  О     З  А  К  А  З  У</t>
  </si>
  <si>
    <t xml:space="preserve">Комментарий к заказу: </t>
  </si>
  <si>
    <t>Издательство</t>
  </si>
  <si>
    <t>!! никаким другим образом не модифицировать прайс, не менять его структуру, колонки и т.д.;</t>
  </si>
  <si>
    <t>В противном случае мы не гарантируем быструю и корректную обработку заказа!</t>
  </si>
  <si>
    <t>В прайс-листе работают стандартные возможности Excel для поиска информации:</t>
  </si>
  <si>
    <t>В конце работы Вы можете очиcтить файл заказа от лишних (незаказанных) позиций,</t>
  </si>
  <si>
    <t>а также сохранить его перед отправкой менеджеру.</t>
  </si>
  <si>
    <t>Желаем Вам приятной работы!</t>
  </si>
  <si>
    <t>Наш прайс-лист имеет довольно сложное устройство ввиду стремления издательства</t>
  </si>
  <si>
    <t>к повышению уровня обслуживания клиентов и обеспечению приёма Ваших заказов по прайсу.</t>
  </si>
  <si>
    <r>
      <t>файла прайс-листа.</t>
    </r>
    <r>
      <rPr>
        <sz val="14"/>
        <color indexed="10"/>
        <rFont val="Arial"/>
        <family val="2"/>
        <charset val="204"/>
      </rPr>
      <t xml:space="preserve"> В частности, просим Вас:</t>
    </r>
  </si>
  <si>
    <t>Поэтому, просим Вас ознакомиться с настоящей инструкцией и не нарушать целостности</t>
  </si>
  <si>
    <t>!! не удалять из прайса-листа и не добавлять вручную колонки и строки;</t>
  </si>
  <si>
    <t>!! вносить количества к заказу только в специально предназначенные колонки (они выделены желтым):</t>
  </si>
  <si>
    <r>
      <t xml:space="preserve">   </t>
    </r>
    <r>
      <rPr>
        <b/>
        <sz val="14"/>
        <color indexed="10"/>
        <rFont val="Arial"/>
        <family val="2"/>
        <charset val="204"/>
      </rPr>
      <t>«Заказ, штук»</t>
    </r>
    <r>
      <rPr>
        <sz val="14"/>
        <color indexed="10"/>
        <rFont val="Arial"/>
        <family val="2"/>
        <charset val="204"/>
      </rPr>
      <t xml:space="preserve">, </t>
    </r>
    <r>
      <rPr>
        <b/>
        <sz val="14"/>
        <color indexed="10"/>
        <rFont val="Arial"/>
        <family val="2"/>
        <charset val="204"/>
      </rPr>
      <t>«Заказ, пачек»</t>
    </r>
    <r>
      <rPr>
        <sz val="14"/>
        <color indexed="10"/>
        <rFont val="Arial"/>
        <family val="2"/>
        <charset val="204"/>
      </rPr>
      <t>, не вносите в них буквы и другую постороннюю информацию;</t>
    </r>
  </si>
  <si>
    <t xml:space="preserve">сэкономить место на Вашем компьютере, ускорить обработку вашего заказа в «Эксмо». </t>
  </si>
  <si>
    <t>его беспрепятственное прохождение по электронной почте,</t>
  </si>
  <si>
    <t xml:space="preserve">Удаление незаказанных позиций позволит, уменьшив размер получившегося файла, обеспечить </t>
  </si>
  <si>
    <t>&gt;0</t>
  </si>
  <si>
    <t>НДС, %</t>
  </si>
  <si>
    <t>поиск по колонкам и строкам (Ctrl-F), фильтры по всем колонкам прайс-листа: «Автор», «Серия» и т.д.</t>
  </si>
  <si>
    <t>Код товара</t>
  </si>
  <si>
    <t>Обложка</t>
  </si>
  <si>
    <t>Тип серии / СОВ</t>
  </si>
  <si>
    <t>Продающий текст</t>
  </si>
  <si>
    <t>Аннотация</t>
  </si>
  <si>
    <t>PDF-листалка</t>
  </si>
  <si>
    <t>Обложка 3D</t>
  </si>
  <si>
    <t>Видео</t>
  </si>
  <si>
    <t>Фото</t>
  </si>
  <si>
    <t>Тематика</t>
  </si>
  <si>
    <t>Сегмент (кратко)</t>
  </si>
  <si>
    <t>Ваш заказ, руб</t>
  </si>
  <si>
    <t>Заказ ИТОГО, шт</t>
  </si>
  <si>
    <t>Сезон продаж/акция</t>
  </si>
  <si>
    <t>Размер книги, мм</t>
  </si>
  <si>
    <t>Качество бумаги</t>
  </si>
  <si>
    <t>Редактор</t>
  </si>
  <si>
    <t>Полное имя автора</t>
  </si>
  <si>
    <t>Название на языке оригинала</t>
  </si>
  <si>
    <t>Издательский бренд</t>
  </si>
  <si>
    <t>Вид продукции</t>
  </si>
  <si>
    <t>5 - плотный картон</t>
  </si>
  <si>
    <t>3 - мягкий переплет</t>
  </si>
  <si>
    <t>7, 7Б, 7Бц, 7-инт - твердые переплеты</t>
  </si>
  <si>
    <r>
      <rPr>
        <b/>
        <sz val="12"/>
        <rFont val="Arial"/>
        <family val="2"/>
        <charset val="204"/>
      </rPr>
      <t>Переплет</t>
    </r>
    <r>
      <rPr>
        <sz val="12"/>
        <rFont val="Arial"/>
        <family val="2"/>
        <charset val="204"/>
      </rPr>
      <t xml:space="preserve"> -  в издательстве принято следующее условное обозначение видов перептов:</t>
    </r>
  </si>
  <si>
    <t>своих печатных изданий.</t>
  </si>
  <si>
    <t>Т.е. импринт (англ. imprint)  - подразделение издательства или бренд, под которым издательство выпускает некоторые из</t>
  </si>
  <si>
    <r>
      <rPr>
        <b/>
        <sz val="12"/>
        <rFont val="Arial"/>
        <family val="2"/>
        <charset val="204"/>
      </rPr>
      <t xml:space="preserve">Издательский бренд </t>
    </r>
    <r>
      <rPr>
        <sz val="12"/>
        <rFont val="Arial"/>
        <family val="2"/>
        <charset val="204"/>
      </rPr>
      <t>- название издательства, принадлежащего конгломерату.</t>
    </r>
  </si>
  <si>
    <r>
      <rPr>
        <b/>
        <sz val="12"/>
        <rFont val="Arial"/>
        <family val="2"/>
        <charset val="204"/>
      </rPr>
      <t>Издательство</t>
    </r>
    <r>
      <rPr>
        <sz val="12"/>
        <rFont val="Arial"/>
        <family val="2"/>
        <charset val="204"/>
      </rPr>
      <t xml:space="preserve"> - название издательства, указываемого в выходных данных книги.</t>
    </r>
  </si>
  <si>
    <r>
      <rPr>
        <b/>
        <sz val="12"/>
        <rFont val="Arial"/>
        <family val="2"/>
        <charset val="204"/>
      </rPr>
      <t>Вид продукции</t>
    </r>
    <r>
      <rPr>
        <sz val="12"/>
        <rFont val="Arial"/>
        <family val="2"/>
        <charset val="204"/>
      </rPr>
      <t xml:space="preserve"> - Книга, блокнот, календарь, карта, значок, сумка и т.д.</t>
    </r>
  </si>
  <si>
    <t>ШЛ - школьная литература</t>
  </si>
  <si>
    <t>ПРЛ - прикладная литература</t>
  </si>
  <si>
    <t>НПЛ - научно-популярная литература</t>
  </si>
  <si>
    <t>ДРЛ - детская развлекательная литература</t>
  </si>
  <si>
    <t>ВРЛ - взрослая развлекательная литература</t>
  </si>
  <si>
    <r>
      <rPr>
        <b/>
        <sz val="12"/>
        <rFont val="Arial"/>
        <family val="2"/>
        <charset val="204"/>
      </rPr>
      <t xml:space="preserve">Сегмент (кратко) </t>
    </r>
    <r>
      <rPr>
        <sz val="12"/>
        <rFont val="Arial"/>
        <family val="2"/>
        <charset val="204"/>
      </rPr>
      <t xml:space="preserve">- Краткое наименование сегмента, приятое по классификации в издательстве:
</t>
    </r>
  </si>
  <si>
    <t>(Информация обновляется ежемесячно)</t>
  </si>
  <si>
    <t>Новый год</t>
  </si>
  <si>
    <t>Психология (Эзотерика)</t>
  </si>
  <si>
    <t>Календари</t>
  </si>
  <si>
    <t>Бизнес год</t>
  </si>
  <si>
    <t>Школа</t>
  </si>
  <si>
    <t>Лето</t>
  </si>
  <si>
    <t>Детство</t>
  </si>
  <si>
    <t>Сад - Огород (Пост - Пасха)</t>
  </si>
  <si>
    <t>Дни здоровья</t>
  </si>
  <si>
    <t>Весна</t>
  </si>
  <si>
    <t>Основные виды сезонов/акций:</t>
  </si>
  <si>
    <r>
      <rPr>
        <b/>
        <sz val="12"/>
        <rFont val="Arial"/>
        <family val="2"/>
        <charset val="204"/>
      </rPr>
      <t>Сезон продаж/акция</t>
    </r>
    <r>
      <rPr>
        <sz val="12"/>
        <rFont val="Arial"/>
        <family val="2"/>
        <charset val="204"/>
      </rPr>
      <t xml:space="preserve"> - Выделение ассортимента, который участвует в федеральных акциях и пользуется сезонным спросом</t>
    </r>
  </si>
  <si>
    <r>
      <t xml:space="preserve">На основе этих серий формируются ассортиментные матрицы издательства. </t>
    </r>
    <r>
      <rPr>
        <i/>
        <sz val="11"/>
        <rFont val="Arial"/>
        <family val="2"/>
        <charset val="204"/>
      </rPr>
      <t>(Информация обновляется ежеквартально)</t>
    </r>
  </si>
  <si>
    <t>(высоколиквидные и с длинным жизненным циклов всех входящих в них книг).</t>
  </si>
  <si>
    <r>
      <rPr>
        <b/>
        <sz val="12"/>
        <rFont val="Arial"/>
        <family val="2"/>
        <charset val="204"/>
      </rPr>
      <t>Тип серии / СОВ</t>
    </r>
    <r>
      <rPr>
        <sz val="12"/>
        <rFont val="Arial"/>
        <family val="2"/>
        <charset val="204"/>
      </rPr>
      <t xml:space="preserve"> - Серии особого внимания издательства (СОВ)</t>
    </r>
  </si>
  <si>
    <t>Страт серия и Старт1 - стратегические проекты издательства, с высоким рекламным бюджетом</t>
  </si>
  <si>
    <r>
      <t>10- наименее ликвидная позиция.</t>
    </r>
    <r>
      <rPr>
        <i/>
        <sz val="11"/>
        <rFont val="Arial"/>
        <family val="2"/>
        <charset val="204"/>
      </rPr>
      <t xml:space="preserve">  (Информация обновляется еженедельно)</t>
    </r>
  </si>
  <si>
    <t xml:space="preserve">на основе всех суммарных отгрузок за последний месяц. Где 1 - наиболее ликвидная позиция, </t>
  </si>
  <si>
    <r>
      <rPr>
        <b/>
        <sz val="12"/>
        <rFont val="Arial"/>
        <family val="2"/>
        <charset val="204"/>
      </rPr>
      <t xml:space="preserve">Категория ликвидности </t>
    </r>
    <r>
      <rPr>
        <sz val="12"/>
        <rFont val="Arial"/>
        <family val="2"/>
        <charset val="204"/>
      </rPr>
      <t>- в издательстве используется 10-ти бальная шкала ликвидности, которая рассчитывается</t>
    </r>
  </si>
  <si>
    <t>Глоссарий прайс-листа.</t>
  </si>
  <si>
    <t>Уважаемые клиенты!</t>
  </si>
  <si>
    <t>Категория</t>
  </si>
  <si>
    <t>Книга</t>
  </si>
  <si>
    <t>7БЦ</t>
  </si>
  <si>
    <t>16+</t>
  </si>
  <si>
    <t>Прайс</t>
  </si>
  <si>
    <t>Белония М, ООО</t>
  </si>
  <si>
    <t>Ссылка на обложку</t>
  </si>
  <si>
    <t>Стандарт</t>
  </si>
  <si>
    <t>Доп</t>
  </si>
  <si>
    <t>Редакция</t>
  </si>
  <si>
    <t>Возр. огран.</t>
  </si>
  <si>
    <t>АСТ наименование краткое</t>
  </si>
  <si>
    <t>ИНФО</t>
  </si>
  <si>
    <t>Ф.А.</t>
  </si>
  <si>
    <t>Цена прайса</t>
  </si>
  <si>
    <t>Возр. сегментация</t>
  </si>
  <si>
    <t>Серия (кратко)</t>
  </si>
  <si>
    <t>No</t>
  </si>
  <si>
    <t>Дата снятия запрета</t>
  </si>
  <si>
    <t>На скл пост</t>
  </si>
  <si>
    <r>
      <t xml:space="preserve">В </t>
    </r>
    <r>
      <rPr>
        <b/>
        <sz val="8"/>
        <color indexed="57"/>
        <rFont val="Arial"/>
        <family val="2"/>
        <charset val="204"/>
      </rPr>
      <t>зеленое</t>
    </r>
    <r>
      <rPr>
        <b/>
        <sz val="8"/>
        <rFont val="Arial"/>
        <family val="2"/>
        <charset val="204"/>
      </rPr>
      <t xml:space="preserve"> поле поставьте, пожалуйста, вашу скидку</t>
    </r>
  </si>
  <si>
    <t>При поставке заказанного товара, полное соответствие вашему заказу не может быть гарантировано по следующим параметрам:
 – стандарт;
 – ISBN;
 – EAN.</t>
  </si>
  <si>
    <r>
      <t xml:space="preserve">ИТОГО </t>
    </r>
    <r>
      <rPr>
        <b/>
        <sz val="8"/>
        <rFont val="Arial"/>
        <family val="2"/>
        <charset val="204"/>
      </rPr>
      <t>С УЧЕТОМ СКИДКИ</t>
    </r>
  </si>
  <si>
    <r>
      <rPr>
        <b/>
        <sz val="10"/>
        <color indexed="10"/>
        <rFont val="Arial"/>
        <family val="2"/>
        <charset val="204"/>
      </rPr>
      <t>Нов</t>
    </r>
    <r>
      <rPr>
        <b/>
        <sz val="10"/>
        <rFont val="Arial"/>
        <family val="2"/>
        <charset val="204"/>
      </rPr>
      <t xml:space="preserve"> / Доп</t>
    </r>
  </si>
  <si>
    <t>Департамент</t>
  </si>
  <si>
    <t>НПЛ</t>
  </si>
  <si>
    <t>138х212</t>
  </si>
  <si>
    <t>60x90/16</t>
  </si>
  <si>
    <t>бумага офсетная пухлая 65 Кама</t>
  </si>
  <si>
    <t>На собств.складе</t>
  </si>
  <si>
    <t>ДРЛ</t>
  </si>
  <si>
    <t>210х280</t>
  </si>
  <si>
    <t>60x84/8</t>
  </si>
  <si>
    <t>7-10</t>
  </si>
  <si>
    <t>507 Департамент Планета Детства</t>
  </si>
  <si>
    <t>0+</t>
  </si>
  <si>
    <t>ПРЛ</t>
  </si>
  <si>
    <t>125х200</t>
  </si>
  <si>
    <t>84x108/32</t>
  </si>
  <si>
    <t>6+</t>
  </si>
  <si>
    <t>ДЕТСКАЯ И ПОДРОСТКОВАЯ СОВРЕМЕННАЯ ЛИТЕРАТУРА (ДО 16 ЛЕТ)</t>
  </si>
  <si>
    <t>11-14</t>
  </si>
  <si>
    <t>Малыш(Художественная литература)</t>
  </si>
  <si>
    <t>ВРЛ</t>
  </si>
  <si>
    <t>бумага типографская пухлая 55</t>
  </si>
  <si>
    <t>509 Департамент Художественной литературы</t>
  </si>
  <si>
    <t>18+</t>
  </si>
  <si>
    <t>197х255</t>
  </si>
  <si>
    <t>84x108/16</t>
  </si>
  <si>
    <t>12+</t>
  </si>
  <si>
    <t>Жанры</t>
  </si>
  <si>
    <t>бумага офсетная 100</t>
  </si>
  <si>
    <t>бумага типографская пухлая 60</t>
  </si>
  <si>
    <t>ЗАРУБЕЖНАЯ КЛАССИЧЕСКАЯ ПРОЗА И ДРАМАТУРГИЯ</t>
  </si>
  <si>
    <t>4-6</t>
  </si>
  <si>
    <t>ЗАРУБЕЖНАЯ ОСТРОСЮЖЕТНАЯ ЛИТЕРАТУРА</t>
  </si>
  <si>
    <t>бумага офсетная пухлая 60 Кама</t>
  </si>
  <si>
    <t>ДЕТСКАЯ И ПОДРОСТКОВАЯ КЛАССИЧЕСКАЯ ХУДОЖЕСТВЕННАЯ ЛИТЕРАТУРА</t>
  </si>
  <si>
    <t>КЛАССИЧЕСКАЯ ХУДОЖЕСТВЕННАЯ ЛИТЕРАТУРА (4-10 ЛЕТ)</t>
  </si>
  <si>
    <t>0-3</t>
  </si>
  <si>
    <t>138х200</t>
  </si>
  <si>
    <t>60x84/16</t>
  </si>
  <si>
    <t>115х180</t>
  </si>
  <si>
    <t>76x100/32</t>
  </si>
  <si>
    <t>ПОПУЛЯРНАЯ ПСИХОЛОГИЯ</t>
  </si>
  <si>
    <t>бумага газетная пухлая 45</t>
  </si>
  <si>
    <t>162х210</t>
  </si>
  <si>
    <t>70x90/16</t>
  </si>
  <si>
    <t>ИНОСТРАННЫЕ ЯЗЫКИ</t>
  </si>
  <si>
    <t>Эксклюзивная классика</t>
  </si>
  <si>
    <t>ЭксклюзивКлассика</t>
  </si>
  <si>
    <t>Х</t>
  </si>
  <si>
    <t>Уценка</t>
  </si>
  <si>
    <t>ФАНТАСТИКА, ФЭНТЕЗИ, МИСТИКА</t>
  </si>
  <si>
    <t>бумага газетная 45</t>
  </si>
  <si>
    <t>Сова. Малыш (Обучающая и развивающая литература)</t>
  </si>
  <si>
    <t>Малыш(Обучающая и развивающая литература)</t>
  </si>
  <si>
    <t>РУССКАЯ СОВРЕМЕННАЯ ПРОЗА И ДРАМАТУРГИЯ</t>
  </si>
  <si>
    <t>162х235</t>
  </si>
  <si>
    <t>70x100/16</t>
  </si>
  <si>
    <t>РАЗВИТИЕ ЛИЧНОСТИ И САМОСОВЕРШЕНСТВОВАНИЕ</t>
  </si>
  <si>
    <t>УЧЕБНЫЕ ПОСОБИЯ И САМОУЧИТЕЛИ ИНОСТРАННЫХ ЯЗЫКОВ</t>
  </si>
  <si>
    <t>бумага офсетная 80</t>
  </si>
  <si>
    <t>бумага типографская 60</t>
  </si>
  <si>
    <t>Эксклюзив: Русская классика</t>
  </si>
  <si>
    <t>ЭксклюзивКласРус</t>
  </si>
  <si>
    <t>?4</t>
  </si>
  <si>
    <t>New</t>
  </si>
  <si>
    <t>?3</t>
  </si>
  <si>
    <t>?5</t>
  </si>
  <si>
    <t>БИОГРАФИИ. МЕМУАРЫ</t>
  </si>
  <si>
    <t>БИОГРАФИИ, МЕМУАРЫ</t>
  </si>
  <si>
    <t>бумага мелованная матовая 130</t>
  </si>
  <si>
    <t>бумага типографская 55</t>
  </si>
  <si>
    <t>РОССИЙСКАЯ ФАНТАСТИКА, ФЭНТЕЗИ, МИСТИКА</t>
  </si>
  <si>
    <t>РУССКАЯ КЛАССИЧЕСКАЯ ПРОЗА И ДРАМАТУРГИЯ</t>
  </si>
  <si>
    <t>Андреева Лилия Григорьевна</t>
  </si>
  <si>
    <t>ИЗДАТЕЛЬСТВО  "АСТ"</t>
  </si>
  <si>
    <t>.</t>
  </si>
  <si>
    <t>СЕНТИМЕНТАЛЬНАЯ ПРОЗА РОССИЙСКИХ АВТОРОВ</t>
  </si>
  <si>
    <t>ДОМ. ДОСУГ. РУКОДЕЛИЕ И РЕМЕСЛА</t>
  </si>
  <si>
    <t>Корпус</t>
  </si>
  <si>
    <t>ШЛ</t>
  </si>
  <si>
    <t>УЧЕБНАЯ ЛИТЕРАТУРА ДЛЯ НАЧАЛЬНОЙ ШКОЛЫ (1-4 КЛ)</t>
  </si>
  <si>
    <t>РАЗВИТИЕ РЕБЕНКА И ПОДГОТОВКА К ШКОЛЕ (0-6 ЛЕТ)</t>
  </si>
  <si>
    <t>РАЗВИТИЕ РЕБЕНКА И ПОДГОТОВКА К ШКОЛЕ (4-6 ЛЕТ)</t>
  </si>
  <si>
    <t>ЗАРУБЕЖНАЯ ФАНТАСТИКА, ФЭНТЕЗИ, МИСТИКА</t>
  </si>
  <si>
    <t>Молодежная литература. Young Adult</t>
  </si>
  <si>
    <t>СЕНТИМЕНТАЛЬНАЯ ПРОЗА ЗАРУБЕЖНЫХ АВТОРОВ</t>
  </si>
  <si>
    <t>ЭЗОТЕРИКА. САМОПОЗНАНИЕ. ТАЙНЫЕ ЯВЛЕНИЯ</t>
  </si>
  <si>
    <t>бумага офсетная 120</t>
  </si>
  <si>
    <t>ЗДОРОВЬЕ. ПОПУЛЯРНАЯ МЕДИЦИНА</t>
  </si>
  <si>
    <t>ПОПУЛЯРНАЯ И НЕТРАДИЦИОННАЯ МЕДИЦИНА. БЕРЕМЕННОСТЬ И РОДЫ. ЛЕЧЕБНАЯ КОСМЕТИКА И ЛЕЧЕБНОЕ ПИТАНИЕ. ДИЕТЫ. ЗДОРОВЫЙ ОБРАЗ ЖИЗНИ</t>
  </si>
  <si>
    <t>бумага офсетная 65</t>
  </si>
  <si>
    <t>ДЕТСКАЯ И ПОДРОСТКОВАЯ ПОЗНАВАТЕЛЬНАЯ ЛИТЕРАТУРА</t>
  </si>
  <si>
    <t>Аванта</t>
  </si>
  <si>
    <t>Батурина Анна Евгеньевна</t>
  </si>
  <si>
    <t>Ленинград ИД. Молодежная литература</t>
  </si>
  <si>
    <t>Шараева Елена Федоровна</t>
  </si>
  <si>
    <t>Прайм.Perevod</t>
  </si>
  <si>
    <t>Прайм.Optimus</t>
  </si>
  <si>
    <t>511 Департамент Прикладная литература и межиздательские проекты</t>
  </si>
  <si>
    <t>ГУМАНИТАРНЫЕ НАУКИ</t>
  </si>
  <si>
    <t>Времена 2. Vita</t>
  </si>
  <si>
    <t>ИСКУССТВО. КУЛЬТУРА</t>
  </si>
  <si>
    <t>САМОПОЗНАНИЕ. ДУХОВНО-МИСТИЧЕСКИЕ УЧЕНИЯ</t>
  </si>
  <si>
    <t>ЕСТЕСТВЕННЫЕ НАУКИ</t>
  </si>
  <si>
    <t>Веснина Галина Олеговна</t>
  </si>
  <si>
    <t>бумага книжная кремовая пухлая 60</t>
  </si>
  <si>
    <t>Дмитриева В.Г.</t>
  </si>
  <si>
    <t>ДЕТСКИЕ И ПОДРОСТКОВЫЕ РАСКРАСКИ И АКТИВИТИ (4 ЛЕТ И СТАРШЕ)</t>
  </si>
  <si>
    <t>ФИЛОСОФИЯ. ЛОГИКА. ЭТИКА. ЭСТЕТИКА</t>
  </si>
  <si>
    <t>ПУБЛИЦИСТИКА</t>
  </si>
  <si>
    <t>Похвалина Анна Равильевна</t>
  </si>
  <si>
    <t>ОБЩЕСТВЕННЫЕ НАУКИ</t>
  </si>
  <si>
    <t>Молодежная литература. Комиксы</t>
  </si>
  <si>
    <t>Новикова Мария Олеговна</t>
  </si>
  <si>
    <t>Прайм.Future</t>
  </si>
  <si>
    <t>Кинг С.</t>
  </si>
  <si>
    <t>Антропос</t>
  </si>
  <si>
    <t>ГУМАНИТАРНЫЕ ПРЕДМЕТЫ (1-4 КЛ)</t>
  </si>
  <si>
    <t>ЗАРУБЕЖНАЯ СОВРЕМЕННАЯ ПРОЗА И ДРАМАТУРГИЯ</t>
  </si>
  <si>
    <t>РОССИЙСКАЯ ОСТРОСЮЖЕТНАЯ ЛИТЕРАТУРА</t>
  </si>
  <si>
    <t>Демичев Владимир Константинович</t>
  </si>
  <si>
    <t>ИСКУССТВО И КУЛЬТУРА</t>
  </si>
  <si>
    <t>Молодежная литература. Фантастика и фэнтези</t>
  </si>
  <si>
    <t>112х165</t>
  </si>
  <si>
    <t>70x100/32</t>
  </si>
  <si>
    <t>?6</t>
  </si>
  <si>
    <t>Богатырева Елизавета Николаевна</t>
  </si>
  <si>
    <t>Горяева Ирина Валерьевна</t>
  </si>
  <si>
    <t>Lingua. Европейские языки</t>
  </si>
  <si>
    <t>Lingua. Восточные языки</t>
  </si>
  <si>
    <t>ОГИЗ. Искусство</t>
  </si>
  <si>
    <t>Lingua. Русский язык</t>
  </si>
  <si>
    <t>Neoclassic. Гамма</t>
  </si>
  <si>
    <t>Neoclassic. Омега</t>
  </si>
  <si>
    <t>Neoclassic. Дельта</t>
  </si>
  <si>
    <t>ХУДОЖЕСТВЕННО-ДОКУМЕНТАЛЬНАЯ ПУБЛИЦИСТИКА</t>
  </si>
  <si>
    <t>ОГИЗ. История</t>
  </si>
  <si>
    <t>Гайдель Екатерина Анатольевна</t>
  </si>
  <si>
    <t>Цурихина Юлия Владимировна</t>
  </si>
  <si>
    <t>Калинина Татьяна Сергеевна</t>
  </si>
  <si>
    <t>ПСИХОЛОГИЯ ВЗАИМООТНОШЕНИЙ И ПСИХОЛОГИЧЕСКИЕ ТЕСТЫ</t>
  </si>
  <si>
    <t>7-инт</t>
  </si>
  <si>
    <t>Тимакова Анастасия Сергеевна</t>
  </si>
  <si>
    <t>107х165</t>
  </si>
  <si>
    <t>70x90/32</t>
  </si>
  <si>
    <t>бумага офсетная НЕ ПУХЛАЯ 60 Кама</t>
  </si>
  <si>
    <t>Лицензии</t>
  </si>
  <si>
    <t>Лист</t>
  </si>
  <si>
    <t>КУЛИНАРИЯ</t>
  </si>
  <si>
    <t>КУЛИНАРИЯ. КОНСЕРВИРОВАНИЕ. НАПИТКИ. СЕРВИРОВКА И ЗАСТОЛЬНЫЙ ЭТИКЕТ</t>
  </si>
  <si>
    <t>бумага книжная кремовая 60</t>
  </si>
  <si>
    <t>Издательство АСТ ООО</t>
  </si>
  <si>
    <t>Корнилова Ольга Александровна</t>
  </si>
  <si>
    <t>ОГИЗ. Страноведение</t>
  </si>
  <si>
    <t>ИСТОРИЯ. ИСТОЧНИКОВЕДЕНИЕ. АРХЕОЛОГИЯ. ЭТНОГРАФИЯ</t>
  </si>
  <si>
    <t>Прайм. Астери</t>
  </si>
  <si>
    <t>Никитенко Наталья Ивановна</t>
  </si>
  <si>
    <t>ХОББИ И РАЗВЛЕЧЕНИЯ. ОРГАНИЗАЦИЯ ДОСУГА. ПЕСЕННИКИ.</t>
  </si>
  <si>
    <t>ПОЭЗИЯ</t>
  </si>
  <si>
    <t>бумага офсетная НЕ ПУХЛАЯ 65 Кама</t>
  </si>
  <si>
    <t>Кладезь. Психология</t>
  </si>
  <si>
    <t>Зайцева Ольга Сергеевна</t>
  </si>
  <si>
    <t>Вилли-Винки</t>
  </si>
  <si>
    <t>Времена 2. Переплёт. Культура</t>
  </si>
  <si>
    <t>Времена 2. Переплёт. История</t>
  </si>
  <si>
    <t>No sugar</t>
  </si>
  <si>
    <t>Аксенова Анастасия Михайловна</t>
  </si>
  <si>
    <t>Ильин Олег Сергеевич</t>
  </si>
  <si>
    <t>Детское чтение</t>
  </si>
  <si>
    <t>ДетЧтение</t>
  </si>
  <si>
    <t>Горностаева Варвара Михайловна</t>
  </si>
  <si>
    <t>Свидлер Елена Викторовна</t>
  </si>
  <si>
    <t>РЕЛИГИЯ. ИСТОРИЯ РЕЛИГИИ. МОЛИТВЕННИКИ</t>
  </si>
  <si>
    <t>РЕЛИГИЯ. ИСТОРИЯ РЕЛИГИИ. МОЛИТВЕННИКИ. РЕЛИГИОЗНОЕ ВОСПИТАНИЕ</t>
  </si>
  <si>
    <t>Комарова Варвара Алексеевна</t>
  </si>
  <si>
    <t>Альфа</t>
  </si>
  <si>
    <t>Д-пружина (мягкий)</t>
  </si>
  <si>
    <t>КЛАССИЧЕСКАЯ ХУДОЖЕСТВЕННАЯ ЛИТЕРАТУРА (11 ЛЕТ И СТАРШЕ)</t>
  </si>
  <si>
    <t>Кулешова Ольга Викторовна</t>
  </si>
  <si>
    <t>Попова Юлия Владиславовна</t>
  </si>
  <si>
    <t>Образовательные проекты</t>
  </si>
  <si>
    <t>Школьное чтение</t>
  </si>
  <si>
    <t>ШкольноеЧтение</t>
  </si>
  <si>
    <t>Редакция Елены Шубиной</t>
  </si>
  <si>
    <t>Астрель СПб</t>
  </si>
  <si>
    <t>Времена 2. Группа G</t>
  </si>
  <si>
    <t>СКАЗОЧНЫЕ ИСТОРИИ И ВОЛШЕБНЫЕ ПОВЕСТИ ДЛЯ ДЕТЕЙ(4-10 ЛЕТ)</t>
  </si>
  <si>
    <t>60x90/32</t>
  </si>
  <si>
    <t>Чуковский К.И.</t>
  </si>
  <si>
    <t>Ямбикова Мария Александровна</t>
  </si>
  <si>
    <t>Кладезь. Юридика</t>
  </si>
  <si>
    <t>Кладезь. Сад/Огород</t>
  </si>
  <si>
    <t>Узорова О.В.</t>
  </si>
  <si>
    <t>Шишкова Ирина Леонидовна</t>
  </si>
  <si>
    <t>ЕСТЕСТВЕННОНАУЧНЫЕ ПРЕДМЕТЫ (1-4 КЛ)</t>
  </si>
  <si>
    <t>Пислегина Наталия Андреевна</t>
  </si>
  <si>
    <t>НАУКИ О ЗЕМЛЕ</t>
  </si>
  <si>
    <t>УЧЕБНАЯ ЛИТЕРАТУРА ДЛЯ СРЕДНЕЙ ШКОЛЫ (5-9 КЛ)</t>
  </si>
  <si>
    <t>ГУМАНИТАРНЫЕ ПРЕДМЕТЫ (5-9 КЛ)</t>
  </si>
  <si>
    <t>Пирожкова Анастасия Евгеньевна</t>
  </si>
  <si>
    <t>7Б</t>
  </si>
  <si>
    <t>ОГИЗ. Научно-популярная литература</t>
  </si>
  <si>
    <t>ИГРЫ И ГОЛОВОЛОМКИ</t>
  </si>
  <si>
    <t>Булычева Мария Геннадьевна</t>
  </si>
  <si>
    <t>Лапшина Ксения Васильевна</t>
  </si>
  <si>
    <t>ПРАВО. ЮРИДИЧЕСКИЕ НАУКИ</t>
  </si>
  <si>
    <t>Трухина Мария Антоновна</t>
  </si>
  <si>
    <t>105х140</t>
  </si>
  <si>
    <t>Дебова Елена Александровна</t>
  </si>
  <si>
    <t>САД. ОГОРОД. ЖИВОТНЫЕ И РАСТЕНИЯ</t>
  </si>
  <si>
    <t>Дроздова Екатерина Владимировна</t>
  </si>
  <si>
    <t>Редакция "КПД"</t>
  </si>
  <si>
    <t>Стругацкий А.Н., Стругацкий Б.Н.</t>
  </si>
  <si>
    <t>Быстрое обучение: методика О.В. Узоровой</t>
  </si>
  <si>
    <t>БыстрОбуч(Узорова)</t>
  </si>
  <si>
    <t>Клемешов Александр Анатольевич</t>
  </si>
  <si>
    <t>СОВРЕМЕННАЯ ХУДОЖЕСТВЕННАЯ ЛИТЕРАТУРА (11-16 ЛЕТ)</t>
  </si>
  <si>
    <t>бумага офсетная 160</t>
  </si>
  <si>
    <t>Комплект</t>
  </si>
  <si>
    <t>ДЕТСКАЯ ДОСУГОВАЯ ЛИТЕРАТУРА (4 ЛЕТ И СТАРШЕ)</t>
  </si>
  <si>
    <t>Книга на все времена (нов/м)</t>
  </si>
  <si>
    <t>КнНаВсеВремена(м)</t>
  </si>
  <si>
    <t>Дианова Валерия Алексеевна</t>
  </si>
  <si>
    <t>Мартин Д.</t>
  </si>
  <si>
    <t>Мартин(КИНО)</t>
  </si>
  <si>
    <t>Лаврова Маргарита Александровна</t>
  </si>
  <si>
    <t>Достоевский Ф.М.</t>
  </si>
  <si>
    <t>Николаева Татьяна Алексеевна</t>
  </si>
  <si>
    <t>Островская Дарья Александровна</t>
  </si>
  <si>
    <t>Булгакова Екатерина Александровна</t>
  </si>
  <si>
    <t>КОМИКСЫ</t>
  </si>
  <si>
    <t>125х165</t>
  </si>
  <si>
    <t>70x108/32</t>
  </si>
  <si>
    <t>Манухина Анна Андреевна</t>
  </si>
  <si>
    <t>ФИЛОЛОГИЯ. ЛИТЕРАТУРОВЕДЕНИЕ. ОБЩЕЕ ЯЗЫКОЗНАНИЕ. РУССКИЙ ЯЗЫК. КУЛЬТУРА РЕЧИ. РИТОРИКА</t>
  </si>
  <si>
    <t>Сазанова Виктория Александровна</t>
  </si>
  <si>
    <t>ПСИХОЛОГИЯ. ПЕДАГОГИКА</t>
  </si>
  <si>
    <t>ИЗДАТЕЛЬСТВО "АСТ"</t>
  </si>
  <si>
    <t>Академия начального образования</t>
  </si>
  <si>
    <t>АкмНачОбр</t>
  </si>
  <si>
    <t>Коллекция фантастики</t>
  </si>
  <si>
    <t>КоллекцияФантастики</t>
  </si>
  <si>
    <t>Пуляшкина Анна Валерьевна</t>
  </si>
  <si>
    <t>бумага книжная кремовая пухлая 55</t>
  </si>
  <si>
    <t>СОВРЕМЕННАЯ ХУДОЖЕСТВЕННАЯ ЛИТЕРАТУРА (6-10 ЛЕТ)</t>
  </si>
  <si>
    <t>бумага мелованная матовая 115</t>
  </si>
  <si>
    <t>Пипия Виктория Дмитриевна</t>
  </si>
  <si>
    <t>LAV. Темный роман на русском</t>
  </si>
  <si>
    <t>LAV.ТемныйРоман(на русско</t>
  </si>
  <si>
    <t>ТАЙНЫЕ ЯВЛЕНИЯ. ЭКСТРАСЕНСОРИКА. БИОЭНЕРГЕТИКА</t>
  </si>
  <si>
    <t>Дужанова Дарья Владимировна</t>
  </si>
  <si>
    <t>Малышева Таисия Владимировна</t>
  </si>
  <si>
    <t>РАЗВИТИЕ ДЕТЕЙ (0-3 ЛЕТ)</t>
  </si>
  <si>
    <t>Рим Антон Александрович</t>
  </si>
  <si>
    <t>Могучий Антон</t>
  </si>
  <si>
    <t>Развивай свой мозг</t>
  </si>
  <si>
    <t>РазвивайСвойМозг</t>
  </si>
  <si>
    <t>Моэм С.</t>
  </si>
  <si>
    <t>Ремарк Э.М.</t>
  </si>
  <si>
    <t>Neoclassic проза</t>
  </si>
  <si>
    <t>Neoclassic(проза)</t>
  </si>
  <si>
    <t>Шепеленко Юлия Александровна</t>
  </si>
  <si>
    <t>Малаканова Светлана Казбековна</t>
  </si>
  <si>
    <t>Васильченко Наталья Владимировна</t>
  </si>
  <si>
    <t>ИСТОРИЧЕСКИЙ РОМАН</t>
  </si>
  <si>
    <t>РУССКИЙ ИСТОРИЧЕСКИЙ РОМАН</t>
  </si>
  <si>
    <t>Василевская Полина Сергеевна</t>
  </si>
  <si>
    <t>138х210</t>
  </si>
  <si>
    <t>Астрель СПб. Малыш (Художественная литература)</t>
  </si>
  <si>
    <t>Окошкина Евгения Владимировна</t>
  </si>
  <si>
    <t>(Уволен) Евглевская Арина Игоревна</t>
  </si>
  <si>
    <t>Полянцева Мария Романовна</t>
  </si>
  <si>
    <t>Матвеев С.А.</t>
  </si>
  <si>
    <t>Малинина Анастасия Юрьевна</t>
  </si>
  <si>
    <t>САД. ОГОРОД. ЦВЕТОВОДСТВО. ЛАНДШАФТНЫЙ ДИЗАЙН</t>
  </si>
  <si>
    <t>ИСТОРИЧЕСКАЯ ПУБЛИЦИСТИКА</t>
  </si>
  <si>
    <t>Суперпупертренажер</t>
  </si>
  <si>
    <t>Сватовская Анна Станиславовна</t>
  </si>
  <si>
    <t>Тетрадзе Елизавета Андреевна</t>
  </si>
  <si>
    <t>Кладезь. Самопознание</t>
  </si>
  <si>
    <t>Кладезь. Музыка</t>
  </si>
  <si>
    <t>Жигунова Екатерина Константиновна</t>
  </si>
  <si>
    <t>128х200</t>
  </si>
  <si>
    <t>Успенский Э.Н.</t>
  </si>
  <si>
    <t>НовГод2027</t>
  </si>
  <si>
    <t>Селезнева Александра Андреевна</t>
  </si>
  <si>
    <t>Чуваева Влада Владимировна</t>
  </si>
  <si>
    <t>Эксклюзивная классика (Лучшее)</t>
  </si>
  <si>
    <t>ЭксклюзивКлассика(тв)</t>
  </si>
  <si>
    <t>ДЕТСКАЯ ЛИТЕРАТУРА (0-3 ЛЕТ)</t>
  </si>
  <si>
    <t>ХУДОЖЕСТВЕННАЯ ЛИТЕРАТУРА ДЛЯ ДЕТЕЙ (0-3 ЛЕТ)</t>
  </si>
  <si>
    <t>КНИГИ С НАКЛЕЙКАМИ</t>
  </si>
  <si>
    <t>Сазонова Полина Александровна</t>
  </si>
  <si>
    <t>Шиванова Мария Александровна</t>
  </si>
  <si>
    <t>СадОгород2026</t>
  </si>
  <si>
    <t>Картон</t>
  </si>
  <si>
    <t>Дюма А.</t>
  </si>
  <si>
    <t>АСТРОЛОГИЯ. ГАДАНИЯ. СОННИКИ</t>
  </si>
  <si>
    <t>Глотова Мария Дмитриевна</t>
  </si>
  <si>
    <t>Камю А.</t>
  </si>
  <si>
    <t>ВОЕННОЕ ДЕЛО. ВОЕННАЯ ИСТОРИЯ, ВООРУЖЕНИЕ. СПЕЦСЛУЖБЫ</t>
  </si>
  <si>
    <t>ЕСТЕСТВЕННОНАУЧНЫЕ ПРЕДМЕТЫ (5-9 КЛ)</t>
  </si>
  <si>
    <t>Хиты экрана</t>
  </si>
  <si>
    <t>ХитыЭкрана</t>
  </si>
  <si>
    <t>Терентьева Наталья Николаевна</t>
  </si>
  <si>
    <t>LAV. Романтика</t>
  </si>
  <si>
    <t>LAV.Романтика</t>
  </si>
  <si>
    <t>Генералова Олеся Алексеевна</t>
  </si>
  <si>
    <t>Герберт Ф.</t>
  </si>
  <si>
    <t>Рябинина Елизавета Николаевна</t>
  </si>
  <si>
    <t>Кускова Дарья Александровна</t>
  </si>
  <si>
    <t>Малыш 0+</t>
  </si>
  <si>
    <t>Exclusive Classics Paperback</t>
  </si>
  <si>
    <t>ExclusiveClassicsPaperbac</t>
  </si>
  <si>
    <t>195х205</t>
  </si>
  <si>
    <t>84x90/16</t>
  </si>
  <si>
    <t>Шморгунова Елена Александровна</t>
  </si>
  <si>
    <t>ЛИТЕРАТУРА ДЛЯ СТАРШЕКЛАССНИКОВ И АБИТУРИЕНТОВ (10-11 КЛ)</t>
  </si>
  <si>
    <t>ГУМАНИТАРНЫЕ ПРЕДМЕТЫ (10-11 КЛ)</t>
  </si>
  <si>
    <t>Шапиро Ангелина Михайловна</t>
  </si>
  <si>
    <t>Одиссея</t>
  </si>
  <si>
    <t>Гомер</t>
  </si>
  <si>
    <t>ДЕТСКИЙ ДОСУГ</t>
  </si>
  <si>
    <t>Пушкин А.С.</t>
  </si>
  <si>
    <t>ОГЭ-2027. Большой сборник тренировочных вариантов</t>
  </si>
  <si>
    <t>Юшина Светлана Анатольевна</t>
  </si>
  <si>
    <t>ОГЭ-2027. Большой сборник</t>
  </si>
  <si>
    <t>Немурова Анастасия Андреевна</t>
  </si>
  <si>
    <t>Кечайкина Дарья Дмитриевна</t>
  </si>
  <si>
    <t>100х140</t>
  </si>
  <si>
    <t>60x84/32</t>
  </si>
  <si>
    <t>Шилкина Екатерина Антоновна</t>
  </si>
  <si>
    <t>КНИГИ-ИГРУШКИ (0-3 ЛЕТ)</t>
  </si>
  <si>
    <t>Сойкина Анна Алексеевна</t>
  </si>
  <si>
    <t>РАЗВИТИЕ И ДОСУГ ДЕТЕЙ (0-3 ЛЕТ)</t>
  </si>
  <si>
    <t>Северина Екатерина Кирилловна</t>
  </si>
  <si>
    <t>Панёва Дарья</t>
  </si>
  <si>
    <t>бумага книжная кремовая 55</t>
  </si>
  <si>
    <t>Коллинз С.</t>
  </si>
  <si>
    <t>Сарамуд Ульяна Игоревна</t>
  </si>
  <si>
    <t>Bilingua подарочная: иллюстрированная книга на языке оригинала с переводом</t>
  </si>
  <si>
    <t>Bilingua(под/илллюстр)</t>
  </si>
  <si>
    <t>Настоящая медицина</t>
  </si>
  <si>
    <t>НастоящМедицина</t>
  </si>
  <si>
    <t>МАТЕМАТИКА. МАТЕМАТИЧЕСКИЕ НАУКИ</t>
  </si>
  <si>
    <t>Демянчук Полина Николаевна</t>
  </si>
  <si>
    <t>Самая большая книга (подарочная)</t>
  </si>
  <si>
    <t>СамБолКнига(под)</t>
  </si>
  <si>
    <t>Спаркс Н.</t>
  </si>
  <si>
    <t>Серебрякова Екатерина Алексеевна</t>
  </si>
  <si>
    <t>Белицкая Виктория Валерьевна</t>
  </si>
  <si>
    <t>Все правила английского языка в схемах и таблицах</t>
  </si>
  <si>
    <t>Державина В.А.</t>
  </si>
  <si>
    <t>Высший курс</t>
  </si>
  <si>
    <t>ВысшийКурс</t>
  </si>
  <si>
    <t>Голодные игры: сага-легенда</t>
  </si>
  <si>
    <t>ГолодныеИгры(сага-легенда</t>
  </si>
  <si>
    <t>Холмс С.</t>
  </si>
  <si>
    <t>Кинни Дж.</t>
  </si>
  <si>
    <t>Дневник слабака</t>
  </si>
  <si>
    <t>Дневник Слабака</t>
  </si>
  <si>
    <t>Кодексы и законы</t>
  </si>
  <si>
    <t>КодексыЗаконыРФ</t>
  </si>
  <si>
    <t>140х155</t>
  </si>
  <si>
    <t>70x120/32*</t>
  </si>
  <si>
    <t>СЛОВАРИ</t>
  </si>
  <si>
    <t>ЕСТЕСТВЕННОНАУЧНЫЕ ПРЕДМЕТЫ (10-11 КЛ)</t>
  </si>
  <si>
    <t>Корелли М.</t>
  </si>
  <si>
    <t>Система законодательства России</t>
  </si>
  <si>
    <t>АДМИНИСТРАТИВНОЕ ПРАВО. ОРГАНЫ ГОС. БЕЗОПАСНОСТИ, ВНУТР. ДЕЛ, ВООРУЖЕННЫХ СИЛ. ТАМОЖЕННОЕ ПРАВО. МУНИЦИПАЛЬНОЕ ПРАВО. ИНФОРМАЦИОННОЕ ПРАВО</t>
  </si>
  <si>
    <t>СистемаЗаконодательства</t>
  </si>
  <si>
    <t>ПРИКЛАДНЫЕ ИЗДАНИЯ ПО ИСКУССТВУ (МУЗЫКАЛЬНЫЕ ИЗДАНИЯ И НОТЫ, АЛЬБОМЫ ДЛЯ РИСОВАНИЯ)</t>
  </si>
  <si>
    <t>РУКОДЕЛИЕ И РЕМЕСЛА</t>
  </si>
  <si>
    <t>197х240</t>
  </si>
  <si>
    <t>84x100/16</t>
  </si>
  <si>
    <t>Брослав Марья Руслановна</t>
  </si>
  <si>
    <t>Кладезь. Хобби. Лайфстайл</t>
  </si>
  <si>
    <t>Шанина Анастасия Александровна</t>
  </si>
  <si>
    <t>五輪書</t>
  </si>
  <si>
    <t>Остен Д.</t>
  </si>
  <si>
    <t>Аргаузова Мария Александровна</t>
  </si>
  <si>
    <t>Тодд Д.</t>
  </si>
  <si>
    <t>Пикник на обочине</t>
  </si>
  <si>
    <t>60x90/24</t>
  </si>
  <si>
    <t>Большова Евгения Павловна</t>
  </si>
  <si>
    <t>ПолныйКурс</t>
  </si>
  <si>
    <t>Трудно быть богом</t>
  </si>
  <si>
    <t>Голубцова Ольга Николаевна</t>
  </si>
  <si>
    <t>ОБЩЕСТВЕННО-ПОЛИТИЧЕСКАЯ ПУБЛИЦИСТИКА</t>
  </si>
  <si>
    <t>Экстренная помощь школьнику</t>
  </si>
  <si>
    <t>ЭкстренПомощьШкольнику</t>
  </si>
  <si>
    <t>Зотова Юлия, Летучева Мария</t>
  </si>
  <si>
    <t>Джейн А.</t>
  </si>
  <si>
    <t>Джейн Анна: мир любви</t>
  </si>
  <si>
    <t>Джейн Анна(мир любви)</t>
  </si>
  <si>
    <t>Диккер Ж.</t>
  </si>
  <si>
    <t>Весь Жоэль Диккер</t>
  </si>
  <si>
    <t>Диккер(best)</t>
  </si>
  <si>
    <t>Третьякова Милена Михайловна</t>
  </si>
  <si>
    <t>Кладезь. Медицина</t>
  </si>
  <si>
    <t>Вельш М.</t>
  </si>
  <si>
    <t>Зентаглы. Арт-терапия</t>
  </si>
  <si>
    <t>ЗентаглыАртТерапия</t>
  </si>
  <si>
    <t>195х255</t>
  </si>
  <si>
    <t>История России в цвете</t>
  </si>
  <si>
    <t>ИсторияРоссии(в цвете)</t>
  </si>
  <si>
    <t>0х0</t>
  </si>
  <si>
    <t>Музыкальный приворот</t>
  </si>
  <si>
    <t>Прочитать, понять, запомнить</t>
  </si>
  <si>
    <t>ПрочитатьПонятьЗапомнить</t>
  </si>
  <si>
    <t>УГОЛОВНОЕ ПРАВО. КРИМИНОЛОГИЯ. КРИМИНАЛИСТИКА. УГОЛОВНЫЙ ПРОЦЕСС. ПРОКУРОРСКИЙ НАДЗОР.</t>
  </si>
  <si>
    <t>300х300</t>
  </si>
  <si>
    <t>62x96/6*</t>
  </si>
  <si>
    <t>(Уволен) Белоусова Дарья Олеговна</t>
  </si>
  <si>
    <t>Дюна</t>
  </si>
  <si>
    <t>DUNE</t>
  </si>
  <si>
    <t>Преступление и наказание</t>
  </si>
  <si>
    <t>Король на все времена</t>
  </si>
  <si>
    <t>Кинг(нов)</t>
  </si>
  <si>
    <t>Стейнбек Дж.</t>
  </si>
  <si>
    <t>Вэлс Мартин</t>
  </si>
  <si>
    <t>Базовые знания о мире</t>
  </si>
  <si>
    <t>БазЗнанияМир</t>
  </si>
  <si>
    <t>Паничева Мария Вячеславовна</t>
  </si>
  <si>
    <t>Книга гаданий</t>
  </si>
  <si>
    <t>102х140</t>
  </si>
  <si>
    <t>Ершова Екатерина Васильевна</t>
  </si>
  <si>
    <t>КнигаГаданий</t>
  </si>
  <si>
    <t>Лучшая детская книга</t>
  </si>
  <si>
    <t>ЛучшДетКнига</t>
  </si>
  <si>
    <t>Беднарская Ульяна Дмитриевна</t>
  </si>
  <si>
    <t>Смолькова Дарья Александровна</t>
  </si>
  <si>
    <t>70x100/8</t>
  </si>
  <si>
    <t>Боярская Софья Дмитриевна</t>
  </si>
  <si>
    <t>Москалева Галина Александровна</t>
  </si>
  <si>
    <t>145х195</t>
  </si>
  <si>
    <t>62x82/16</t>
  </si>
  <si>
    <t>Яблокова Ольга Алексеевна</t>
  </si>
  <si>
    <t>Каштанова Ю.</t>
  </si>
  <si>
    <t>Corpus.(roman)</t>
  </si>
  <si>
    <t>140х210</t>
  </si>
  <si>
    <t>12-14</t>
  </si>
  <si>
    <t>ДЕТСКАЯ ЛИТЕРАТУРА (7 ЛЕТ И СТАРШЕ)</t>
  </si>
  <si>
    <t>Военная боевая фантастика</t>
  </si>
  <si>
    <t>ВоенБоевФантастика</t>
  </si>
  <si>
    <t>Федоренко Павел</t>
  </si>
  <si>
    <t>Осознанная психология</t>
  </si>
  <si>
    <t>Паклянова Юлия Сергеевна</t>
  </si>
  <si>
    <t>ОсознаннаяПсихология</t>
  </si>
  <si>
    <t>Ницше Ф.</t>
  </si>
  <si>
    <t>Грин Э.</t>
  </si>
  <si>
    <t>Стёпина Анастасия Сергеевна</t>
  </si>
  <si>
    <t>Король на все времена(м)</t>
  </si>
  <si>
    <t>Кинг(нов/м)</t>
  </si>
  <si>
    <t>Гоголь Н.В.</t>
  </si>
  <si>
    <t>Лукьяненко С.В.</t>
  </si>
  <si>
    <t>Бутузова Полина Алексеевна</t>
  </si>
  <si>
    <t>Дмитриева Вероника Алексеевна</t>
  </si>
  <si>
    <t>Кореневская Мария Николаевна</t>
  </si>
  <si>
    <t>ХУДОЖЕСТВЕННАЯ ЛИТЕРАТУРА ДЛЯ ДЕТЕЙ (7 ЛЕТ И СТАРШЕ)</t>
  </si>
  <si>
    <t>Терёхина Екатерина Николаевна</t>
  </si>
  <si>
    <t>Мартынова Марина Михайловна</t>
  </si>
  <si>
    <t>Паулан Александр Владимирович</t>
  </si>
  <si>
    <t>Звезда соцсети. Подарочное издание</t>
  </si>
  <si>
    <t>ЗвездаСоцсети(под)</t>
  </si>
  <si>
    <t>Епифанова Ирина Евгеньевна</t>
  </si>
  <si>
    <t>Коллекция.</t>
  </si>
  <si>
    <t>Коллекция</t>
  </si>
  <si>
    <t>Роман.doc</t>
  </si>
  <si>
    <t>Маленький принц. Уровень 2 = Little Prince</t>
  </si>
  <si>
    <t>Сент-Экзюпери А. де</t>
  </si>
  <si>
    <t>КНИГИ ДЛЯ ЧТЕНИЯ НА ИНОСТРАННЫХ ЯЗЫКАХ</t>
  </si>
  <si>
    <t>«Маленький принц» — одно из самых известных и любимых читателем произведений французского писателя Антуана де Сент-Экзюпери. Эта небольшая повесть-сказка переведена практически на все языки мира, а общий тираж изданий на настоящий момент превысил 80 млн экземпляров.
Текст сопровождается упражнениями на понимание прочитанного, комментариями и словарем, облегчающим чтение.
Предназначается для продолжающих изучать английский язык нижней ступени (уровень 2 – Pre-Intermediate).</t>
  </si>
  <si>
    <t>Челпанов Г.И.</t>
  </si>
  <si>
    <t>Каламина Виолетта Евгеньевна</t>
  </si>
  <si>
    <t>Мастерская художника</t>
  </si>
  <si>
    <t>МастерскаяХудожника</t>
  </si>
  <si>
    <t>Двадненко Алина Олеговна</t>
  </si>
  <si>
    <t>Моя Россия</t>
  </si>
  <si>
    <t>Хроленко Дарья Алексеевна</t>
  </si>
  <si>
    <t>МояРоссия</t>
  </si>
  <si>
    <t>10-14</t>
  </si>
  <si>
    <t>Наследие России</t>
  </si>
  <si>
    <t>НаследиеРоссии</t>
  </si>
  <si>
    <t>Новый исторический роман</t>
  </si>
  <si>
    <t>НовИсторРоман</t>
  </si>
  <si>
    <t>Шмакова Елена Юрьевна</t>
  </si>
  <si>
    <t>Оружие и военная техника. Подарочная иллюстрированная энциклопедия</t>
  </si>
  <si>
    <t>ОружиеВоенТехПодИллюстрЭн</t>
  </si>
  <si>
    <t>Птицы</t>
  </si>
  <si>
    <t>Рисуем наклейками</t>
  </si>
  <si>
    <t>РисуемНаклейками</t>
  </si>
  <si>
    <t>11-16</t>
  </si>
  <si>
    <t>МОДА, СТИЛЬ, КРАСОТА, ЭТИКЕТ. ЭРОТИКА И СЕКС</t>
  </si>
  <si>
    <t>ЭРОТИКА И СЕКС</t>
  </si>
  <si>
    <t>Ванеева Мария Александровна</t>
  </si>
  <si>
    <t>Англо-русский русско-английский словарь с произношением</t>
  </si>
  <si>
    <t>Васильева Светлана Евгеньевна</t>
  </si>
  <si>
    <t>Фантастический боевик. Новая эра</t>
  </si>
  <si>
    <t>ФанБоевикНовЭра</t>
  </si>
  <si>
    <t>Эксклюзивная новая классика</t>
  </si>
  <si>
    <t>ЭксклюзивКласНов</t>
  </si>
  <si>
    <t>Азбука здоровья</t>
  </si>
  <si>
    <t>Макаева Людмила Алексеевна</t>
  </si>
  <si>
    <t>АзбукаЗдоровья</t>
  </si>
  <si>
    <t>Захарова Татьяна Николаевна</t>
  </si>
  <si>
    <t>картон мелованный 250</t>
  </si>
  <si>
    <t>Полная история страны</t>
  </si>
  <si>
    <t>ПолнИсторияСтраны</t>
  </si>
  <si>
    <t>170х170</t>
  </si>
  <si>
    <t>Приключения мамонтёнка (КИНО)</t>
  </si>
  <si>
    <t>ПрикМамонтёнка(КИНО)</t>
  </si>
  <si>
    <t>Гордость и предубеждение</t>
  </si>
  <si>
    <t>Изотова Арина Константиновна</t>
  </si>
  <si>
    <t>Аристотель</t>
  </si>
  <si>
    <t>Паустовский К.Г.</t>
  </si>
  <si>
    <t>Убить пересмешника…</t>
  </si>
  <si>
    <t>Ли Х.</t>
  </si>
  <si>
    <t>TO KILL A MOCKINGBIRD</t>
  </si>
  <si>
    <t>История маленького сонного городка на юге Америки, поведанная маленькой девочкой.
История ее брата Джима, друга Дилла и ее отца – честного, принципиального адвоката Аттикуса Финча, одного из последних и лучших представителей старой «южной аристократии».
История судебного процесса по делу чернокожего парня, обвиненного в насилии над белой девушкой.
Но прежде всего – история переломной эпохи, когда ксенофобия, расизм, нетерпимость и ханжество, присущие американскому югу, постепенно уходят в прошлое.
«Ветер перемен» только-только повеял над Америкой. Что он принесет?..</t>
  </si>
  <si>
    <t>ЕГЭ-2027. Большой сборник тренировочных вариантов</t>
  </si>
  <si>
    <t>ЕГЭ-2027. Большой сборник</t>
  </si>
  <si>
    <t>КИНО!!</t>
  </si>
  <si>
    <t>Зарина Ольга Михайловна</t>
  </si>
  <si>
    <t>Суворова Дарья Сергеевна</t>
  </si>
  <si>
    <t>Гусовская Виктория Владимировна</t>
  </si>
  <si>
    <t>Домашняя коптильня. Самое полное руководство: от конструкции до рецептов</t>
  </si>
  <si>
    <t>Козлов А.В.</t>
  </si>
  <si>
    <t>Радовать своих родных и любимых вкусными и полезными копченостями собственного приготовления – это реально и просто! На страницах данной книги мы расскажем, как своими руками сделать хорошую коптильню без особых затрат в квартирных и дачных условиях. Поможем выбрать правильную древесину. Раскроем секреты приготовления копченых деликатесов с сохранением полезных качеств и витаминов, поделимся опытом хранения копченостей и, конечно же, народными и современными рецептами приготовления копченых продуктов. Побалуйте себя и своих близких изысканными деликатесами, а мы поможем вам в этом интересном и полезном деле.</t>
  </si>
  <si>
    <t>Простые рецепты. Сборник</t>
  </si>
  <si>
    <t>Простые рецепты</t>
  </si>
  <si>
    <t>Минь Лао</t>
  </si>
  <si>
    <t>Самая страшная книга</t>
  </si>
  <si>
    <t>СамСтрашнаяКнига(тв)</t>
  </si>
  <si>
    <t>Евстратова Мария Сергеевна</t>
  </si>
  <si>
    <t>Сокровища мировой литературы для детей</t>
  </si>
  <si>
    <t>СокровищаМирЛитДетей</t>
  </si>
  <si>
    <t>Игнатьева Маргарита Алексеевна</t>
  </si>
  <si>
    <t>Гофман Валерия Сергеевна</t>
  </si>
  <si>
    <t>Популярный иллюстрированный гид</t>
  </si>
  <si>
    <t>бумага мелованная глянцевая 130</t>
  </si>
  <si>
    <t>ПопИллюстрГид</t>
  </si>
  <si>
    <t>Classiques Exclusif Relié</t>
  </si>
  <si>
    <t>ClassiquesExclusifRelié</t>
  </si>
  <si>
    <t>Светличная Агата</t>
  </si>
  <si>
    <t>Щурова Ярослава Викторовна</t>
  </si>
  <si>
    <t>ПРОЧИЕ ЭНЦИКЛОПЕДИИ И СПРАВОЧНИКИ. МЕЖОТРАСЛЕВАЯ ЛИТЕРАТУРА</t>
  </si>
  <si>
    <t>УНИВЕРСАЛЬНЫЕ ЭНЦИКЛОПЕДИИ И СПРАВОЧНИКИ</t>
  </si>
  <si>
    <t>240х325</t>
  </si>
  <si>
    <t>Джафарова Алина Адемовна</t>
  </si>
  <si>
    <t>Время Z</t>
  </si>
  <si>
    <t>ВремяZ</t>
  </si>
  <si>
    <t>Сантьяго Р., Лоренсо Э.</t>
  </si>
  <si>
    <t>Детективы-футболисты</t>
  </si>
  <si>
    <t>ДетективыФутболисты</t>
  </si>
  <si>
    <t>125х193</t>
  </si>
  <si>
    <t>Иностранный без репетитора</t>
  </si>
  <si>
    <t>ИностранБезРепетитора</t>
  </si>
  <si>
    <t>Остер Г.Б.</t>
  </si>
  <si>
    <t>Лучшее дошкольное чтение</t>
  </si>
  <si>
    <t>ЛучшДошколЧтение</t>
  </si>
  <si>
    <t>АФОРИЗМЫ И ЦИТАТЫ. ФОЛЬКЛОР. МИФЫ</t>
  </si>
  <si>
    <t>АФОРИЗМЫ И ЦИТАТЫ.</t>
  </si>
  <si>
    <t>Мысли о Родине</t>
  </si>
  <si>
    <t>Первая книжка-раскладушка</t>
  </si>
  <si>
    <t>135х125</t>
  </si>
  <si>
    <t>картон мелованный 280</t>
  </si>
  <si>
    <t>ПервКнРаскладушка</t>
  </si>
  <si>
    <t>САМОУЧИТЕЛИ</t>
  </si>
  <si>
    <t>Почемучкины энциклопедии</t>
  </si>
  <si>
    <t>ПочемучкиныЭнц</t>
  </si>
  <si>
    <t>Букина Светлана Анатольевна</t>
  </si>
  <si>
    <t>Сапковский А.</t>
  </si>
  <si>
    <t>Поттер Б.</t>
  </si>
  <si>
    <t>Оруэлл Д.</t>
  </si>
  <si>
    <t>Nineteen Eighty-Four</t>
  </si>
  <si>
    <t>Культовый роман Джорджа Оруэлла, одна из главных антиутопий XX века.
Жуткий и пугающий текст, и 70 лет спустя не утративший актуальности.
Впервые «1984» публикуется на русском языке в новом, полном, без цензуры и купюр, переводе Дарьи Целовальниковой.</t>
  </si>
  <si>
    <t>Своеобразный антипод второй великой антиутопии XX века - "О дивный новый мир" Олдоса Хаксли. Что, в сущности, страшнее: доведенное до абсурда "общество потребления" - или доведенное до абсолюта "общество идеи"? 
По Оруэллу, нет и не может быть ничего ужаснее тотальной несвободы...</t>
  </si>
  <si>
    <t>Насекомые</t>
  </si>
  <si>
    <t>Резько И.В.</t>
  </si>
  <si>
    <t>Интеджер. Аванта</t>
  </si>
  <si>
    <t>15 000 примеров по математике. Табличное умножение и деление. 2- 3 классы. Все способы вычислений и все виды заданий для автоматизированного навыка счета.</t>
  </si>
  <si>
    <t>15000 примеров для начальной школы</t>
  </si>
  <si>
    <t>978-5-17-164694-3</t>
  </si>
  <si>
    <t>15000 примеровНачШк</t>
  </si>
  <si>
    <t>ASE000000000881852</t>
  </si>
  <si>
    <t>http://cdn.eksmo.ru/v2/ASE000000000881852/COVER/cover1.jpg</t>
  </si>
  <si>
    <t>15000 примеровНачШк п/мат.2-3 кл.Табличное умножение и деление. Все способы вычислений и все виды заданий для автоматизированного навыка счета.</t>
  </si>
  <si>
    <t>В пособие вошли математические примеры по базовой теме начальной школы «Табличное умножение и деление». Задания пособия позволяют обеспечить более глубокое усвоение материала. Ученик не просто решает пример, но и находит ошибки в примерах, вставляет пропущенные числа, решает примеры на время, цепочки примеров, уравнения, выполняет вычисления по схемам.</t>
  </si>
  <si>
    <t>В пособие вошли математические примеры по базовой теме начальной школы «Табличное умножение и деление».  Задания пособия позволяют обеспечить более глубокое усвоение материала. Ученик не просто решает пример, но и находит ошибки в примерах, вставляет пропущенные числа, решает примеры на время, цепочки примеров, уравнения, выполняет вычисления по схемам. 
Пособие можно использовать на уроках математики, а также для самостоятельных занятий дома.</t>
  </si>
  <si>
    <t>Le Petit Prince = Маленький принц</t>
  </si>
  <si>
    <t>Saint-Exupéry A. de</t>
  </si>
  <si>
    <t>978-5-17-161139-2</t>
  </si>
  <si>
    <t>ASE000000000877735</t>
  </si>
  <si>
    <t>http://cdn.eksmo.ru/v2/ASE000000000877735/COVER/cover1.jpg</t>
  </si>
  <si>
    <t>ClassiquesExclusifRelié Saint-Exupéry Le Petit Prince</t>
  </si>
  <si>
    <t>Перед вами одно из самых известных и любимых читателями произведений французского писателя Антуана де Сент-Экзюпери. «Маленький принц» — трогательная, мудрая история о дружбе и любви, о долге и верности. Читая эту замечательную сказку, непременно задумываешься, как важно смотреть на мир глазами ребенка и взрослея не забывать о своих мечтах и талантах.
Сказочная повесть «Маленький принц» удивительна тем, что ее интересно читать в любом возрасте. И взрослым, и детям она дарит крупицы мудрости и доброты. Антуан де Сент-Экзюпери через своих героев обращает наше внимание на то, как важно уметь по-настоящему любить, сопереживать, заботиться о близких людях. Лишь доброе и чуткое сердце способно рассмотреть то, что недоступно взгляду.
Книга издана в неадаптированной версии на французском языке. Наслаждайтесь чтением шедевра мировой литературы в оригинале!</t>
  </si>
  <si>
    <t>Alice's Adventures in Wonderland. Through the Looking-Glass, and What Alice Found There = Алиса в Стране чудес. Алиса в Зазеркалье</t>
  </si>
  <si>
    <t>Carroll L.</t>
  </si>
  <si>
    <t>978-5-17-154168-2</t>
  </si>
  <si>
    <t>ASE000000000870600</t>
  </si>
  <si>
    <t>http://cdn.eksmo.ru/v2/ASE000000000870600/COVER/cover1.jpg</t>
  </si>
  <si>
    <t>ExclusiveClassicsPaperback(неадапт)Carroll Alice's Adventures in Wonderland. Through the Looking-Glass, and What Alice Found There</t>
  </si>
  <si>
    <t>Люис Кэрролл – английский писатель, создавший свой собственный жанр, названный «парадоксальная литература» и подаривший миру произведения, которые и по сей день остаются самыми любимыми среди читателей всех возрастов. «Алиса в стране чудес» и «Алиса в зазеркалье», рассказывает о девочке по имени Алиса, оказавшейся в удивительной стране, столь не похожей на привычный нам мир. Здесь еда и напитки могут заставить вас уменьшиться или увеличиться, коты улыбаются и исчезают прямо у вас на глазах, чаепитие длится вечно, а все обитатели слегка сумасшедшие. Страна, в которой с каждой минутой все становится «чудесатее и чудесатее». 
Книга издана в неадаптированной версии. Наслаждайтесь любимыми произведениями Льюиса Кэрролла в оригинале!</t>
  </si>
  <si>
    <t>Акцентор</t>
  </si>
  <si>
    <t>Десмонд В.</t>
  </si>
  <si>
    <t>978-5-17-173108-3</t>
  </si>
  <si>
    <t>ASE000000000888359</t>
  </si>
  <si>
    <t>http://cdn.eksmo.ru/v2/ASE000000000888359/COVER/cover1.jpg</t>
  </si>
  <si>
    <t>LAV.ТемныйРоман(на русском)Десмонд Акцентор</t>
  </si>
  <si>
    <t>- Для фанатов бестселлера Х. Д. Карлтон «Преследуя Аделин». 
- От автора романа «Импринт». Продолжение цикла «Кингстон».
- Горячий dark romance. История о слабослышащей скрипачке и ее сталкере.
- Тропы: социопат и хорошая девочка, тронь ее — и умрешь, сталкеры, тайный роман, дарк академи, primal kink, praise kink, дабкон, игры с ножом и пистолетом.
- Очаровательные мрачные сеттинги Шотландии и Англии.
- Новинка серии «LAV. Темный роман на русском».</t>
  </si>
  <si>
    <t>На меня открыли охоту.
Из-за глупого спора я пробираюсь в чужой дом и случайно натыкаюсь на жестокого хищника.
Аарон Кинг — безумный социопат и наследник крупнейшей финансовой корпорации Англии.
Я никогда не желала связываться с монстром, но он преследует меня, сводит с ума, наблюдает, заставляя играть для него на скрипке.
Многие до смерти боятся Дьявола.
А что насчет меня?
Я одержима им…</t>
  </si>
  <si>
    <t>Манюня</t>
  </si>
  <si>
    <t>Абгарян Н.</t>
  </si>
  <si>
    <t>Абгарян</t>
  </si>
  <si>
    <t>978-5-17-069090-9</t>
  </si>
  <si>
    <t>AST000000000084456</t>
  </si>
  <si>
    <t>http://cdn.eksmo.ru/v2/AST000000000084456/COVER/cover1.jpg</t>
  </si>
  <si>
    <t>Абгарян Манюня</t>
  </si>
  <si>
    <t>История дружбы девочек-школьниц Нары и Манюни успела полюбиться тысячам читателей и телезрителей. Здесь есть всё что нужно, чтобы приятно провести время с книгой: весёлые приключения, необычайные происшествия, верные друзья и много-много смеха.</t>
  </si>
  <si>
    <t>«Манюня» — светлый, пропитанный солнцем и запахами южного базара и потрясающе смешной рассказ о детстве, о двух девочках-подружках Наре и Манюне, о грозной и доброй Ба — бабушке Манюни, и о куче их родственников, постоянно попадающих в казусные ситуации. Это то самое теплое, озор­ное и полное веселых приключений детство, которое делает человека счастливым на всю жизнь.</t>
  </si>
  <si>
    <t>Двадцать шестой</t>
  </si>
  <si>
    <t>Данилова М.С.</t>
  </si>
  <si>
    <t>Люди, которые всегда со мной</t>
  </si>
  <si>
    <t>978-5-17-169938-3</t>
  </si>
  <si>
    <t>Абгарян(best)</t>
  </si>
  <si>
    <t>ASE000000000885872</t>
  </si>
  <si>
    <t>http://cdn.eksmo.ru/v2/ASE000000000885872/COVER/cover1.jpg</t>
  </si>
  <si>
    <t>Абгарян(best):Данилова Двадцать шестой</t>
  </si>
  <si>
    <t>— Мария Данилова — финалист премии имени Крапивина.
— «Двадцать шестой» — теплый и ностальгический роман о взрослении в эпоху перестройки.
— Это книга о тех, кто успел побывать октябрятами, но уже не должен был обязательно вступать в пионеры, история о пробуждении, надеже, преодолении и обретении свободы.
— Первые иномарки, кооперативные кафе, гласность, талоны, перестройка, вкладыши от жевательной резинки и звенящий «двадцать шестой» трамвай за окном.
— В оформлении художницы Нины Кузьминой.</t>
  </si>
  <si>
    <t>Москва, вторая половина восьмидесятых: очереди, митинги, кооперативы, гласность. В центре повествования пятеро детей, живущих в Юго-Западном районе Москвы, и их родители — научные сотрудники, инженеры, филолог, номенклатурный работник, участковый педиатр. Пока мальчики и девочки ходят в музыкалку,  читают взахлеб, влюбляются, болеют, бунтуют, обретают и теряют друзей, всего за несколько лет страна меняется до неузнаваемости. Привычный мир рушится, и героям выпадает строить новый.
Новый роман Марии Даниловой — это теплая, ностальгическая история о взрослении в эпоху перестройки, о пробуждении, надежде, преодолении и обретении свободы.</t>
  </si>
  <si>
    <t>Таежный, до востребования</t>
  </si>
  <si>
    <t>Елецкая Н.В.</t>
  </si>
  <si>
    <t>978-5-17-176020-5</t>
  </si>
  <si>
    <t>ASE000000000890532</t>
  </si>
  <si>
    <t>http://cdn.eksmo.ru/v2/ASE000000000890532/COVER/cover1.jpg</t>
  </si>
  <si>
    <t>Абгарян(best):Елецкая Таежный, до востребования</t>
  </si>
  <si>
    <t>— От автора книг «Айбала. История повитухи» и «Салихат».
— Наталья Елецкая — современный русский писатель-прозаик, лауреат национальной литературной премии «Рукопись года».
— Наталья Елецкая пишет о женщинах, которые борются за место под солнцем в мужском мире и остаются верными себе до конца.
— Новый роман Натальи Елецкой «Таежный, до востребования» повествует о судьбе советского врача Зои Завьяловой, которая не побоялась уехать из Ленинграда в таежную глушь.</t>
  </si>
  <si>
    <t>Наталья Елецкая – писатель-прозаик, лауреат национальной литературной премии «Рукопись года». Своим дебютным романом «Салихат» автор открыла серию подчас провокационных книг о судьбах мусульманских женщин, их стремлении обрести личное счастье в мире, где решающее слово всегда принадлежит мужчине. Роман «Айбала. История повитухи» освещает, в том числе, трагические последствия аварии на Чернобыльской АЭС, показанные через истории беременных женщин, пострадавших от радиации.
Новый роман Натальи Елецкой «Таёжный, до востребования» повествует о судьбе советского врача Зои Завьяловой, не побоявшейся уехать из Ленинграда в таежную глушь.
1981 год. Невропатолог Зоя Завьялова после развода приезжает в поселок Таёжный, затерянный в сибирской тайге. В Ленинграде остался ее отец, решивший создать новую семью после многих лет вдовства. Уезжая, Зоя не оставила ему даже адреса, восприняв его женитьбу как предательство. На новом месте Зое предстоит налаживать непростой быт, выстраивать отношения с коллегами и пациентами, завоевывать авторитет, а главное — пытаться не думать о прошлом…</t>
  </si>
  <si>
    <t>Восточный самомассаж лица. Иллюстрированный атлас биоактивных точек. Техники для молодости, красоты и долголетия</t>
  </si>
  <si>
    <t>978-5-17-170003-4</t>
  </si>
  <si>
    <t>ASE000000000885892</t>
  </si>
  <si>
    <t>http://cdn.eksmo.ru/v2/ASE000000000885892/COVER/cover1.jpg</t>
  </si>
  <si>
    <t>АзбукаЗдоровья(цв)Минь Лао Восточный самомассаж лица. Иллюстрированный атлас биоактивных точек. Техники для молодости, красоты и долголетия</t>
  </si>
  <si>
    <t>Восточный самомассаж лица — одно из самых эффективных средств в борьбе с возрастными изменениями. Регулярное массажное воздействие на область лица и шеи замедляет процессы старения, улучшает крово- и лимфоток, возвращает мышцам нормальный тонус, а коже — здоровое сияние. 
Этот атлас — подробное иллюстрированное руководство по восточному массажу лица. В нем приведены эффективные техники, которые помогут вам не только предупредить возможные возрастные изменения, но и справиться с их последствиями. Посредством регулярного самомассажа вы научитесь грамотно воздействовать на биологически активные точки и меридианы, тем самым сохраняя молодость и свежесть лица на долгие годы.
С помощью этой книги вы сможете:
·   сохранять молодость и свежесть кожи;
·   поддерживать тонус и красоту лица и шеи;
·   избавиться от морщин и отеков;
·   сохранить внутреннее благополучие и здоровье.
Откройте для себя восточные секреты красоты, здоровья и долголетия!
Иллюстрированный атлас в мягкой обложке.
Не является учебником по медицине. Все рекомендации должны быть согласованы с лечащим врачом.</t>
  </si>
  <si>
    <t>Су-джок. Целительные приемы – понятные схемы. Подробный атлас</t>
  </si>
  <si>
    <t>978-5-17-180587-6</t>
  </si>
  <si>
    <t>ASE000000000893799</t>
  </si>
  <si>
    <t>http://cdn.eksmo.ru/v2/ASE000000000893799/COVER/cover1.jpg</t>
  </si>
  <si>
    <t>АзбукаЗдоровья(цв)Минь Лао Су-джок. Целительные приемы – понятные схемы. Подробный атлас</t>
  </si>
  <si>
    <t>Су-джок терапия — способ помощи организму при любых заболеваниях, — основана на многовековом опыте классической восточной медицины и подходе к человеческому организму как к единой энергетической структуре. Этот иллюстрированный атлас — ваш верный помощник в изучении целительных приемов су-джок. В атласе представлены подробные иллюстрированные схемы, которые помогут вам изучить корейскую методику су-джок для оказания помощи себе и вашим близким.
В этой книге:
•   основные системы соответствия су-джок и способы воздействия на зоны;
•   приемы помощи в экстренных ситуациях;
•   способы лечения различных заболеваний;
•   методы восстановления после болезней.
Атлас отлично дополнит другие книги Лао Миня. Тонкая и легкая книга — удобно в путешествиях и поездках. Книга в мягкой обложке. Плотная бумага, цветные иллюстрации.
Не является учебником по медицине. Все рекомендации должны быть согласованы с лечащим врачом.</t>
  </si>
  <si>
    <t>Исправляем осанку. Здоровая спина в домашних условиях</t>
  </si>
  <si>
    <t>Палей Л.</t>
  </si>
  <si>
    <t>СПОРТ. ФИТНЕС. ОХОТА И РЫБАЛКА</t>
  </si>
  <si>
    <t>СПОРТ. ФИТНЕС. БОЕВЫЕ ИСКУССТВА. ВЫЖИВАНИЕ В ЭКСТРЕМАЛЬНЫХ СИТУАЦИЯХ</t>
  </si>
  <si>
    <t>978-5-17-166143-4</t>
  </si>
  <si>
    <t>ASE000000000883334</t>
  </si>
  <si>
    <t>http://cdn.eksmo.ru/v2/ASE000000000883334/COVER/cover1.jpg</t>
  </si>
  <si>
    <t>АзбукаЗдоровья(цв)Палей Исправляем осанку. Здоровая спина в домашних условиях</t>
  </si>
  <si>
    <t>ДОРОГИЕ ДРУЗЬЯ! Книга Ланы Палей, которую вы держите в руках, рассказывает о том, как исправить или значительно улучшить осанку с помощью специальных упражнений.  Эти упражнения мы с Ланой используем в своей методике больше 25 лет! Они прекрасно работают и за эти годы доказали свою эффективность.Главное — не лениться и заниматься. Но заниматься не от случая к случаю, а регулярно. Тогда вы обязательно увидите результат — изменится осанка, вы станете стройнее, а спина будет намного крепче.Что важно, упражнения из этой гимнастики помогают не только проработать спину и исправить осанку, но еще и улучшить работу внутренних органов и оздоровить весь организм в целом.Так что польза от этой гимнастики будет, не сомневайтесь. Делайте эти упражнения на здоровье!</t>
  </si>
  <si>
    <t>Предложенный в книге комплекс упражнений может быть полезен любому человеку, желающему сделать свою спину более стройной и здоровой, чем раньше. Но особенно полезной книга будет для тех, кто имеет врожденные или приобретенные нарушения осанки: сутулость, вялая осанка, кифоз (гиперкифоз), болезнь Шейермана—Мау, плоская спина, искривление позвоночника (сколиоз, кифосколиоз), а также для болеющих начальными стадиями болезни Бехтерева и синдромом гипермобильности суставов и позвоночника.С помощью этой гимнастики можно простыми и понятными способами за определенное время исправить свою осанку. Все, что вам нужно — только внимательность и усердие в выполнении упражнений.</t>
  </si>
  <si>
    <t>Лучше чем йога. Гимнастика на каждый день</t>
  </si>
  <si>
    <t>978-5-17-159041-3</t>
  </si>
  <si>
    <t>ASE000000000875606</t>
  </si>
  <si>
    <t>http://cdn.eksmo.ru/v2/ASE000000000875606/COVER/cover1.jpg</t>
  </si>
  <si>
    <t>АзбукаЗдоровья(цв)Палей Лучше чем йога. Гимнастика на каждый день</t>
  </si>
  <si>
    <t>Упражнения из из специальной гимнастики Ланы Палей помогают проработать спину и исправить осанку. Помогают улучшить работу внутренних органов и оздоровить весь организм в целом.
И главное, что в отличие от йоги, эта методика не требует «завязываться узлом», сидеть в шпагате или лотосе. Упражнения требуют усилий и усердия – это да. Но при желании их может выполнить практически любой человек, не имеющий особой подготовки, и не обладающий избыточной гибкостью (то есть гипермобильностью). 
А польза… Польза будет. Нужно лишь регулярно заниматься.
Делайте эти упражнения на Здоровье!</t>
  </si>
  <si>
    <t>Массаж и гимнастика для малышей от рождения до года</t>
  </si>
  <si>
    <t>Скачко Б.Г.</t>
  </si>
  <si>
    <t>978-5-17-159042-0</t>
  </si>
  <si>
    <t>Гаевская Юлия Сергеевна</t>
  </si>
  <si>
    <t>ASE000000000875608</t>
  </si>
  <si>
    <t>http://cdn.eksmo.ru/v2/ASE000000000875608/COVER/cover1.jpg</t>
  </si>
  <si>
    <t>АзбукаЗдоровья(цв)Скачко Массаж и гимнастика для малышей от рождения до года</t>
  </si>
  <si>
    <t>Все современные родители хотят вырастить своих детей здоровыми, счастливыми и, конечно, интеллектуально развитыми. 
Первый год жизни — время формирования опорно-двигательного аппарата у ребенка, развития координированных движений. В этот период массаж и гимнастические упражнения являются важной и неотъемлемой составной частью нормального физического воспитания малыша.
Массаж в сочетании с гимнастикой прекрасно развивает все органы и системы, оказывает общеукрепляющее воздействие на весь детский организм. Поэтому очень важно заниматься правильным физическим развитием своего ребенка с самого раннего возраста.
Эта книга с большим количеством иллюстраций позволит вам освоить приемы массажа и гимнастики в домашних условиях.
Для широкого круга читателей.</t>
  </si>
  <si>
    <t>Лечебная гимнастика для шеи и спины</t>
  </si>
  <si>
    <t>Шишонин А.Ю.</t>
  </si>
  <si>
    <t>978-5-17-123348-8</t>
  </si>
  <si>
    <t>ASE000000000851796</t>
  </si>
  <si>
    <t>http://cdn.eksmo.ru/v2/ASE000000000851796/COVER/cover1.jpg</t>
  </si>
  <si>
    <t>АзбукаЗдоровья(цв)Шишонин Лечебная гимнастика для шеи и спины</t>
  </si>
  <si>
    <t>Остеохондроз – эпидемия 21 века, по статистике, им страдает каждый второй. Смещенные шейные позвонки передавливают артерии, из-за чего ухудшается кровоснабжение головного мозга, появляются головные боли, гипертония, к мозгу не поступает достаточное количество кислорода, и организм не может нормально функционировать.
Все эти симптомы большинство из нас снимает с помощью лекарств, не думая о последствиях в виде отравления организма, и особенно печени. Главное, таблетки никак не влияют на причину болезни, поэтому симптомы возвращаются... с новой силой.
Людям непросто поверить в то, что все эти проблемы решаются с помощью специальных упражнений и исправления осанки. В любом возрасте таким образом можно вернуться к полноценной жизни и избавиться от множества проблем без помощи таблеток: после распрямления позвоночника нормализуются и тонус мышц, и давление, и работа мозга.</t>
  </si>
  <si>
    <t>Большой сборник новых кроссвордов для начальной школы</t>
  </si>
  <si>
    <t>Полуэктова С.П.</t>
  </si>
  <si>
    <t>978-5-17-185959-6</t>
  </si>
  <si>
    <t>ASE000000000898551</t>
  </si>
  <si>
    <t>http://cdn.eksmo.ru/v2/ASE000000000898551/COVER/cover1.jpg</t>
  </si>
  <si>
    <t>АкмНачОбр.Большой сборник новых кроссвордов для начальной школы</t>
  </si>
  <si>
    <t>• литературные кроссворды, кроссворды по русскому языку и окружающему миру;
• повторение тем по программе начальной школы;
• более 150 словарных головоломок;
• задания разного уровня сложности;
• есть раздел с ответами.</t>
  </si>
  <si>
    <t>В книге «Большой сборник новых кроссвордов для начальной школы» — более 150 новых словарных заданий на любой вкус: литературные кроссворды, кроссворды по русскому языку и окружающему миру за 1–4 классы, а также другие интересные упражнения. Разгадывая кроссворды, ученики начальной школы пополнят словарный запас, разовьют умственные способности, научатся мыслить нестандартно.
Для начального образования.</t>
  </si>
  <si>
    <t>2500 задач по математике. 1-4 классы</t>
  </si>
  <si>
    <t>978-5-17-099292-8</t>
  </si>
  <si>
    <t>ASE000000000725496</t>
  </si>
  <si>
    <t>http://cdn.eksmo.ru/v2/ASE000000000725496/COVER/cover1.jpg</t>
  </si>
  <si>
    <t>АкмНачОбр.п/матем.1-4кл.2500 задач по математике.</t>
  </si>
  <si>
    <t>В данном пособии представлены материалы для учащихся 1-4 классов по математике. Путём регулярных упражнений учащиеся усвоят навыки устных и письменных вычислений и научатся решать задачи, которые входят в программу начальной школы.
Пособие содержит материал, направленный на формирование математических знаний, умений и навыков.
Оно полезно всем школьникам в качестве дополнительного материала по математике.
Пособие можно использовать для коллективной и индивидуальной работы в классе и дома.
О. В. Узорова и Е.А Нефёдова — известные педагоги-практики, авторы самых издаваемых учебников и учебных пособий в России. Основанные на авторской методике, доказавшей  свою эффективность миллионными тиражами, эти пособия помогут родителям подготовить ребенка к школе, а  ученикам –  легко и эффективно освоить программу начальной школы. 
Все,  что поможет ребенку стать успешным в учёбе, вы найдёте в книгах Узоровой и Нефёдовой: примеры по математике, сложение, вычитание, задания по математике, задачи по математике, контрольная работа, самостоятельная работа, проверочные работы, тесты по математике, математические диктанты, устный счёт, счёт в пределах 10, счёт в пределах 20, 100, справочное пособие, рабочая тетрадь, комплект рабочих тетрадей,  решаем примеры, решаем задачи, тренинг, разные виды сложности, сборники заданий, комплексные работы, 1-4 класс, возраст 6-11 лет.</t>
  </si>
  <si>
    <t>В данном пособии представлены материалы для учащихся 1-4 классов по математике. Путём регулярных упражнений учащиеся усвоят навыки устных и письменных вычислений и научатся решать задачи, которые входят в программу начальной школы.
Пособие содержит материал, направленный на формирование математических знаний, умений и навыков.
Оно полезно всем школьникам в качестве дополнительного материала по математике.
Пособие можно использовать для коллективной и индивидуальной работы в классе и дома.</t>
  </si>
  <si>
    <t>Полный курс математики. 1 класс. Все типы заданий, все виды задач, примеров, неравенств, все контрольные</t>
  </si>
  <si>
    <t>978-5-17-099048-1</t>
  </si>
  <si>
    <t>ASE000000000725245</t>
  </si>
  <si>
    <t>http://cdn.eksmo.ru/v2/ASE000000000725245/COVER/cover1.jpg</t>
  </si>
  <si>
    <t>АкмНачОбр.п/матем.1кл.Полный курс. Все типы заданий, все виды задач, примеров, неравенств, все контрольные</t>
  </si>
  <si>
    <t>Пособие известных педагогов-практиков, авторов самых издаваемых учебников и учебных пособий в России О.В. Узоровой  и Е.А. Нефёдовой содержит материал, охватывающий все темы курса математики для 1 класса. В одной книге представлены все необходимые правила и разнообразные задания, которые помогут ученику прочно их усвоить и безошибочно применять на практике, а также контрольные и тестовые задания, которые помогут проверить, как усвоен материал.
Пособие можно использовать на уроках математики и для самостоятельных занятий дома.</t>
  </si>
  <si>
    <t>Полный курс математики для первого класса содержит все необходимые правила, которые первоклассник обязательно должен знать, чтобы потом использовать выученную теорию на практике.
С помощью разнообразных упражнений, а также контрольных и тестовых заданий ученики лучше осваивают изучаемую тему, тренируют память, развивают логическое мышление.
Пособие можно использовать на уроках математики, а также для индивидуальной работы дома.</t>
  </si>
  <si>
    <t>100 познавательных текстов для обучения детей чтению</t>
  </si>
  <si>
    <t>978-5-17-099811-1</t>
  </si>
  <si>
    <t>ASE000000000826205</t>
  </si>
  <si>
    <t>http://cdn.eksmo.ru/v2/ASE000000000826205/COVER/cover1.jpg</t>
  </si>
  <si>
    <t>АкмНачОбр(бол).100 познавательных текстов для обучения детей чтению</t>
  </si>
  <si>
    <t>В пособии собраны рассказы и загадки, предназначенные для чтения в дошкольный, букварный и послебукварный период. Слова имеют разбивку на слоги, что позволяет ребенку самостоятельно преодолевать затруднения, которые возникают при чтении слов повышенной сложности. Книга содержит большое количество иллюстраций, предназначенных для раскраски.
Пособие способствует интенсивному развитию навыка чтения целыми словами, обогащению словарного запаса, развитию речи дошкольников.
Пособия этой серии подготовлены хорошо известными авторами - учителями-практиками высшей категории О.В. Узоровой и Е.А. Нефёдовой и пользуются неизменной популярностью у родителей и учителей. Это пособие поможет вам подготовить детей к школе.
О. В. Узорова и Е.А Нефёдова — известные педагоги-практики, авторы самых издаваемых учебников и учебных пособий в России. Основанные на авторской методике, доказавшей  свою эффективность миллионными тиражами, эти пособия помогут родителям подготовить ребенка к школе, а  ученикам –  легко и эффективно освоить программу начальной школы. 
Все,  что поможет ребенку подготовиться к школе, стать успешным в учёбе, вы найдёте в книгах Узоровой и Нефёдовой: развитие речи, тексты для 1 класса, контрольное списывание, диктанты по русскому языку, подготовка к диктантам, задания по русскому языку, тесты по русскому языку, контрольная работа, самостоятельная работа, проверочные работы, справочное пособие, рабочая тетрадь, комплект рабочих тетрадей,  тренинг, разные виды сложности, сборники заданий, комплексные работы, 1 класс, дети.</t>
  </si>
  <si>
    <t>В пособии собраны рассказы и загадки, предназначенные для чтения в дошкольный, букварный и послебукварный период. Слова имеют разбивку на слоги, что позволяет ребенку самостоятельно преодолевать затруднения, которые возникают при чтении слов повышенной сложности. Книга содержит большое количество иллюстраций, предназначенных для раскраски.
Пособие способствует интенсивному развитию навыка чтения целыми словами, обогащению словарного запаса, развитию речи дошкольников.</t>
  </si>
  <si>
    <t>10 дней до Нового 2027 года: игры, поделки и сюрпризы для создания волшебного настроения</t>
  </si>
  <si>
    <t>Активити-книга</t>
  </si>
  <si>
    <t>КНИГИ-ИГРУШКИ</t>
  </si>
  <si>
    <t>978-5-17-185738-7</t>
  </si>
  <si>
    <t>АктивитиКнига</t>
  </si>
  <si>
    <t>ASE000000000898318</t>
  </si>
  <si>
    <t>http://cdn.eksmo.ru/v2/ASE000000000898318/COVER/cover1.jpg</t>
  </si>
  <si>
    <t>АктивитиКнига 10 дней до Нового 2027 года: игры, поделки и сюрпризы для создания волшебного настроения</t>
  </si>
  <si>
    <t>Баннер 1
•   Лучший новогодний подарок
•   Для детей 5-7 лет
•   20х25 см
•   Адвент на 10 дней вместо стандартных 30 — ребёнок не успеет потерять интерес.
Баннер 2
Подарите малышу чудо!
•   10 добрых посланий от Деда Мороза
•   10 несложных заданий для ребёнка
•   9 писем от очаровательных лесных героев
Баннер 3
Минимум усилий для родителей
•   вырезаем письма
•   раскладываем по конвертам 
•   «прячем» на видном месте 
Всё просто!
Баннер 4
Максимум пользы для детей
•   речь
•   память
•   внимание
•   мелкая моторика
•   эмоциональный интеллект
Успешный конкурент:
https://www.wildberries.ru/catalog/262895307/detail.aspx</t>
  </si>
  <si>
    <t>Активити-книга «10 дней до Нового 2027 года: игры, поделки и сюрпризы для создания волшебного настроения» — это адвент-календарь с письмами от Деда Мороза и несложными новогодними заданиями для малыша на каждый день. Минимум усилий для родителей и максимум пользы для детей!
Для дошкольного возраста.</t>
  </si>
  <si>
    <t>3000 самых употребительных слов и выражений английского языка</t>
  </si>
  <si>
    <t>Английский просто</t>
  </si>
  <si>
    <t>978-5-17-145595-8</t>
  </si>
  <si>
    <t>АнглийскийПросто</t>
  </si>
  <si>
    <t>ASE000000000861662</t>
  </si>
  <si>
    <t>http://cdn.eksmo.ru/v2/ASE000000000861662/COVER/cover1.jpg</t>
  </si>
  <si>
    <t>АнглийскийПросто 3000 самых употребительных слов и выражений английского языка</t>
  </si>
  <si>
    <t>Выучить английский — просто! Наши компактные справочники станут надежными помощниками в этом.
Серия «Английский просто» — это
•   понятное и последовательное изложение материала,
•   наличие большого количества примеров,
•   удобный формат.</t>
  </si>
  <si>
    <t>В данном пособии вы найдете наиболее распространенные слова и выражения по следующим темам: дом, люди, здоровье, работа, обучение, покупки, транспорт, досуг, спорт и окружающая среда. Для всех слов и выражений дана транскрипция.
Справочник будет полезен для школьников, студентов, преподавателей и всех тех, кто учит английский язык.</t>
  </si>
  <si>
    <t>Расскажи, Снегурочка, где была... Новогодние стихи и песенки</t>
  </si>
  <si>
    <t>Энтин Ю.С., Чуковский К.И., Черный С. и др.</t>
  </si>
  <si>
    <t>Библиотека для дошколят</t>
  </si>
  <si>
    <t>978-5-17-187689-0</t>
  </si>
  <si>
    <t>Рожнова Ирина Олеговна</t>
  </si>
  <si>
    <t>БибДляДошколят</t>
  </si>
  <si>
    <t>http://cdn.eksmo.ru/v2/ASE000000000900016/COVER/cover1.jpg</t>
  </si>
  <si>
    <t>БибДляДошколят Энтин Расскажи, Снегурочка, где была... Новогодние стихи и песенки</t>
  </si>
  <si>
    <t>«Расскажи, Снегурочка, где была?!
Расскажи-ка, милая, как дела?»
Эту и другие песенки Ю. Энтина из мультфильмов —
«Кабы не было зимы», «Песенка Деда Мороза» — поёт на Новый год
уже не одно поколение детей в нашей стране.
В этой книжечке вы и ваш ребёнок найдёте не только их,
но и известные стихотворения, например,
задорную «Ёлку» К. Чуковского,
трогательную «Ёлочку» З. Александровой,
«Зимой» и «На коньках» Саши Чёрного.
Без них Новый год для ребёнка — не Новый год,
а зимние каникулы — не каникулы!</t>
  </si>
  <si>
    <t>«Расскажи, Снегурочка, где была?! Расскажи-ка, милая, как дела?» — эту и другие песенки Ю. Энтина из мультфильмов — «Кабы не было зимы», «Песенка Деда Мороза» — поёт на Новый год уже не одно поколение детей в нашей стране. В этой книжечке вы и ваш ребёнок найдёте не только их, но и известные стихотворения, например, задорную «Ёлку» К. Чуковского, трогательную «Ёлочку» З. Александровой, «Зимой» и «На коньках» Саши Чёрного. Без них Новый год для ребёнка — не Новый год, а зимние каникулы — не каникулы!
Для дошкольного возраста.</t>
  </si>
  <si>
    <t>Библиотека классики</t>
  </si>
  <si>
    <t>978-5-17-137068-8</t>
  </si>
  <si>
    <t>БиблКлассики</t>
  </si>
  <si>
    <t>ASE000000000857918</t>
  </si>
  <si>
    <t>http://cdn.eksmo.ru/v2/ASE000000000857918/COVER/cover1.jpg</t>
  </si>
  <si>
    <t>БиблКлассики Ли Убить пересмешника…</t>
  </si>
  <si>
    <t>Ежедневник для репетитора</t>
  </si>
  <si>
    <t>Бизнес-заметки</t>
  </si>
  <si>
    <t>Ежедневники</t>
  </si>
  <si>
    <t>978-5-17-189590-7</t>
  </si>
  <si>
    <t>Миронова Анастасия Викторовна</t>
  </si>
  <si>
    <t>БизнесЗаметки</t>
  </si>
  <si>
    <t>ASE000000000901460</t>
  </si>
  <si>
    <t>http://cdn.eksmo.ru/v2/ASE000000000901460/COVER/cover1.jpg</t>
  </si>
  <si>
    <t>БизнесЗаметки Ежедневник для репетитора</t>
  </si>
  <si>
    <t>Будни слились в бесконечный поток непроверенных домашних заданий, забытых индивидуальных планов и хаотичного расписания? Нет баланса между работой и жизнью? Этот ежедневник избавит от хаоса в записях, поможет удобно организовать рабочий график и сосредоточиться на успехах учеников.
Блокнот содержит удобное еженедельное расписание, карточки учеников, раздел с важными датами, страницы для заметок, а также инструменты для личного планирования: колесо жизненного баланса и раздел для постановки целей на год. Все это поможет структурировать рабочий процесс, отслеживать прогресс и находить время не только для работы, но и для себя.
Такой ежедневник станет не только практичным помощником, но и прекрасным подарком для репетиторов по любым предметам, преподавателей, студентов педагогических вузов или всех, кто помогает другим учиться и достигать высоких результатов.</t>
  </si>
  <si>
    <t>Фидель Кастро</t>
  </si>
  <si>
    <t>Громов А.</t>
  </si>
  <si>
    <t>Большая биография лидера</t>
  </si>
  <si>
    <t>978-5-17-188587-8</t>
  </si>
  <si>
    <t>БолБиографЛидера</t>
  </si>
  <si>
    <t>ASE000000000900328</t>
  </si>
  <si>
    <t>http://cdn.eksmo.ru/v2/ASE000000000900328/COVER/cover1.jpg</t>
  </si>
  <si>
    <t>БолБиографЛидера Громов Фидель Кастро</t>
  </si>
  <si>
    <t>"Приговорите меня! Это не имеет значения! История меня оправдает!"
Имя Фиделя Кастро давно стало легендой, а его жизнь — одной из ярчайших глав мировой истории XX века: путь от дерзкого студента-бунтаря до партизанского команданте и несгибаемого вождя Кубы, бросившего вызов сверхдержаве.
Как горстке революционеров удалось свергнуть режим и построить Остров свободы? Что помогало Фиделю оставаться у власти почти полвека, переживая кризисы, заговоры и покушения? И какой путь ждет Кубу в новом столетии?
Узнайте настоящую цену свободы в книге серии «Большая биография лидера».</t>
  </si>
  <si>
    <t>Психотомия. Русский медицинский хоррор</t>
  </si>
  <si>
    <t>Артюхов И.В.</t>
  </si>
  <si>
    <t>В голове врача</t>
  </si>
  <si>
    <t>978-5-17-173682-8</t>
  </si>
  <si>
    <t>ВГоловеВрача</t>
  </si>
  <si>
    <t>ASE000000000888705</t>
  </si>
  <si>
    <t>http://cdn.eksmo.ru/v2/ASE000000000888705/COVER/cover1.jpg</t>
  </si>
  <si>
    <t>ВГоловеВрача Артюхов Психотомия. Русский медицинский хоррор</t>
  </si>
  <si>
    <t>Что общего у обезглавленного трупа врача, облезлого бездомного кота, царя Ивана Грозного, превентивной медицины, древнего скандинавского божества и обычной диспансеризации?
Представьте: ваши пациенты, которым вчера оставалось жить считаные месяцы, сегодня приходят на приём абсолютно здоровыми. Анализы идеальные, снимки чистые — вы не верите своим глазам! А уже завтра они начинают погибать по самым нелепым причинам.
А еще хуже — прийти на работу в больницу, где вы отслужили много лет, и обнаружить, что коллеги смотрят сквозь вас. Охранник на входе строго спрашивает: «Вы к кому?», а в отделе кадров разводят руками: вашей фамилии нет ни в одном документе. Вы никогда здесь не работали. Более того — вы никогда не учились в своём медуниверситете и всю жизнь носили чужую биографию.
Через этот кошмар тотальной потери себя суждено пройти врачу Матвею Темникову. Погнавшись за лёгкими деньгами в частной клинике, после загадочной гибели коллеги он становится подопытным в жестоком эксперименте одержимого психиатра.
Впереди девять дней. Девять глав. Девять галлюцинаций.
«Психотомия» — бескомпромиссная и страшная книга о нашем здравоохранении: о больницах, врачах, пациентах, коридорах власти и, конечно же, больших деньгах.</t>
  </si>
  <si>
    <t>Купалочка. Рыбки</t>
  </si>
  <si>
    <t>Добрая К.</t>
  </si>
  <si>
    <t>Водные раскраски: книжки в ванную</t>
  </si>
  <si>
    <t>978-5-17-180582-1</t>
  </si>
  <si>
    <t>150х150</t>
  </si>
  <si>
    <t>Пластик ПВХ 150 мкм @</t>
  </si>
  <si>
    <t>65x66/16*</t>
  </si>
  <si>
    <t>водрасввн</t>
  </si>
  <si>
    <t>ASE000000000894131</t>
  </si>
  <si>
    <t>http://cdn.eksmo.ru/v2/ASE000000000894131/COVER/cover1.jpg</t>
  </si>
  <si>
    <t>ВоднРаскрКнВанная Купалочка. Рыбки</t>
  </si>
  <si>
    <t>Что делать, если ребёнок боится купаться или не любит умываться? Книжка-непромокашка для игры в ванной — «Волшебные рыбки. Купалочка» пригодится уже с первых месяцев жизни малыша. Уникальный дизайн + увлекательная игровая форма. Ребёнок удивится и обрадуется: стоит опустить страничку в тёплую воду — и картинка превращается в цветную! Играть с книжкой весело, интересно и очень полезно: знакомимся с морскими обитателями, узнаем новые слова, учимся различать цвета, тренируем пальчики, развиваем когнитивные навыки, речь, сенсорику, моторику, координацию движений и познавательных навыков, внимание и память. Многоразовая водная раскраска выполнена из долговечного моющегося материала, безопасного для малыша. Внутри страничек мягкий вкладыш: они гладкие, приятные на ощупь. Стихи-болтушки для запуска речи, крупные авторские иллюстрации для развития зрительного восприятия, скруглённые уголки, удобный для ребёнка размер книги. После использования раскраска легко высыхает и готова к новой игре.</t>
  </si>
  <si>
    <t>«Волшебные рыбки. Купалочка» — развивающая книжка для ванной: помогает научить ребёнка не бояться воды и превратить купание в интересное занятие. Волшебные странички меняют цвет при соприкосновении с тёплой водой. После использования книжка легко высыхает и готова к новой игре. Каждая минута в ванной станет полезной и радостной. Весёлые стихи-болтушки стимулируют речевую активность малыша, поднимают настроение. Уголки книги скруглены, формат очень удобен для маленьких ручек. Безопасный материал, долговечный, не промокает и держится на воде. Внутри страничек мягкий вкладыш: они гладкие, приятные на ощупь. Интерактивные игры стимулируют развитие речи, сенсорики, моторики, координации движений и познавательных навыков, тренируют внимание и память.
Для детей до 3 лет.</t>
  </si>
  <si>
    <t>Умывалочка. Утята</t>
  </si>
  <si>
    <t>978-5-17-180597-5</t>
  </si>
  <si>
    <t>ASE000000000894145</t>
  </si>
  <si>
    <t>http://cdn.eksmo.ru/v2/ASE000000000894145/COVER/cover1.jpg</t>
  </si>
  <si>
    <t>ВоднРаскрКнВанная Умывалочка. Утята</t>
  </si>
  <si>
    <t>Что делать, если ребёнок боится купаться или не любит умываться? Книжка-непромокашка для игры в ванной — «Утята. Умывалочка» пригодится уже с первых месяцев жизни малыша. Уникальный дизайн + увлекательная игровая форма. Ребёнок удивится и обрадуется: стоит опустить страничку в тёплую воду — и картинка превращается в цветную! Играть с книжкой весело, интересно и очень полезно: знакомимся с животными, узнаем новые слова, учимся различать цвета, тренируем пальчики, развиваем когнитивные навыки, речь, сенсорику, моторику, координацию движений и познавательных навыков, внимание и память. Многоразовая водная раскраска выполнена из долговечного моющегося материала, безопасного для малыша. Внутри страничек мягкий вкладыш: они гладкие, приятные на ощупь. Стихи-болтушки для запуска речи, крупные авторские иллюстрации для развития зрительного восприятия, скруглённые уголки, удобный для ребёнка размер книги. После использования раскраска легко высыхает и готова к новой игре.</t>
  </si>
  <si>
    <t>«Утята. Умывалочка» — развивающая книжка для ванной: помогает научить ребёнка не бояться воды и превратить купание в интересное занятие. Волшебные странички меняют цвет при соприкосновении с тёплой водой. После использования книжка легко высыхает и готова к новой игре. Каждая минута в ванной станет полезной и радостной. Весёлые стихи-болтушки стимулируют речевую активность малыша, поднимают настроение. Уголки книги скруглены, формат очень удобен для маленьких ручек. Безопасный материал, долговечный, не промокает и держится на воде. Внутри страничек мягкий вкладыш: они гладкие, приятные на ощупь. Интерактивные игры стимулируют развитие речи, сенсорики, моторики, координации движений и познавательных навыков, тренируют внимание и память.
Для детей до 3 лет.</t>
  </si>
  <si>
    <t>Современная магия. Практики для повседневной жизни</t>
  </si>
  <si>
    <t>Мовчан А.</t>
  </si>
  <si>
    <t>Выбор силы</t>
  </si>
  <si>
    <t>978-5-17-188870-1</t>
  </si>
  <si>
    <t>ВыборСилы</t>
  </si>
  <si>
    <t>ASE000000000900959</t>
  </si>
  <si>
    <t>http://cdn.eksmo.ru/v2/ASE000000000900959/COVER/cover1.jpg</t>
  </si>
  <si>
    <t>ВыборСилы Мовчан Современная магия. Практики для повседневной жизни</t>
  </si>
  <si>
    <t>Эзотерика – одна из самых стереотипных сфер, которая ассоциируется с образами гадалок, колдунов и горячими спорами со скептиками. И все же она может стать инструментом самопознания – если подходить к этому осознанно и этично. Анастасия Мовчан предлагает взглянуть на эзотерические практики без фанатизма и стереотипов.
В своей книге автор рассматривает тему с разных сторон:
•   Развенчивание мифов и история эзотерики в России. 
•   Этический кодекс и техника безопасности эзотерика.
•   8 шагов, которые помогут улучшить вашу жизнь и духовную практику.
•   16 практик для работы с телом, мыслями и эмоциями.
«Современная магия. Практики для повседневной жизни» подойдет тем, кто ищет внутреннюю опору, хочет больше спокойствия и стремится сохранить критическое мышление, свободу выбора и ответственность за свою жизнь.</t>
  </si>
  <si>
    <t>Все дело в маме. Работа с фигурой матери в психотерапии</t>
  </si>
  <si>
    <t>978-5-17-159055-0</t>
  </si>
  <si>
    <t>ASE000000000875558</t>
  </si>
  <si>
    <t>http://cdn.eksmo.ru/v2/ASE000000000875558/COVER/cover1.jpg</t>
  </si>
  <si>
    <t>ВысшийКурс Зотова Все дело в маме. Работа с фигурой матери в психотерапии</t>
  </si>
  <si>
    <t>Отношения с мамой особым образом определяют всю жизнь человека. От того, как они сложились, зависит наша самооценка, а также понимание безопасности, свободы, доверия.
Но что делать, если позитивного взаимодействия с мамой нет и не было? Можно ли компенсировать недостаток материнского тепла и заботы? Как преодолеть пласт иллюзий и мифов о «хорошей матери» и выстроить уже со своими детьми отношения, полные тепла и любви? Опытные психологи-практики, авторы популярной книги «Все дело в папе» Юлия Зотова и Мария Летучева рассмотрят тему материнства с позиции детей, родителей и профессиональных психологов. Вы узнаете, как мама влияет на ребенка на каждом этапе детско-родительских отношений, каковы базовые функции матери и чем они отличаются от отцовских. А главное — как работать с последствиями недостатка материнского общения и внимания. 
В тексте даны терапевтические практики для работы с фигурой матери, с их помощью вы сможете восстановить связь с мамой, проработать старые травмы и создать условия для собственного счастливого материнства.
Упражнения будут полезны как для самостоятельной работы, так и профессиональной деятельности педагогов, психологов и психотерапевтов.
С помощью этой книги вы узнаете:
·   как проработать негативный опыт общения с матерью;
·   как восполнить дефицит материнского внимания;
·   чем хорошая мама отличается от социально одобряемого образа;
·   как стать заботливой и любящей мамой для своих детей.
Книга в твердой обложке.</t>
  </si>
  <si>
    <t>Гитара. Учимся играть застольные песни боем и без нот</t>
  </si>
  <si>
    <t>Петров П.В.</t>
  </si>
  <si>
    <t>Гитара – это просто!</t>
  </si>
  <si>
    <t>978-5-17-184874-3</t>
  </si>
  <si>
    <t>ГитараПросто</t>
  </si>
  <si>
    <t>ASE000000000896904</t>
  </si>
  <si>
    <t>http://cdn.eksmo.ru/v2/ASE000000000896904/COVER/cover1.jpg</t>
  </si>
  <si>
    <t>ГитараПросто.(тв)Гитара. Учимся играть застольные песни боем и без нот</t>
  </si>
  <si>
    <t>Мечтаете взять в руки гитару, но пугает необходимость учить ноты и музыкальную теорию? Авторская методика Павла Владимировича Петрова, опытного музыканта и педагога с более чем 40-летним стажем, открывает дверь в мир музыки для каждого. 
В основе самоучителя — безнотный метод обучения, благодаря которому вы сможете быстро освоить базовые навыки и аккомпанировать себе или близким при исполнении любимых застольных песен, таких как:
• «Милая моя»;
• «Ой, мороз, мороз»;
• «Тёмная ночь» и многих других.
Все аккорды и приёмы игры представлены наглядными схемами — без лишней сложности и непонятной терминологии. Пособие рассчитано на начинающих любого возраста, которые хотят научиться играть. Всё, что вам нужно — это желание и готовность сделать первый шаг.
Пусть музыка станет вашим верным спутником!</t>
  </si>
  <si>
    <t>Застольные песни. Самоучитель. Безнотная методика</t>
  </si>
  <si>
    <t>978-5-17-186028-8</t>
  </si>
  <si>
    <t>ASE000000000896892</t>
  </si>
  <si>
    <t>http://cdn.eksmo.ru/v2/ASE000000000896892/COVER/cover1.jpg</t>
  </si>
  <si>
    <t>ГитараПросто.Застольные песни. Самоучитель. Безнотная методика</t>
  </si>
  <si>
    <t>Когда за столом собираются друзья и родные, гитара становится сердцем праздника. Именно она создаёт ту особенную атмосферу уюта, доверия и радости, когда хочется петь вместе, делиться эмоциями и вспоминать любимые мелодии. 
Авторская методика Павла Владимировича Петрова, опытного музыканта и педагога с более чем 40-летним стажем, позволяет начинающим гитаристам и любителям музыки быстро освоить необходимые навыки и с удовольствием играть любимые застольные песни, такие как:
• «Милая моя»;
• «Ой, мороз, мороз»;
• «Тёмная ночь» и многие другие.
В своей книге он доказывает, что музыка доступна абсолютно каждому, кто готов сделать первый шаг — все аккорды и приёмы игры показаны в виде интуитивно понятных схем. Вам не придётся учить ноты или разбираться в сложных терминах. Достаточно посмотреть на изображение, правильно прижать струны, выполнить простой бой — и гитара зазвучит!
Забудьте про возраст, опыт и страх неудачи — музыка открыта для всех!</t>
  </si>
  <si>
    <t>Былички и бывальщины: истории о встречах с нечистой силой</t>
  </si>
  <si>
    <t>Буслаева С.В.</t>
  </si>
  <si>
    <t>Деревенская мистика</t>
  </si>
  <si>
    <t>ФОЛЬКЛОР. МИФЫ. ПОСЛОВИЦЫ И ПОГОВОРКИ</t>
  </si>
  <si>
    <t>978-5-17-190611-5</t>
  </si>
  <si>
    <t>ДеревенскаяМистика</t>
  </si>
  <si>
    <t>ASE000000000902298</t>
  </si>
  <si>
    <t>http://cdn.eksmo.ru/v2/ASE000000000902298/COVER/cover1.jpg</t>
  </si>
  <si>
    <t>ДеревенскаяМистика Былички и бывальщины: истории о встречах с нечистой силой</t>
  </si>
  <si>
    <t>Случалось ли вам ощущать чей-то взгляд в темном лесу? Или слышать шаги на чердаке старого дома, когда там никого не должно быть? 
Мы собрали подлинные рассказы очевидцев о столкновениях с нечистой силой. Эти истории передавались из уст в уста, от свидетеля к слушателю, от поколения к поколению. 
Былички и бывальщины — это особый жанр народного творчества, где каждое слово — воспоминание очевидца. В них нет волшебства и магии, только реальные люди, места и события, за которыми скрывается нечто необъяснимое. Лешие и водяные, домовые и банники, ведьмы, русалки и ожившие покойники — все они были частью жизни, невидимыми соседями, о которых лучше не говорить громко.
Станьте частью народного воображения, которое веками осмысляло неизведанное и хранило память о встречах с нечистой силой.</t>
  </si>
  <si>
    <t>МакРей Э.</t>
  </si>
  <si>
    <t>Детская энциклопедия</t>
  </si>
  <si>
    <t>978-5-17-191799-9</t>
  </si>
  <si>
    <t>Кондакова Мария Андреевна</t>
  </si>
  <si>
    <t>ДетЭнц(best)</t>
  </si>
  <si>
    <t>ASE000000000902894</t>
  </si>
  <si>
    <t>http://cdn.eksmo.ru/v2/ASE000000000902894/COVER/cover1.jpg</t>
  </si>
  <si>
    <t>ДетЭнц(best)Птицы(2-ое издание)</t>
  </si>
  <si>
    <t>Книга «Птицы» из серии «Детская энциклопедия» расскажет о захватывающем и удивительном мире птиц. Читателей ждут яркие иллюстрации, интересные вопросы, краткие и понятные ответы и множество птицы – от крошечной колибри до прекрасного фламинго.
Чем птицы отличаются друг от друга? Что они едят? Как вьют гнёзда и растят птенцов? Какие птицы находятся под угрозой вымирания и почему?
Ричард Смит и Энн МакРей, авторы этой книги, в увлекательной форме рассказывают о сложном и простом, делятся наиболее интересными фактами и не дают читателю заскучать.
Для среднего школьного возраста.</t>
  </si>
  <si>
    <t>978-5-17-118450-6</t>
  </si>
  <si>
    <t>ASE000000000846836</t>
  </si>
  <si>
    <t>http://cdn.eksmo.ru/v2/ASE000000000846836/COVER/cover1.jpg</t>
  </si>
  <si>
    <t>Джейн Анна(мир любви)Музыкальный приворот</t>
  </si>
  <si>
    <t>Привороты не такая безобидная штука, как может показаться. История любви, которая заставит ваше сердце биться сильнее, захлестнет переживаниями.</t>
  </si>
  <si>
    <t>Можно ли приворожить парня?
А что, если этот парень – рок-звезда и кумир миллионов?
Именно такими вопросами задавалась Катрина – ее сумасшедшая подруга решила приворожить солиста известной рок-группы Кея и даже провела ритуал! Музыкант-то к ней приворожился – да только не тот. Кей теперь не дает прохода Кате!
А еще в ее жизни появился странный однокурсник, которого она раньше совершенно не замечала.
Кажется, теперь девушка стоит перед выбором между двумя абсолютно разными парнями. Популярный рок-музыкант с отвратительным характером или загадочный студент – немногословный, но добрый и заботливый?
Красота и успех или забота и нежность?
И кто из этих двоих любит Катю по-настоящему?..</t>
  </si>
  <si>
    <t>Ужасно катастрофический поход в зоопарк</t>
  </si>
  <si>
    <t>978-5-17-175841-7</t>
  </si>
  <si>
    <t>La Très Catastrophique Visite du Zoo</t>
  </si>
  <si>
    <t>ASE000000000890355</t>
  </si>
  <si>
    <t>http://cdn.eksmo.ru/v2/ASE000000000890355/COVER/cover1.jpg</t>
  </si>
  <si>
    <t>Диккер(best)!Ужасно катастрофический поход в зоопарк</t>
  </si>
  <si>
    <t>– Новый долгожданный роман знаменитого Жоэля Диккера, автора мировых бестселлеров «Правда о деле Гарри Квеберта», «Книга Балтиморов», «Дело Аляски Сандерс» и «Дикий зверь».
– «Ужасно катастрофический поход в зоопарк» – книга с увлекательным детективным сюжетом и тонким юмором. Диккер удивил всех, выпустив этот роман, ведь расследование в нем в тайне от родителей ведут дети. 
– Как и другие произведения автора, роман получил высокие оценки читателей и критиков. Только в первую неделю после публикации было продано 54 тысячи экземпляров книги. 
– Роман понравится всем поклонникам творчества Диккера, а также любителям хороших детективов любого возраста. 
– Жоэль Диккер – один из самых известных и успешных современных писателей. Его произведения переведены на 40 языков и продаются в 60 странах. Совокупный тираж его книг достиг уже почти 20 миллионов экземпляров.
– За свой самый знаменитый роман «Правда о деле Гарри Квеберта» писатель получил несколько литературных наград, в том числе Гран-при Французской академии и престижнейшую Гонкуровскую премию лицеистов.</t>
  </si>
  <si>
    <t>Катастрофа никогда не приходит одна. Ужасно катастрофическому походу школьников в зоопарк предшествовала целая серия катастроф, и первая из них — потоп в маленькой школе для особенных детей. Кто‑то залепил пластилином сливные отверстия в раковинах и открыл краны на все выходные. Школу закрывают, детей переводят в другую, соседнюю, но они не могут с этим смириться и тайно начинают собственное расследование. Они уверены, что потоп был устроен кем‑то из взрослых с преступной целью. Руководит расследованием девочка по имени Джозефина, она же и ведет рассказ: родители пригрозили оставить ее без сладкого, если она не выложит им всю правду. Однако события принимают неожиданный оборот и держат читателя в напряжении до последней страницы.
Знаменитый Жоэль Диккер, лауреат Гран-при Французской академии и Гонкуровской премии лицеистов, автор мировых бестселлеров “Правда о деле Гарри Квеберта”, “Исчезновение Стефани Мейлер”, “Дикий зверь”, неожиданно удивил публику, написав роман, где взрослые проблемы решают дети. Автор адресовал его “всем читателям от 7 до 120 лет”. В первую же неделю после выхода книги было продано 54 000 экземпляров.</t>
  </si>
  <si>
    <t>Дневник Слабака-5. Неприглядная правда</t>
  </si>
  <si>
    <t>978-5-17-104771-9</t>
  </si>
  <si>
    <t>ASE000000000831481</t>
  </si>
  <si>
    <t>http://cdn.eksmo.ru/v2/ASE000000000831481/COVER/cover1.jpg</t>
  </si>
  <si>
    <t>Дневник Слабака 5. Неприглядная правда</t>
  </si>
  <si>
    <t>Грег Хэффли всегда мечтал поскорее вырасти. Но так ли это круто – взрослеть? Ходить на вечеринки, где бывают девчонки? Мириться с тем, что твоё тело начинает меняться, и не в лучшую сторону? Да ещё домашние взваливают на тебя кучу обязанностей. А со своим лучшим другом Грег в ссоре… Пора взглянуть правде в глаза: в одиночку он со всем этим не справится.</t>
  </si>
  <si>
    <t>ЕГЭ. Английский язык. Справочник-шпаргалка для подготовки к ЕГЭ</t>
  </si>
  <si>
    <t>Терентьева О.В.</t>
  </si>
  <si>
    <t>Справочник-шпаргалка для подготовки к ЕГЭ</t>
  </si>
  <si>
    <t>978-5-17-187665-4</t>
  </si>
  <si>
    <t>80х112</t>
  </si>
  <si>
    <t>70x100/64*</t>
  </si>
  <si>
    <t>ЕГЭ(СправШпаргалкаПодгото</t>
  </si>
  <si>
    <t>ASE000000000899996</t>
  </si>
  <si>
    <t>http://cdn.eksmo.ru/v2/ASE000000000899996/COVER/cover1.jpg</t>
  </si>
  <si>
    <t>ЕГЭ(СправШпаргалкаПодготовка)Английский язык.</t>
  </si>
  <si>
    <t>Справочник включает все темы школьного курса английского языка, знание которых проверяется на ЕГЭ. Наглядная и компактная форма подачи материала позволяет эффективно подготовиться к  экзамену и получить высокую оценку.</t>
  </si>
  <si>
    <t>Майкл Джордан</t>
  </si>
  <si>
    <t>Прокофьев Ф.Д.</t>
  </si>
  <si>
    <t>Звезды спорта</t>
  </si>
  <si>
    <t>978-5-17-188830-5</t>
  </si>
  <si>
    <t>ЗвездыСпорта</t>
  </si>
  <si>
    <t>ASE000000000893210</t>
  </si>
  <si>
    <t>http://cdn.eksmo.ru/v2/ASE000000000893210/COVER/cover1.jpg</t>
  </si>
  <si>
    <t>ЗвездыСпорта Прокофьев Майкл Джордан</t>
  </si>
  <si>
    <t>Майкл Джордан — один из величайших игроков в истории НБА. Несмотря на завершение карьеры больше 20 лет назад, он по-прежнему остается идеалом для нового поколения.
Перед читателем открывается история жизни великого спортсмена и исследование его места в жизни спорта. Каждая глава раскрывает его непревзойдённые достижения, умение превзойти любые обстоятельства, революционное влияние на баскетбол и в целом на массовую культуру. Филипп Прокофьев увлекательно рассказывает, как Майкл вышел за рамки спорта и стал современным аналогом эпического героя, на которого хотят равняться миллионы людей.</t>
  </si>
  <si>
    <t>Узоры. Дорисуй и раскрась</t>
  </si>
  <si>
    <t>978-5-17-184725-8</t>
  </si>
  <si>
    <t>ASE000000000897436</t>
  </si>
  <si>
    <t>http://cdn.eksmo.ru/v2/ASE000000000897436/COVER/cover1.jpg</t>
  </si>
  <si>
    <t>ЗентаглыАртТерапия Узоры. Дорисуй и раскрась</t>
  </si>
  <si>
    <t>Погрузитесь в мир изящных орнаментов, где каждый рисунок можно не только раскрасить, но и дополнить собственными линиями, деталями и узорами. Геометрические, растительные и декоративные композиции вдохновляют на творчество, позволяя экспериментировать с формами, ритмом и цветом.
Дорисовывайте недостающие элементы, создавайте уникальные сочетания и наблюдайте, как каждая страница оживает благодаря вашей фантазии. Такой творческий процесс помогает расслабиться, отвлечься от повседневной суеты, развивает внимание, воображение и дарит удовольствие от создания красивых орнаментов своими руками.</t>
  </si>
  <si>
    <t>Неужели это я?! Господи...</t>
  </si>
  <si>
    <t>Басилашвили О.В.</t>
  </si>
  <si>
    <t>Из века в век</t>
  </si>
  <si>
    <t>978-5-17-171624-0</t>
  </si>
  <si>
    <t>ASE000000000887191</t>
  </si>
  <si>
    <t>http://cdn.eksmo.ru/v2/ASE000000000887191/COVER/cover1.jpg</t>
  </si>
  <si>
    <t>Из века в век Басилашвили Неужели это я?! Господи...</t>
  </si>
  <si>
    <t>Олег Басилашвили — народный артист СССР, известный театральный и киноактер. Он работал с такими именитыми режиссерами, как Эльдар Рязанов, Карен Шахназаров, Георгий Данелия. Его партнерами были Алиса Фрейндлих, Лия Ахеджакова, Наталья Гундарева, Людмила Гурченко, Андрей Мягков и многие другие.
Несколько поколений зрителей знают актера по блистательным ролям в фильмах "Служебный роман", "Осенний марафон", "Вокзал для двоих", "Курьер", "Небеса обетованные"…
Список сыгранных Олегом Басилашвили ролей впечатляет: были среди его героев врачи, директора, рабочие, профессора, генералы, чиновники, инженеры, встречались откровенные мерзавцы и утонченно интеллигентные люди. Актер умеет воплощать любой образ, примерять на себя любую маску, а в жизни остается спокойным, ласковым, очень любящим человеком. В его судьбе совершенно удивительным образом перемешались: грузинская родословная, старомосковское происхождение, мхатовская школа и академическая твердыня Большого драматического театра имени Г.А. Товстоногова.
Бесконечный марафон встреч, дебатов, выступлений стал основой для истории, рассказанной на страницах этой книги. Откройте ее, и на душе у вас станет теплее.</t>
  </si>
  <si>
    <t>Английский самоучитель для полных нулей</t>
  </si>
  <si>
    <t>Иностранный для полных нулей</t>
  </si>
  <si>
    <t>978-5-17-187386-8</t>
  </si>
  <si>
    <t>ИнострПолнНулей</t>
  </si>
  <si>
    <t>ASE000000000899852</t>
  </si>
  <si>
    <t>http://cdn.eksmo.ru/v2/ASE000000000899852/COVER/cover1.jpg</t>
  </si>
  <si>
    <t>ИнострПолнНулей Английский самоучитель для полных нулей</t>
  </si>
  <si>
    <t>Вы давно хотите выучить английский язык, но не знаете, с чего начать? Этот самоучитель создан специально для тех, кто приступает к занятиям с абсолютного нуля или хочет восстановить забытые знания.
Шаг за шагом вы познакомитесь с алфавитом и правилами чтения, освоите полезную лексику, разберётесь в основных грамматических конструкциях и временах английского языка. Все правила объясняются просто и доступно, а новые слова сопровождаются транскрипцией и переводом. В каждой теме предусмотрены упражнения для отработки и закрепления изученного материала.
Практические уроки помогут подготовиться к общению в путешествии, магазине, ресторане, отеле, на работе и в других повседневных ситуациях. А ответы в конце книги позволят самостоятельно проверить знания.</t>
  </si>
  <si>
    <t>Подлинная история хлеба. Путешествие от Одиссеи к войнам XXI века</t>
  </si>
  <si>
    <t>Россо Г.</t>
  </si>
  <si>
    <t>Интеллектуальная история. Научный подход</t>
  </si>
  <si>
    <t>978-5-17-183002-1</t>
  </si>
  <si>
    <t>ИнтеллектИсторНаучПодход</t>
  </si>
  <si>
    <t>Storia del pane. Un viaggio dall’Odissea alle guerre del xxi secolo</t>
  </si>
  <si>
    <t>ASE000000000896206</t>
  </si>
  <si>
    <t>http://cdn.eksmo.ru/v2/ASE000000000896206/COVER/cover1.jpg</t>
  </si>
  <si>
    <t>ИнтеллектИсторНаучПодход Россо Подлинная история хлеба. Путешествие от Одиссеи к войнам XXI века</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</si>
  <si>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Сегодня хлеб лежит на каждом столе, и мы давно перестали его замечать. Эта книга возвращает ему заслуженное место в центре человеческой истории. От древнеегипетских пекарен, кормивших строителей пирамид, до хлебных бунтов, свергнувших монархии; от священной облатки в католической мессе до нарезного батона в пластиковой упаковке — история хлеба оказывается точным зеркалом нашей цивилизации.
Автор прослеживает, как простое сочетание зерна, воды и огня стало двигателем аграрной революции, инструментом социального расслоения, символом власти и триггером восстаний. Мы увидим, как мельницы породили индустриальную эпоху, как белый хлеб сначала стал маркером элиты, а затем — объектом «углеводофобии», и как сегодня глобальный рынок зерна диктует условия войн, санкций и миграций.
Это не кулинарный гид и не ностальгическое воспоминание о деревенской печи. Это интеллектуальное исследование о том, как еда формирует политику, экономику, религию и наше мышление. Исследование объединяет исторический анализ, социальную критику и яркие нарративные сцены: от штурма «Пекарни на жердях» в Милане до изобретения первой автоматической хлеборезки.
Книга, которая заставит вас по-новому взглянуть на каждый кусок хлеба и понять: история человечества замешана не на воде, а на муке, крови и времени</t>
  </si>
  <si>
    <t>Лествица. 30 ступеней духовного восхождения</t>
  </si>
  <si>
    <t>Лествичник И.</t>
  </si>
  <si>
    <t>Институт Православной Книги. Святые и молитвы</t>
  </si>
  <si>
    <t>978-5-17-186646-4</t>
  </si>
  <si>
    <t>СвятыеМолитвы</t>
  </si>
  <si>
    <t>ASE000000000899057</t>
  </si>
  <si>
    <t>http://cdn.eksmo.ru/v2/ASE000000000899057/COVER/cover1.jpg</t>
  </si>
  <si>
    <t>ИПК,СвятыеМолитвы Лествица. Гриф РПЦ. 30 ступеней духовного восхождения</t>
  </si>
  <si>
    <t>Преподобный Иоанн Лествичник — христианский богослов, византийский философ, игумен Синайского монастыря. Причислен к лику святых. Главный труд его жизни, «Лествица», создан в VI веке по просьбе Иоанна, игумена Раифского монастыря. 
Это аскетическое духовное сочинение делится на 30 глав, каждая из которых символизирует «ступень» добродетели. Восходя по ним, христианин движется к нравственному совершенству. Число 30 выбрано неслучайно: оно соответствует возрасту Иисуса Христа при выходе его на общественное служение. Кроме того, образ «Лествицы» связан с библейским видением Лестницы Иакова, по которой восходят и нисходят ангелы на пути к Господу. 
Это издание подойдет как для воцерковленных людей, так и для только начинающих свой путь к Богу!</t>
  </si>
  <si>
    <t>Молитвы о здравии</t>
  </si>
  <si>
    <t>Институт Православной Книги. Сила молитвы</t>
  </si>
  <si>
    <t>978-5-17-191069-3</t>
  </si>
  <si>
    <t>ИПК. Сила молитвы</t>
  </si>
  <si>
    <t>ASE000000000902770</t>
  </si>
  <si>
    <t>http://cdn.eksmo.ru/v2/ASE000000000902770/COVER/cover1.jpg</t>
  </si>
  <si>
    <t>ИПК.СилаМолитвы Молитвы о здравии</t>
  </si>
  <si>
    <t>В минуты болезни особенно остро ощущается человеческая немощь, и именно молитва становится самым надежным лекарством для души и тела. Она не обещает мгновенного чуда, но дает силы идти дальше, укрепляя веру и врачуя сердце.
Здесь собраны молитвы ко Господу, Пресвятой Богородице и святым целителям — о выздоровлении, об укреплении телесных и душевных сил, о даровании терпения и смирения.
Пусть эти слова помогут вам обрести мир в сердце и помнить, что даже в самые трудные дни Господь рядом.</t>
  </si>
  <si>
    <t>Исцели меня, Боже. Молитвы о здоровье и благополучии</t>
  </si>
  <si>
    <t>Институт Православной Книги. Школа молитвы</t>
  </si>
  <si>
    <t>978-5-17-191067-9</t>
  </si>
  <si>
    <t>ИПК.ШколаМолитвы</t>
  </si>
  <si>
    <t>ASE000000000902768</t>
  </si>
  <si>
    <t>http://cdn.eksmo.ru/v2/ASE000000000902768/COVER/cover1.jpg</t>
  </si>
  <si>
    <t>ИПК.ШколаМолитвы Исцели меня, Боже. Молитвы о здоровье и благополучии(цветной обрез)</t>
  </si>
  <si>
    <t>Заброшенные города СССР</t>
  </si>
  <si>
    <t>Котов А.</t>
  </si>
  <si>
    <t>978-5-17-150230-0</t>
  </si>
  <si>
    <t>Короткова Александра Юрьевна</t>
  </si>
  <si>
    <t>ASE000000000866493</t>
  </si>
  <si>
    <t>http://cdn.eksmo.ru/v2/ASE000000000866493/COVER/cover1.jpg</t>
  </si>
  <si>
    <t>ИсторияРоссии(в цвете)Котов Заброшенные города СССР</t>
  </si>
  <si>
    <t>В красочный альбом вошли самые зрелищные и интересные снимки – «обломки» исчезнувшей страны. Перед глазами читателей разворачивается богатое архитектурное наследие советской эпохи – космические, военные, промышленные, технические и жилые объекты. Каждый из них представлен в обрамлении документальных деталей и фактов истории. Сегодня эти «экспонаты» находятся на грани полнейшего исчезновения. 
Издание подойдет для тех, кто ценит нетривиальный подход к истории и любит необычные путешествия!</t>
  </si>
  <si>
    <t>За последние десятилетия в жизни народов бывшего Советского Союза произошли колоссальные изменения. Огромное количество городов, заводов, научных учреждений, домов культуры и санаториев оказалось навсегда заброшено. Однако все эти объекты сохранили своё очарование, историю и память о тех, кто когда-то там жил. 
Арсений Котов - путешественник, фотограф, блогер. Уже более восьми лет он ездит по России и бывшим советским республикам в поисках необычных объектов архитектуры, некогда обитаемых, а теперь покинутых мест, чтобы увидеть «следы высокоразвитой цивилизации», простиравшейся от северных ледяных морей до жарких пустынь Средней Азии, от балтийских городов до бескрайней тайги Дальнего Востока и сделать памятные снимки.
В книге Арсения Котова «Заброшенные города СССР» вы увидите самые легендарные заброшенные места России и постсоветского пространства и познакомитесь с интересными историями из путешествий по Припяти, Байконуру, Норильску, Магадану, Воркуте и многим другим городам.</t>
  </si>
  <si>
    <t>Curavamnedura на 2027 год Красной Огненной Овцы</t>
  </si>
  <si>
    <t>Curavamnedura</t>
  </si>
  <si>
    <t>Календарь настенный на 2027 год</t>
  </si>
  <si>
    <t>Календарь</t>
  </si>
  <si>
    <t>Перекидные настенные</t>
  </si>
  <si>
    <t>978-5-17-189901-1</t>
  </si>
  <si>
    <t>бумага мелованная матовая 150</t>
  </si>
  <si>
    <t>КалендарьНастенный2027</t>
  </si>
  <si>
    <t>ASE000000000901791</t>
  </si>
  <si>
    <t>http://cdn.eksmo.ru/v2/ASE000000000901791/COVER/cover1.jpg</t>
  </si>
  <si>
    <t>КалендарьНастенный2027 Curavamnedura. Красной Огненной Овцы</t>
  </si>
  <si>
    <t>Забудьте про унылые сетки с датами, от которых веет отчетной тоской. На вашей стене поселится кое-кто поинтереснее!
Настенный календарь от курочки @curavamnedura — это 12 месяцев чистого пернатого оптимизма. Всего одна картинка на месяц, но такая, что вы будете весь февраль залипать на стену, пока заваривается чай.</t>
  </si>
  <si>
    <t>Худеющий</t>
  </si>
  <si>
    <t>978-5-17-090881-3</t>
  </si>
  <si>
    <t>THINNER</t>
  </si>
  <si>
    <t>ASE000000000711526</t>
  </si>
  <si>
    <t>http://cdn.eksmo.ru/v2/ASE000000000711526/COVER/cover1.jpg</t>
  </si>
  <si>
    <t>Кинг(нов/м)Худеющий</t>
  </si>
  <si>
    <t>– От автора культовых романов «Зеленая миля», «Сияние» и «Институт».
– Стивен Кинг — один из самых популярных писателей современности. Его романы переведены на 44 языка, изданы в 80 странах и разошлись по свету тиражом свыше 400 000 000 экземпляров.
– Издание серии «Король на все времена(м)» – книги в удобном формате и мягкой обложке.</t>
  </si>
  <si>
    <t>Ужас, что пришел в сытый богатый городок, принял обличье цыганского табора. Цыгане, вечные бродяги, за мелкие монеты развлекающие толпу, владеют стародавними секретами черного колдовского искусства. И когда довольный жизнью адвокат Билли Халлек случайно сбивает машиной старуху из табора и не несет наказания за случившееся, «цыганский барон» наказывает его сам. Расплата за содеянное такова, что Билли еще тысячу раз пожалеет, что остался в живых, ибо смерть была бы милостью...</t>
  </si>
  <si>
    <t>Следствие ведут Колобки. Рисунки В. Чижикова</t>
  </si>
  <si>
    <t>Классики детской книги</t>
  </si>
  <si>
    <t>978-5-17-165042-1</t>
  </si>
  <si>
    <t>КлассикиДетКниги</t>
  </si>
  <si>
    <t>ASE000000000882214</t>
  </si>
  <si>
    <t>http://cdn.eksmo.ru/v2/ASE000000000882214/COVER/cover1.jpg</t>
  </si>
  <si>
    <t>КлассикиДетКниги Успенский Следствие ведут Колобки.(илл. В. Чижикова)</t>
  </si>
  <si>
    <t>ПДД – это Пункт Добрых Дел. Кто же их совершает, эти добрые дела? Оказывается, это два детектива, сыщик Колобок и его помощник Булочкин, которых в народе зовут Колобками. Дело, которым занимаются Колобки
в этот раз, пахнет похищением. Причём со стороны инопланетянщины. Подозревают-
ся летающие чайники. Но вот при чём здесь котлеты? Неужели инопланетяне едят наши обыкновенные домашние (правда, очень вкусные и полезные) котлеты?!</t>
  </si>
  <si>
    <t>Некоторые вещи уже произошли</t>
  </si>
  <si>
    <t>Замировская Т.М.</t>
  </si>
  <si>
    <t>Классное чтение</t>
  </si>
  <si>
    <t>978-5-17-177750-0</t>
  </si>
  <si>
    <t>КлассноеЧтение</t>
  </si>
  <si>
    <t>ASE000000000891928</t>
  </si>
  <si>
    <t>http://cdn.eksmo.ru/v2/ASE000000000891928/COVER/cover1.jpg</t>
  </si>
  <si>
    <t>КлассноеЧтение Замировская Некоторые вещи уже произошли</t>
  </si>
  <si>
    <t>Татьяна Замировская — писательница и журналистка, автор бестселлера «Свечи Апокалипсиса», романа «Смерти.net», сборников «Земля случайных чисел», «Воробьиная река» и «Жизнь без шума и боли». 
«Некоторые вещи уже произошли» — сборник рассказов, написанных в 2020–2025 годах, о катастрофических обстоятельствах и о том, как они воздействуют на память, речь, язык и идентичность. А еще — о тревожном расстройстве. Потому что всякий раз, когда происходит то, чего мы, тревожники, так боялись, нам парадоксальным образом становится чуть легче. Возможно, это книга о том, как преодолевать страх и оставаться человеком даже там, где нет больше сил им быть.</t>
  </si>
  <si>
    <t>Магический женский оракул</t>
  </si>
  <si>
    <t>978-5-17-156105-5</t>
  </si>
  <si>
    <t>ASE000000000872648</t>
  </si>
  <si>
    <t>http://cdn.eksmo.ru/v2/ASE000000000872648/COVER/cover1.jpg</t>
  </si>
  <si>
    <t>КнигаГаданий Магический женский оракул</t>
  </si>
  <si>
    <t>Эта книга — волшебный инструмент, который поможет девушкам и женщинам разобраться в себе. Заботливые фразы с ее страниц помогут пробудить интуицию, научиться правильно читать знаки, посланные Вселенной, и напитаться женской мудростью. Ежедневно заглядывая в оракул, вы будете делать маленький, но уверенный шаг к себе настоящей!</t>
  </si>
  <si>
    <t>Земельный кодекс Российской Федерации на 2027 год. Со всеми изменениями, законопроектами и постановлениями судов</t>
  </si>
  <si>
    <t>ЗЕМЕЛЬНОЕ ПРАВО. АГРАРНОЕ ПРАВО. ЭКОЛОГИЧЕСКОЕ ПРАВО. ГОРНОЕ, ЛЕСНОЕ, ВОДНОЕ, ВОЗДУШНОЕ ПРАВО</t>
  </si>
  <si>
    <t>978-5-17-186025-7</t>
  </si>
  <si>
    <t>ASE000000000898624</t>
  </si>
  <si>
    <t>http://cdn.eksmo.ru/v2/ASE000000000898624/COVER/cover1.jpg</t>
  </si>
  <si>
    <t>КодексыЗаконыРФ Земельный кодекс РФ на 2027 год. Со всеми изменениями, законопроектами и постановлениями судов</t>
  </si>
  <si>
    <t>Данное издание Земельного кодекса РФ сверено с официальным источником и приводится по состоянию на 2027 год. Кодекс учитывает все изменения, опубликованные в официальных источниках на момент подписания издания в печать.
В издании представлена информация о возможных изменениях в ЗК РФ по результатам принятия законопроектов, находящихся на рассмотрении в Государственной Думе РФ.
Для удобства пользования в тексте кодекса применяется система общепринятых сокращений, а также приводятся ссылки на федеральные законы, постановления Правительства Российской Федерации, постановления и определения высших судебных органов Российской Федерации, относящиеся к вопросам применения норм ЗК РФ.</t>
  </si>
  <si>
    <t>Уголовный кодекс Российской Федерации на 2027 год. Со всеми изменениями, законопроектами и постановлениями судов</t>
  </si>
  <si>
    <t>978-5-17-186037-0</t>
  </si>
  <si>
    <t>ASE000000000898637</t>
  </si>
  <si>
    <t>http://cdn.eksmo.ru/v2/ASE000000000898637/COVER/cover1.jpg</t>
  </si>
  <si>
    <t>КодексыЗаконыРФ Уголовный Кодекс По состоянию на 2027 год. Со всеми изменениями, законопроектами и постановлениями судов</t>
  </si>
  <si>
    <t>Данное издание включает сверенный с официальными источниками текст Уголовного кодекса Российской Федерации на 2027 год. Кодекс учитывает все изменения, опубликованные в официальных источниках на момент подписания издания в печать.
В издании представлена информация о возможных изменениях в УК РФ по результатам принятия законопроектов, находящихся на рассмотрении в Государственной Думе РФ.
Для более удобного использования в тексте кодекса применяется система сокращенного написания отдельных слов и выражений, а также приводятся ссылки на федеральные законы, постановления и определения высших судебных органов Российской Федерации, относящиеся к вопросам применения норм уголовного права.</t>
  </si>
  <si>
    <t>Божественная комедия с иллюстрациями Сальвадора Дали</t>
  </si>
  <si>
    <t>Данте Алигьери</t>
  </si>
  <si>
    <t>Коллекционная книга. Лучшее</t>
  </si>
  <si>
    <t>978-5-17-171628-8</t>
  </si>
  <si>
    <t>КоллекционКнигаЛучшее</t>
  </si>
  <si>
    <t>ASE000000000886708</t>
  </si>
  <si>
    <t>http://cdn.eksmo.ru/v2/ASE000000000886708/COVER/cover1.jpg</t>
  </si>
  <si>
    <t>КоллекционКнигаЛучшее Данте Божественная комедия (илл.Сальвадора Дали)</t>
  </si>
  <si>
    <t>Поэма «Божественная комедия» на протяжении семи веков олицетворяет духовное возрождение. Однако в момент ее создания Данте Алигьери был изгнан из Флоренции. Не получив поддержки, бывший политик и философ создал свой шедевр, сочетающий в себе черты как античной, так и христианской культуры, навсегда прославивший итальянскую литературу. 
В своем сновидении Данте вместе с величайшим драматургом античности — Вергилием — спускается в мир загробной жизни, проходя через Ад, Чистилище и Рай. Погружаясь все глубже, герой все больше начинает чувствовать сострадание к грешникам — заброшенным и славным фигурам античности. В этом символичном видении все: животные, камни, растения, люди — исполняют свою предначертанную роль, данную им божественным Провидением. 
Сальвадор Дали вдохновленный глубиной и символикой произведения, создал целую серию работ. Эти иллюстрации не просто визуальные дополнения к тексту Данте, они становятся самостоятельными произведениями искусства, которые вдохновляют на глубокие размышления о смысле жизни, добре и зле, любви и ненависти. 
Дали с присущей ему игривостью и ироничностью интерпретирует образы, превращая их в яркие и запоминающиеся видения. Его уникальный стиль и философский подход, воссоздают великое наследие, открывая его новые грани для современного зрителя.</t>
  </si>
  <si>
    <t>Речные заводи = Shui hu zhuan. Уровень 1</t>
  </si>
  <si>
    <t>Ши Найань</t>
  </si>
  <si>
    <t>Легко читаем по-китайски</t>
  </si>
  <si>
    <t>978-5-17-152473-9</t>
  </si>
  <si>
    <t>ЛегкоЧитаем.Китайск.</t>
  </si>
  <si>
    <t>ASE000000000868807</t>
  </si>
  <si>
    <t>http://cdn.eksmo.ru/v2/ASE000000000868807/COVER/cover1.jpg</t>
  </si>
  <si>
    <t>ЛегкоЧитаем.Китайск.(уровень 1).Речные заводи = Shui hu zhuan.</t>
  </si>
  <si>
    <t>«Речные заводи» — это один из четырёх великих классических романов Китая, был написан Ши Найанем в XIV веке. Роман повествует о жизни и приключениях 108 китайских благородных разбойников из лагеря Сун Цзяна на горе Ляншаньбо. Читатель узнает все об их судьбах: о том, как они попали в банду, как проявляют себя в бою и в дружбе с боевыми товарищами и о многом другом. Главные особенности романа — большое количество персонажей и повествование в жанре уся, делающем упор на восточные боевые искусства, которыми владеют герои.
Данное издание — это адаптация романа, оно включает текст на китайском, его перевод, словарь новых слов и задания к тексту с ответами.
Пособие предназначено для широкого круга читателей, мы рекомендуем его всем людям, которые находятся на начальных этапах изучения китайского языка и желают начать чтение книг на китайском.</t>
  </si>
  <si>
    <t>Дядя Фёдор, пёс и кот</t>
  </si>
  <si>
    <t>978-5-17-161834-6</t>
  </si>
  <si>
    <t>ASE000000000878443</t>
  </si>
  <si>
    <t>http://cdn.eksmo.ru/v2/ASE000000000878443/COVER/cover1.jpg</t>
  </si>
  <si>
    <t>ЛучшДошколЧтение Успенский Дядя Фёдор, пёс и кот</t>
  </si>
  <si>
    <t>• Программные произведения, включённые в серию, соответствуют ФГОС ДО.
• Программные произведения отобраны лучшими руководителями детского чтения.
• Читать детям надо ежедневно!
• Используйте программные произведения на занятиях с детьми.
• Приучайте детей читать самостоятельно!</t>
  </si>
  <si>
    <t>Дядя Фёдор — это мальчик шести лет. Он удивительно самостоятельный ребёнок: и кашу умеет сварить, и суп. Но убедить маму взять бездомного кота — не смог. Дядя Фёдор на родителей обиделся, посадил кота в сумку и отправился куда глаза глядят. По дороге они с котом имя ему придумали, и стал кот Матроскиным.
А в деревне встретили пса. Шарика. Так получилась эта замечательная семья: дядя Фёдор, Шарик и Матроскин. Из этой книги
читатели узнают, как жили друзья, кто им помогал, а кто мешал, и как, в конце концов, сбылись все их заветные мечты.
Для дошкольного возраста.</t>
  </si>
  <si>
    <t>У меня зазвонил телефон</t>
  </si>
  <si>
    <t>Лучшая поэзия с краткой биографией поэта</t>
  </si>
  <si>
    <t>978-5-17-186958-8</t>
  </si>
  <si>
    <t>ЛучшПоэзияКраткБиография</t>
  </si>
  <si>
    <t>ASE000000000899383</t>
  </si>
  <si>
    <t>http://cdn.eksmo.ru/v2/ASE000000000899383/COVER/cover1.jpg</t>
  </si>
  <si>
    <t>ЛучшПоэзияКраткБиография Чуковский У меня зазвонил телефон</t>
  </si>
  <si>
    <t>Корней Чуковский — не только любимый детский поэт, подаривший нам «Мойдодыра» и «Муху-Цокотуху», но и блестящий лирик и автор остроумных экспромтов. Этот сборник представляет творчество Чуковского во всем жанровом многообразии: от игровых детских стихов до редкой «взрослой» лирики и шуточных посланий современникам.
Отдельный раздел — переводческое наследие Чуковского. Благодаря его гению английские народные песенки («Барабек», «Храбрецы») зазвучали по-русски как исконные, а стихи Роберта Браунинга, Генри Лонгфелло, Уолта Уитмена и других классиков обрели новую жизнь.</t>
  </si>
  <si>
    <t>Как любить ребенка</t>
  </si>
  <si>
    <t>Корчак Я.</t>
  </si>
  <si>
    <t>Лучшие советские книги по воспитанию детей</t>
  </si>
  <si>
    <t>ПЕДАГОГИКА. МЕТОДИЧЕСКАЯ ЛИТЕРАТУРА ДЛЯ ПРЕПОДАВАТЕЛЕЙ</t>
  </si>
  <si>
    <t>МЕТОДИЧЕСКАЯ ЛИТЕРАТУРА ДЛЯ ПРЕПОДАВАТЕЛЕЙ. (В ТОМ ЧИСЛЕ ДЛЯ ДОУ)</t>
  </si>
  <si>
    <t>978-5-17-182080-0</t>
  </si>
  <si>
    <t>ЛучшСовКнВоспитДетей</t>
  </si>
  <si>
    <t>ASE000000000895429</t>
  </si>
  <si>
    <t>http://cdn.eksmo.ru/v2/ASE000000000895429/COVER/cover1.jpg</t>
  </si>
  <si>
    <t>ЛучшСовКнВоспитДетей Корчак Как любить ребенка</t>
  </si>
  <si>
    <t>Януш Корчак — выдающийся польский педагог, писатель и гуманист, чей жизненный путь стал высшим примером верности своим идеалам. Будучи врачом и воспитателем, он до последнего вздоха оставался со своими подопечными, разделив с ними трагическую судьбу в газовой камере Треблинки. Его труды остаются вне времени и политических эпох. Его жизнь, посвященная служению детям, превратила его имя в символ истинной человечности.
Книга «Как любить ребенка» — это подлинное завещание грядущим поколениям родителей и учителей. Корчак призывает взрослых отказаться от роли диктаторов и признать в ребенке полноценную личность, имеющую право на уважение, собственное мнение и даже на ошибки. 
Автор не дает готовых рецептов, но учит главному — искусству слушать, слышать и понимать маленького человека, чей гений может раскрыться только в атмосфере безусловной любви. Используя точные метафоры и живые примеры, автор побуждает читателя самостоятельно искать верные решения в сложном деле воспитания, напоминая, что фундаментом любых отношений между взрослым и ребенком должны быть теплота и взаимное доверие.
Эта книга станет незаменимым проводником для тех, кто хочет вырастить Человека с большой буквы, сохранив в нем свет и внутреннюю свободу.</t>
  </si>
  <si>
    <t>Смешарики. Самые смешные истории</t>
  </si>
  <si>
    <t>Любимые истории Смешариков: читаю сам</t>
  </si>
  <si>
    <t>978-5-17-157185-6</t>
  </si>
  <si>
    <t>ЛюбимИсторСмешариков</t>
  </si>
  <si>
    <t>ASE000000000873780</t>
  </si>
  <si>
    <t>http://cdn.eksmo.ru/v2/ASE000000000873780/COVER/cover1.jpg</t>
  </si>
  <si>
    <t>ЛюбимИсторСмешариков Смешарики. Самые смешные истории</t>
  </si>
  <si>
    <t>Специально для ребят, которые уже читают самостоятельно, мы выбрали 6 самых любимых и самых смешных мультисторий. Все они — весёлые, полезные и поучительные — объединены общей темой: важностью умения посмеяться над собой, относиться ко всему с юмором, услышать собеседника.
•   Крупный шрифт для первого самостоятельного чтения
•   Простые тексты, адаптированные для дошкольного и младшего школьного возраста
•   Интересные сюжеты, написанные с лёгкостью и юмором
•   Элементы комикса и яркие классические иллюстрации
•   Любимые персонажи, с которыми не соскучишься!
Удобный формат позволит взять эту книгу с собой куда угодно: в дорогу, на дачу, в школу.
Список серий:
1.  Чистый спорт
2.  Жажда скорости
3.  Исправительное питание
4.  Супербактерия
5.  Невидимка</t>
  </si>
  <si>
    <t>Специально для ребят, которые уже читают самостоятельно, мы выбрали 6 самых любимых и самых смешных мультисторий. Все они — весёлые, полезные и поучительные — объединены общей темой: важностью умения посмеяться над собой, относиться ко всему с юмором, услышать собеседника.
•   Крупный шрифт для первого самостоятельного чтения
•   Простые тексты, адаптированные для дошкольного и младшего школьного возраста
•   Интересные сюжеты, написанные с лёгкостью и юмором
•   Элементы комикса и яркие классические иллюстрации
•   Любимые персонажи, с которыми не соскучишься!
Удобный формат позволит взять эту книгу с собой куда угодно: в дорогу, на дачу, в школу.</t>
  </si>
  <si>
    <t>Мифы Древней Греции для детей</t>
  </si>
  <si>
    <t>Милбурн А.</t>
  </si>
  <si>
    <t>Любимые мифы и сказки для детей</t>
  </si>
  <si>
    <t>АСТ Москва</t>
  </si>
  <si>
    <t>978-5-17-127196-1</t>
  </si>
  <si>
    <t>ЛюбимыеМифыСказки</t>
  </si>
  <si>
    <t>ASE000000000852693</t>
  </si>
  <si>
    <t>http://cdn.eksmo.ru/v2/ASE000000000852693/COVER/cover1.jpg</t>
  </si>
  <si>
    <t>ЛюбимыеМифыСказки Мифы Древней Греции для детей</t>
  </si>
  <si>
    <t>Редакция «Вилли Винки» представляет!
По легенде, создавая нашу планету, боги просеивали землю через волшебное сито. Под конец у них осталось всего несколько камешков. Их не стали просеивать и выбросили в море. Так возникла Греция. Древние греки через удивительные и забавные истории про богов и героев объясняли природные явления, законы мироздания и человеческие пороки. 
Чем прославился Одиссей? Что за подвиги совершил Геракл? Кто такая Медуза Горгона? Эта книга о бесстрашных героях, остроумных богах, сражениях с чудищами и доблестных победах.</t>
  </si>
  <si>
    <t>Новолуние (новое оформление)</t>
  </si>
  <si>
    <t>Майер С.</t>
  </si>
  <si>
    <t>Стефани Майер: Возвращение</t>
  </si>
  <si>
    <t>978-5-17-136623-0</t>
  </si>
  <si>
    <t>Майер(лучшее)</t>
  </si>
  <si>
    <t>New moon</t>
  </si>
  <si>
    <t>ASE000000000857456</t>
  </si>
  <si>
    <t>http://cdn.eksmo.ru/v2/ASE000000000857456/COVER/cover1.jpg</t>
  </si>
  <si>
    <t>Майер(лучшее)Новолуние-2 (2-ое изд.)</t>
  </si>
  <si>
    <t>История любви старшеклассницы и вампира покорила сердца миллионов людей. Стефани Майер, создательница саги «Сумерки», два года подряд признавалась лучшей писательницей США, её книги были переведены на 38 языков, а общий тираж «Сумеречной саги» превышает 150 000 000 экземпляров. Сага легла в основу одноимённой киносерии с Робертом Паттисоном и Кристен Стюарт в главных ролях, пять фильмов цикла заработали в мировом прокате свыше 4 миллиардов долларов.
«Новолуние» — вторая книга цикла.
Белла любит Эдварда всем сердцем, но их отношения могут стоить девушки жизни. Белле постоянно грозит опасность — на неё точат клыки отдельные представители клана Калленов и вампиры из других семей, а уж что будет, если о существовании девушки узнают правители «ночных охотников» — представители безжалостного клана Вольтури? Ведь по древнему закону любой смертный, узнавший о существовании вампиров, должен быть убит или обращён.
Ради спасения любимой Эдвард принимает тяжелое решение расстаться с ней. Разлука наверняка дастся ему нелегко, тем более что за Беллой уже начинает увиваться ненавистный соперник — Джейкоб Блэк из племени оборотней. 
Вашему вниманию предлагается специальное переиздание в новом оформлении, приуроченном к выходу «Солнца полуночи», новой книги цикла. Соберите всю сагу в едином оформлении!</t>
  </si>
  <si>
    <t>Любовь Беллы Свон к Эдварду Каллену больше жизни… Но она и может стоить девушке жизни.
Белле постоянно грозит опасность. 
Даже некоторые представители клана Каллен могут напасть на нее — что уж говорить о вампирах из других семей? И о грозных правителях «ночных охотников» — безжалостном древнем клане Вольтури, по закону которых любой смертный, узнавший о вампирах, должен быть убит или обращен…
Чтобы спасти любимую, Эдвард принимает тяжелое решение: покинуть ее. Разлука наверняка убьет его — но будет жить Белла. Будет жить, даже если забудет его и достанется ненавистному сопернику — Джейкобу Блэку из племени оборотней...</t>
  </si>
  <si>
    <t>Ребенок от 8 до 13 лет: самый трудный возраст. Новое дополненное издание</t>
  </si>
  <si>
    <t>Суркова Л.М.</t>
  </si>
  <si>
    <t>Мама Рунета</t>
  </si>
  <si>
    <t>МЕТОДИКИ И СОВЕТЫ РОДИТЕЛЯМ ПО ВОСПИТАНИЮ ДЕТЕЙ. КОРРЕКЦИОННАЯ ПЕДАГОГИКА.</t>
  </si>
  <si>
    <t>978-5-17-168633-8</t>
  </si>
  <si>
    <t>ASE000000000885050</t>
  </si>
  <si>
    <t>http://cdn.eksmo.ru/v2/ASE000000000885050/COVER/cover1.jpg</t>
  </si>
  <si>
    <t>МамаРунета Суркова Ребенок от 8 до 13 лет: самый трудный возраст. Новое дополненное издание</t>
  </si>
  <si>
    <t>Подростковый возраст — непредсказуемый и сложный период как для родителей, так и для самого ребенка. Изменяются его увлечения, характер, меняется гормональный фон, растет информационный поток… Ребенок в этом возрасте как никогда нуждается в поддержке со стороны взрослых, поэтому мудрый и своевременный родительский совет может стать стартовой площадкой для отношений, которые сохранятся на всю жизнь.
С помощью простого и доступного языка автор рассказывает о физических и эмоциональных изменениях, связанных с этим периодом. Он описывает сложности, с которыми многие подростки сталкиваются, такие как конфликты со сверстниками, растущая независимость от родителей, стресс и тревога, связанные с школой и успехом в учебе.
В книге Лариса Суркова поднимает сложные для родителей вопросы: как найти общий язык с подростком, который испытывает сложности в общении, в управлении эмоциями, преодолении непредвиденных трудностей и как оградить его от дурного влияния, а также многое другое.</t>
  </si>
  <si>
    <t>Пламя и кровь: Кровь драконов</t>
  </si>
  <si>
    <t>978-5-17-188989-0</t>
  </si>
  <si>
    <t>FIRE AND BLOOD</t>
  </si>
  <si>
    <t>ASE000000000901125</t>
  </si>
  <si>
    <t>http://cdn.eksmo.ru/v2/ASE000000000901125/COVER/cover1.jpg</t>
  </si>
  <si>
    <t>Мартин(КИНО)Пламя и кровь: Кровь драконов</t>
  </si>
  <si>
    <t>—  Первая часть дилогии о Таргариенах — приквела к циклу «Песнь льда и пламени», по мотивам которой был снят весь сериал «Игра престолов».  
— Приквел к «Игре престолов». Всё, что не уместилось в «Песнь льда и пламени» и даже больше.
— Атмосферное погружение в тёмную и величественную эпоху правления Таргариенов.
— Всё, что автор Джордж Р.Р. Мартин хотел рассказать о Таргариенах и драконах, вошло в этот полноценный цикл, написанный как историческая хроника из уст архимейстера Гильдейна из Староместа.
— События дилогии затрагивают период правления длиною в 300 лет: от триумфа Эйгона I Завоевателя и покорения Вестероса до мирного и мудрого Джейхейриса I. От кровавой междоусобной войны между Таргариенами, прозванной «Пляской Драконов», до регентства при Эйгоне III Драконьей погибели.</t>
  </si>
  <si>
    <t>Тирион Ланнистер еще не стал заложником жестокого рока, Бран Старк еще не сделался калекой, а голова его отца Неда Старка еще не скатилась с эшафота. Ни один человек в Королевствах не смеет даже предположить, что Дейенерис Таргариен когда-нибудь назовут Матерью Драконов. 
Присядьте же поближе к огню, добрые слушатели, и вы узнаете:
– как Королевская Гавань стала столицей столиц,
– как свершались славные подвиги, неподвластные воображению, – и как братья и сестры, отцы и матери теряли разум в кровавой борьбе за власть,
– как драконье племя постепенно уступало место драконам в человеческом обличье,
– а также и многие другие были и старины – смешные и невыразимо ужасные, бряцающие железом доспехов и играющие на песельных дудках, наполняющие наши сердца гордостью и печалью…
В первый том Истории Таргариенов, королей Вестероса, вошли хроники и сказания от дней правления Эйегона I Завоевателя до регентства при Эйегоне III.</t>
  </si>
  <si>
    <t>Пламя и кровь: Пляска смерти</t>
  </si>
  <si>
    <t>978-5-17-188990-6</t>
  </si>
  <si>
    <t>ASE000000000901126</t>
  </si>
  <si>
    <t>http://cdn.eksmo.ru/v2/ASE000000000901126/COVER/cover1.jpg</t>
  </si>
  <si>
    <t>Мартин(КИНО)Пламя и кровь: Пляска смерти</t>
  </si>
  <si>
    <t>—  Вторая часть дилогии о Таргариенах — приквела к циклу «Песнь льда и пламени», по мотивам которой был снят весь сериал «Игра престолов».  
— Приквел к «Игре престолов». Всё, что не уместилось в «Песнь льда и пламени» и даже больше.
— Атмосферное погружение в тёмную и величественную эпоху правления Таргариенов.
— Всё, что автор Джордж Р.Р. Мартин хотел рассказать о Таргариенах и драконах, вошло в этот полноценный цикл, написанный как историческая хроника из уст архимейстера Гильдейна из Староместа.
— События дилогии затрагивают период правления длиною в 300 лет: от триумфа Эйгона I Завоевателя и покорения Вестероса до мирного и мудрого Джейхейриса I. От кровавой междоусобной войны между Таргариенами, прозванной «Пляской Драконов», до регентства при Эйгоне III Драконьей погибели.</t>
  </si>
  <si>
    <t>Тирион Ланнистер еще не стал заложником жестокого рока, Бран Старк еще не сделался калекой, а голова его отца Неда Старка еще не скатилась с эшафота. Ни один человек в Королевствах не смеет даже предположить, что Дейенерис Таргариен когда-нибудь назовут Матерью Драконов.
Присядьте же поближе к огню, добрые слушатели, и вы узнаете:
– как Королевская Гавань стала столицей столиц,
– как свершались славные подвиги, неподвластные воображению, – и как братья и сестры, отцы и матери теряли разум в кровавой борьбе за власть,
– как драконье племя постепенно уступало место драконам в человеческом обличье,
– а также и многие другие были и старины – смешные и невыразимо ужасные, бряцающие железом доспехов и играющие на песельных дудках, наполняющие наши сердца гордостью и печалью…
Во второй том Истории королей Вестероса вошли хроники и сказания от кровавой Пляски Драконов, расколовшей Семь Королевств надвое, до дня совершеннолетия Печального короля Эйегона III, во время правления которого умерли последние драконы Таргариенов.</t>
  </si>
  <si>
    <t>Сама у себя лучшая: все о любви к себе и личных границах. Как перестать заслуживать любовь, начать жизнь без чувства вины, угрызений совести и старого халата</t>
  </si>
  <si>
    <t>Евгеника</t>
  </si>
  <si>
    <t>МастерБлога</t>
  </si>
  <si>
    <t>978-5-17-179238-1</t>
  </si>
  <si>
    <t>ASE000000000892992</t>
  </si>
  <si>
    <t>http://cdn.eksmo.ru/v2/ASE000000000892992/COVER/cover1.jpg</t>
  </si>
  <si>
    <t>МастерБлога Евгеника Сама у себя лучшая: все о любви к себе и личных границах. Как перестать заслуживать любовь, начать жизнь без чувства вины, угрызений совести и стар...</t>
  </si>
  <si>
    <t>Евгеника — певица, блогер и психолог с многомиллионной аудиторией по всему миру. Ее блог — пространство, где психология встречается с музыкой и самоиронией. Просто о сложном, но всегда с юмором и только в ее авторском стиле. Всегда узнаваема, откровенна и честна, с дозой правды с юмором и перцем.
Как наконец забить на чужое мнение и начать жить в свое удовольствие? Снова мечтать, хотеть и фантазировать — без мыслей: «Я выгляжу глупо? Что обо мне подумают?» Твой личный ментальный навигатор подскажет, как перейти от ночных слез в подушку к холодному: «Спасибо, но нет», — и не вздрагивать от собственной смелости. Ты заслуживаешь и признание, и любовь, и уважение, и прежде всего — от себя самой!
Эта книга — как крик души, застрявшей в образе «хорошей девочки», как разговор с близкой подругой в минуту отчаяния: «Хватит быть подпоркой для всех! Пора стать главной героиней своей жизни».
Если ты хоть раз чувствовала, что застряла в роли «правильной и удобной», безропотно соглашающейся на все, лишь бы тебя любили, эта книга станет твоим личным манифестом свободы и билетом в новую реальность. Где твои желания — закон! Где твои границы — нерушимы! Где ты наконец перестаешь спасать других — и начинаешь любить себя.</t>
  </si>
  <si>
    <t>Милые котики</t>
  </si>
  <si>
    <t>Мини-раскраска с наклейками</t>
  </si>
  <si>
    <t>978-5-17-126749-0</t>
  </si>
  <si>
    <t>МиниРаскраска(НАКЛ)</t>
  </si>
  <si>
    <t>ASE000000000852237</t>
  </si>
  <si>
    <t>http://cdn.eksmo.ru/v2/ASE000000000852237/COVER/cover1.jpg</t>
  </si>
  <si>
    <t>МиниРаскраска(НАКЛ)Милые котики</t>
  </si>
  <si>
    <t>В этой раскраске тебя ждёт встреча с самыми милыми котиками! Они обожают игры, мягкие лежанки, вкусную еду и готовы поделиться с тобой своими самыми замур-рчательными историями. Скорее бери карандаши, фломастеры, краски - и вперед!
А еще в этой раскраске - более 30 ярких наклеек, которыми можно украсить страницы раскраски.</t>
  </si>
  <si>
    <t>Сольфеджио: рабочая тетрадь с ответами и шпаргалками</t>
  </si>
  <si>
    <t>Ремизова Э.Е.</t>
  </si>
  <si>
    <t>Музыкальная школа</t>
  </si>
  <si>
    <t>978-5-17-188262-4</t>
  </si>
  <si>
    <t>МузыкальнаяШкола</t>
  </si>
  <si>
    <t>ASE000000000900648</t>
  </si>
  <si>
    <t>http://cdn.eksmo.ru/v2/ASE000000000900648/COVER/cover1.jpg</t>
  </si>
  <si>
    <t>МузыкальнаяШкола Ремизова Сольфеджио: рабочая тетрадь с ответами и шпаргалками</t>
  </si>
  <si>
    <t>«Сольфеджио: рабочая тетрадь с ответами и шпаргалками» — это универсальное музыкальное пособие, составленное специально для тех, кто изучает теорию музыки в музыкальной школе, колледже или самостоятельно.
Эмилия Евгеньевна Ремизова — автор популярных музыкальных изданий и актуализированных курсов по музыкально-теоретическим дисциплинам и фортепиано, более 15 лет занимается подготовкой абитуриентов ведущих музыкальных колледжей и вузов страны и мира академического и эстрадного направлений по предметам «Сольфеджио» и «Теория музыки».
Настоящее издание содержит тесты по всему курсу сольфеджио, основанному на традиционной программе начального музыкального образования с учетом требований к вступительным экзаменам в музыкальные колледжи и вузы. Каждое задание сопровождается краткими шпаргалками, которые помогут в запоминании теоретического материала и применении его на практике. В конце издания приведены ответы ко всем заданиям.
Книга будет полезна всем, кто изучает теорию музыки и готовится к экзаменам, а также станет отличным дополнением к справочному изданию «Полный курс сольфеджио: вся теория с упражнениями и ключами».</t>
  </si>
  <si>
    <t>Непервая любовь. Исповедь горя и радости</t>
  </si>
  <si>
    <t>Симоньян М.С.</t>
  </si>
  <si>
    <t>978-5-17-186838-3</t>
  </si>
  <si>
    <t>Швырева Ангелина Константиновна</t>
  </si>
  <si>
    <t>ASE000000000899252</t>
  </si>
  <si>
    <t>http://cdn.eksmo.ru/v2/ASE000000000899252/COVER/cover1.jpg</t>
  </si>
  <si>
    <t>Мысли о Родине Симоньян Непервая любовь. Исповедь горя и радости</t>
  </si>
  <si>
    <t>Взгляд падишаха, равнодушно проводив соболя двух матёрых метресс, остановился на моей уродливой кепке. Я затаила дыхание. Точнее, оно само затаилось. Падишах, вразвалочку, сознавая свою неотразимость, подошёл ко мне, улыбнулся одной половиной губ и спросил:
— Девушка, у вас есть пять минут?
Онемев, я лишь кивнула. Затаившееся дыхание не позволило вымолвить: «Для вас у меня есть вечная жизнь, мой падишах».
— Тогда потанцуем? — улыбнулась вторая половина губ.
«Возьмите меня сразу в метрессы, и не нужно никаких соболей», — мысленно выдохнула я. 
И в этот момент зашёл Андрей. Не видя Тиграна, он взял меня за руку. Тигран раздосадованно поднял бровь и отвернулся.
«Но ведь она не твоя!» — взревел из динамиков Лепс. Непонятно, к кому он в этот момент обращался — к Андрею или к Тиграну.
Новая книга Маргариты Симоньян, автора бестселлера «В начале было Слово — в конце будет Цифра» — это роман, в котором нет ни одного придуманного слова. Маргарита исповедуется: о рождении их любви с Тиграном Кеосаяном и его смерти, о своей болезни, о стране и её Начальнике, об известных и неизвестных людях. Её исповедь печальна и прекрасна и, несмотря на обстоятельства, пронизана нежным юмором, вообще присущим этой звёздной паре. «Бог есть, а смерти нет», — говорит Симоньян. Читая её исповедь, в это сложно не верить.</t>
  </si>
  <si>
    <t>Взгляд падишаха, равнодушно проводив соболя двух матёрых метресс, остановился на моей уродливой кепке. Я затаила дыхание. Точнее, оно само затаилось. Падишах вразвалочку, сознавая свою неотразимость, подошёл ко мне, улыбнулся одной половиной губ и спросил:
— Девушка, у вас есть пять минут?
Онемев, я лишь кивнула. Затаившееся дыхание не позволило вымолвить: «Для вас у меня есть вечная жизнь, мой падишах».
— Тогда потанцуем? — улыбнулась вторая половина губ.
«Возьмите меня сразу в метрессы, и не нужно никаких соболей», — мысленно выдохнула я. 
И в этот момент зашёл Андрей. Не видя Тиграна, он взял меня за руку. Тигран раздосадованно поднял бровь и отвернулся.
«Но ведь она не твоя!» — взревел из динамиков Лепс. Непонятно, к кому он в этот момент обращался — к Андрею или к Тиграну.
Новая книга Маргариты Симоньян, автора бестселлера «В начале было Слово — в конце будет Цифра», — это роман, в котором нет ни одного придуманного слова. Маргарита исповедуется: о рождении их любви с Тиграном Кеосаяном и его смерти, о своей болезни, о стране и её Начальнике, об известных и неизвестных людях. Её исповедь печальна и прекрасна и, несмотря на обстоятельства, пронизана нежным юмором, вообще присущим этой звёздной паре. «Бог есть, а смерти нет», — говорит Симоньян. Читая её исповедь, в это сложно не верить.</t>
  </si>
  <si>
    <t>Книга пяти колец</t>
  </si>
  <si>
    <t>Миямото М.</t>
  </si>
  <si>
    <t>Наследие мудрых</t>
  </si>
  <si>
    <t>978-5-17-160737-1</t>
  </si>
  <si>
    <t>НаследиеМудрых</t>
  </si>
  <si>
    <t>ASE000000000875377</t>
  </si>
  <si>
    <t>http://cdn.eksmo.ru/v2/ASE000000000875377/COVER/cover1.jpg</t>
  </si>
  <si>
    <t>НаследиеМудрых Миямото Книга пяти колец</t>
  </si>
  <si>
    <t>Миямото Мусаси признан одним из самых известных фехтовальщиков в Японии. С ранних лет он оттачивал технику владения мечом, которая впоследствии его и прославила. Мусаси был великим мастером боевого искусства и основоположником школы "Земли и Неба", где обучали ведению боя на двух мечах. Все свои знания о воинском деле и ведении боя Мусаси изложил в "Книге пяти колец". Трактат по сей день пользуется популярностью как среди людей, владеющих боевыми искусствами, так и среди тех, кому интересна философия Востока.</t>
  </si>
  <si>
    <t>Физика. 65 ½ (не)детских вопросов о том, как устроено всё</t>
  </si>
  <si>
    <t>Половников К.В.</t>
  </si>
  <si>
    <t>Наука на пальцах</t>
  </si>
  <si>
    <t>ФИЗИКА. МЕХАНИКА. АСТРОНОМИЯ</t>
  </si>
  <si>
    <t>978-5-17-169914-7</t>
  </si>
  <si>
    <t>НаукаНаПальцах</t>
  </si>
  <si>
    <t>ASE000000000871804</t>
  </si>
  <si>
    <t>http://cdn.eksmo.ru/v2/ASE000000000871804/COVER/cover1.jpg</t>
  </si>
  <si>
    <t>НаукаНаПальцах Половников Физика. 65 ½ (не)детских вопросов о том, как устроено всё</t>
  </si>
  <si>
    <t>Книга кандидата физико-математических наук и популяризатора науки Кирилла Половникова построена по принципу «вопрос — ответ». А вопросов, которыми человек задается в течение своей жизни, набралось немало — от обычных бытовых до совершенно абстрактных:
 Почему магниты притягиваются?
 Как работает микроволновка?
 Что такое антиматерия?
 Сколько лет нашей Вселенной?
И еще многие-многие другие. 
За ответом на каждый из них стоят десятки, сотни, а иногда и тысячи лет развития человеческой мысли. Автор описал базовые идеи, лежащие в основе современной физической картины мира простым и доступным языком, благодаря чему книга будет понятна как взрослым, так и детям. Желаем вам увлекательного погружения в одну из самых интересных наук — физику!</t>
  </si>
  <si>
    <t>Нейропсихология детей от рождения до 10 лет. Развитие мозга и полезные игры</t>
  </si>
  <si>
    <t>Порошина Е.А.</t>
  </si>
  <si>
    <t>Нейроразвитие и воспитание</t>
  </si>
  <si>
    <t>978-5-17-157200-6</t>
  </si>
  <si>
    <t>НейроразвитиеВоспитание</t>
  </si>
  <si>
    <t>ASE000000000870403</t>
  </si>
  <si>
    <t>http://cdn.eksmo.ru/v2/ASE000000000870403/COVER/cover1.jpg</t>
  </si>
  <si>
    <t>НейроразвитиеВоспитание Порошина Нейропсихология детей от рождения до 10 лет. Развитие мозга и полезные игры</t>
  </si>
  <si>
    <t>Порошина Елена Александровна - детский нейропсихолог, клинический психолог, кандидат психологических наук, автор обучающих программ для специалистов по детской нейропсихологии и психосоматике. Более 25 лет практической работы с детьми как с нормативной неравномерностью, так и с особенностями психофизического развития. Результатом личного опыта и стала данная книга.
Почему ребенок не слушается или отказывается читать, получает плохие оценки или совсем не хочет учиться? На эти и многие другие жизненные вопросы, с которыми сталкивается практически каждая семья, можно найти ответ в этой книге. Ведь она посвящена периоду от рождения до 10 лет – возрасту, когда есть шанс существенно изменить ход развития ребенка, предотвратить многие возможные трудности, правильно организовать среду, в которой он будет развиваться. 
В своей книге автор:
- доступным и понятным языком рассказывает о закономерностях развития детского мозга и психических процессов;
- дает подробные рекомендации, как подготовить дошкольника к обучению с опорой на знания психофизиологии;
- предлагает игры, задания и упражнения для профилактики и коррекции возможных трудностей;
- подробно объясняет, на что способен мозг малышей в каждом возрасте, чему и как обучать, чтобы не навредить.
«Пусть ваши дети развиваются гармонично и радуют вас новыми навыками и умениями!»
Елена Порошина</t>
  </si>
  <si>
    <t>Звоните и приезжайте!</t>
  </si>
  <si>
    <t>Алексин А.Г.</t>
  </si>
  <si>
    <t>Ничего не бойся!</t>
  </si>
  <si>
    <t>978-5-17-163030-0</t>
  </si>
  <si>
    <t>НичегоНеБойся</t>
  </si>
  <si>
    <t>ASE000000000879778</t>
  </si>
  <si>
    <t>http://cdn.eksmo.ru/v2/ASE000000000879778/COVER/cover1.jpg</t>
  </si>
  <si>
    <t>НичегоНеБойся Алексин Звоните и приезжайте!</t>
  </si>
  <si>
    <t>Вы не узнаете его имени, но будете знать многое о его мыслях и стремлениях.
 Он – мальчишка двенадцати лет. У него есть мама, папа, бабушка и друг по прозвищу Могила. Он учится в школе и живет обычной мальчишеской жизнью. У него все как у всех. Хотя, конечно, внуки бабушкиной подруги всегда лучше. Он собирается на первое свидание 29 февраля невисокосного года. Он восхищается своим отцом, гениальным хирургом. Отец всем и всегда нужен, только вот дома, кроме сына, этого никто не замечает…</t>
  </si>
  <si>
    <t>Герои повестей Анатолия Алексина – обычные мальчишки и девчонки. Они очень любят приключения и порой в них попадают, а еще они умеют исправлять свои ошибки, находить выход из сложных ситуаций и дружить. В книгу вошли две повести "Звоните и приезжайте!", "Коля пишет Оле, Оля пишет Коле". 
«Звоните и приезжайте!» - история одного мальчишки и его самой обычной семьи, которую он очень боится потерять. Ведь гениальный музыкант и профессор медицины кто-то другой, но не его отец.
«Коля пишет Оле, Оля пишет Коле» - повесть о дружбе по переписке. Хотя изначально Коля Незлобин терпеть не мог Олю Воронец, но ему поручили писать ей письма в далекое Заполярье. 
Для среднего школьного возраста.</t>
  </si>
  <si>
    <t>Обыкновенный говорящий кот Мяун</t>
  </si>
  <si>
    <t>Назарова О.С.</t>
  </si>
  <si>
    <t>Обыкновенный говорящий кот</t>
  </si>
  <si>
    <t>978-5-17-180313-1</t>
  </si>
  <si>
    <t>ОбыкновенГоворящийКот</t>
  </si>
  <si>
    <t>ASE000000000894085</t>
  </si>
  <si>
    <t>http://cdn.eksmo.ru/v2/ASE000000000894085/COVER/cover1.jpg</t>
  </si>
  <si>
    <t>ОбыкновенГоворящийКот Назарова Обыкновенный говорящий кот Мяун</t>
  </si>
  <si>
    <t>Что будет, если подобрать на улице говорящего кота? Он тут же возьмётся за ваше личное счастье! История о неутомимом Мяуне, который готов на любые авантюры, чтобы Аня наконец вышла замуж. Лёгкое чтение с морем позитива и юмора.</t>
  </si>
  <si>
    <t>Ане повезло: подобранный на улице кот оказался говорящим! Мяун решил, что Аня ему подходит, и погрузился в заботы по устройству её личной жизни. Кот трудолюбив и упорен! Союз с местными крысами, дрессировка спасённого пса, разговоры по душам с соседом и избавление Ани от общества её тётки занимают Мяуна целиком. В результате его усилий дело движется к свадьбе, и уже даже родители жениха и невесты осознали, что говорящий кот в хозяйстве – это концентрированный позитив! Но есть люди, которых хлебом не корми, дай только причинить добро! Вот от таких Мяун и защищает Аню, и работы у него хватает!
Ольга Назарова – российская писательница, известная книгой «Родом из детства» и короткими теплыми рассказами, которые она публикует на своем Дзен-канале. Количество подписчиков на канале Ольги «Родом из детства» насчитывает более 60 тысяч и продолжает расти.</t>
  </si>
  <si>
    <t>ОГЭ. Английский язык. Справочник-шпаргалка для подготовки к ОГЭ</t>
  </si>
  <si>
    <t>Гудкова Л.М., Терентьева О.В.</t>
  </si>
  <si>
    <t>Справочник-шпаргалка для подготовки к ОГЭ</t>
  </si>
  <si>
    <t>978-5-17-187669-2</t>
  </si>
  <si>
    <t>СправШпаргалкаПодготовка</t>
  </si>
  <si>
    <t>ASE000000000899998</t>
  </si>
  <si>
    <t>http://cdn.eksmo.ru/v2/ASE000000000899998/COVER/cover1.jpg</t>
  </si>
  <si>
    <t>ОГЭ(СправШпаргалкаПодготовка)Английский язык</t>
  </si>
  <si>
    <t>Справочник включает все темы школьного курса английского языка, знание которых проверяется на ОГЭ. Наглядная и компактная форма подачи материала позволяет эффективно подготовиться к  экзамену и получить высокую оценку.</t>
  </si>
  <si>
    <t>Биология. Справочник-шпаргалка для подгтовки к ОГЭ</t>
  </si>
  <si>
    <t>Маталин А.В.</t>
  </si>
  <si>
    <t>978-5-17-187295-3</t>
  </si>
  <si>
    <t>Маталина Елена Николаевна</t>
  </si>
  <si>
    <t>ASE000000000899749</t>
  </si>
  <si>
    <t>http://cdn.eksmo.ru/v2/ASE000000000899749/COVER/cover1.jpg</t>
  </si>
  <si>
    <t>ОГЭ(СправШпаргалкаПодготовка)Биология</t>
  </si>
  <si>
    <t>Справочник включает все темы школьного курса биологии, знание которых проверяется на ОГЭ. Наглядная и компактная форма подачи материала позволяет эффективно подготовиться к  экзамену и получить высокую оценку.</t>
  </si>
  <si>
    <t>История. Справочник-шпаргалка для подготовки к ОГЭ</t>
  </si>
  <si>
    <t>Баранов П.А.</t>
  </si>
  <si>
    <t>978-5-17-188069-9</t>
  </si>
  <si>
    <t>ASE000000000900400</t>
  </si>
  <si>
    <t>http://cdn.eksmo.ru/v2/ASE000000000900400/COVER/cover1.jpg</t>
  </si>
  <si>
    <t>ОГЭ(СправШпаргалкаПодготовка)История.</t>
  </si>
  <si>
    <t>Справочниксодержит сведения по всем темам курса истории России, знание которых проверяется на ОГЭ. Краткая и наглядная форма изложения позволяет быстро подготовиться к экзамену и получить высокую оценку.</t>
  </si>
  <si>
    <t xml:space="preserve"> Справочник включает все темы школьного курса истории России, знание которых проверяется на ОГЭ. Наглядная и компактная форма подачи материала позволяет эффективно подготовиться к  экзамену и получить высокую оценку.</t>
  </si>
  <si>
    <t>ОГЭ. Математика. Справочник-шпаргалка для подготовки к ОГЭ</t>
  </si>
  <si>
    <t>Слонимский Л.И., Слонимская И.С.</t>
  </si>
  <si>
    <t>978-5-17-188821-3</t>
  </si>
  <si>
    <t>ASE000000000900912</t>
  </si>
  <si>
    <t>http://cdn.eksmo.ru/v2/ASE000000000900912/COVER/cover1.jpg</t>
  </si>
  <si>
    <t>ОГЭ(СправШпаргалкаПодготовка)Математика.</t>
  </si>
  <si>
    <t>Справочник включает все темы школьного курса математики, знание которых проверяется на ОГЭ. Наглядная и компактная форма подачи материала позволяет эффективно подготовиться к  экзамену и получить высокую оценку.</t>
  </si>
  <si>
    <t>Русский язык. Справочник-шпаргалка для подготовки к ОГЭ</t>
  </si>
  <si>
    <t>Текучева И.В.</t>
  </si>
  <si>
    <t>978-5-17-187629-6</t>
  </si>
  <si>
    <t>ASE000000000899956</t>
  </si>
  <si>
    <t>http://cdn.eksmo.ru/v2/ASE000000000899956/COVER/cover1.jpg</t>
  </si>
  <si>
    <t>ОГЭ(СправШпаргалкаПодготовка)Русский язык.</t>
  </si>
  <si>
    <t>Справочниксодержит сведения по всем темам курса русского языка, знание которых проверяется на ОГЭ. Краткая и наглядная форма изложения позволяет быстро подготовиться к экзамену и получить высокую оценку</t>
  </si>
  <si>
    <t>Справочник включает все темы школьного курса русского языка, знание которых проверяется на ОГЭ. Наглядная и компактная форма подачи материала позволяет эффективно подготовиться к  экзамену и получить высокую оценку.</t>
  </si>
  <si>
    <t>Химия. Справочник-шпаргалка для подготовки к ОГЭ</t>
  </si>
  <si>
    <t>Савинкина Е.В.</t>
  </si>
  <si>
    <t>978-5-17-187293-9</t>
  </si>
  <si>
    <t>ASE000000000899747</t>
  </si>
  <si>
    <t>http://cdn.eksmo.ru/v2/ASE000000000899747/COVER/cover1.jpg</t>
  </si>
  <si>
    <t>ОГЭ(СправШпаргалкаПодготовка)Химия</t>
  </si>
  <si>
    <t>Справочник включает все темы школьного курса химии, знание которых проверяется на ОГЭ. Наглядная и компактная форма подачи материала позволяет эффективно подготовиться к  экзамену и получить высокую оценку.</t>
  </si>
  <si>
    <t>Толковый словарь русского языка: около 100 000 слов, терминов и фразеологических выражений</t>
  </si>
  <si>
    <t>Ожегов С.И.</t>
  </si>
  <si>
    <t>Ожегов</t>
  </si>
  <si>
    <t>978-5-17-078925-2</t>
  </si>
  <si>
    <t>AST000000000126430</t>
  </si>
  <si>
    <t>http://cdn.eksmo.ru/v2/AST000000000126430/COVER/cover1.jpg</t>
  </si>
  <si>
    <t>Ожегов(best)Толковый словарь.РЯ.100 000сл.</t>
  </si>
  <si>
    <t>Настоящий словарь является исправленным и дополненным изданием классического «Словаря русского языка» С. И. Ожегова. В новое издание Словаря вошло около 100 000 слов, научных терминов, диалектизмов и архаизмов, устойчивых фразеологических сочетаний; при этом сохранены общая структура и характер подачи материала. Новые слова и выражения отражают не только изменения в общественно-политической, научной и культурной жизни России за последние 40 - 50 лет, но и актуальные языковые процессы нашего времени.
Словарь содержит лексику, активно используемую в различных сферах русского языка. Словарная статья включает толкование слова, примеры его употребления в речи, раскрывает его фразеологические и словообразовательные возможности; указывается ударение и в трудных случаях произношение, приводится стилистическая характеристика. Словарные статьи, которые в предыдущем издании были даны в специальном приложении, и новые дополнения распределены в общем тексте и выделены специальным полиграфическим знаком (-Ф-).
Словарь рассчитан на самый широкий круг читателей.</t>
  </si>
  <si>
    <t>Люблю тебя ненавидеть</t>
  </si>
  <si>
    <t>Сью Н.</t>
  </si>
  <si>
    <t>Опасный маневр</t>
  </si>
  <si>
    <t>978-5-17-182928-5</t>
  </si>
  <si>
    <t>ОпасныйМаневр</t>
  </si>
  <si>
    <t>ASE000000000896124</t>
  </si>
  <si>
    <t>http://cdn.eksmo.ru/v2/ASE000000000896124/COVER/cover1.jpg</t>
  </si>
  <si>
    <t>ОпасныйМаневр Сью Люблю тебя ненавидеть</t>
  </si>
  <si>
    <t>– Откровенная романтика о сталкинге для поклонников «Преследуя Аделин» Х. Д. Карлтон, книг Тори Майрон и Кейт Аддерли.
– История любви и одержимости, в которой ни один выбор не безопасен: героиня не может доверять ни тому, кого любит, ни тому, кто преследует ее. Тайна любовного треугольника останется неразгаданной до последних страниц.
– Закрученный сюжет, персонажи с неоднозначной моралью, взрывное сочетание чувства постоянной опасности и страсти в лучших традициях жанра.
– Ники Сью — популярный автор современных любовных романов с многомиллионными прочтениями на Литнет.</t>
  </si>
  <si>
    <t>Чёрные коробки каждую пятницу. Пошлые сообщения. Чув-
ство, что за ней постоянно наблюдают. Она боится своего
навязчивого поклонника, сталкера, который всегда рядом.
А потом появляется он — Тимофей, парень её лучшей подруги.
Красивый, уверенный, с взглядом, от которого мурашки бегут
по коже. Он убирает всех, кто стоит у него на пути: друзья,
университет, дом...
Теперь он — ее эпицентр. Теперь кроме него — у нее никого
нет. Но чем больше Настя узнает Тима, тем отчетлевее зада-
ется вопросом: что нужно на самом деле этому парню? Обла-
дать ей или... сломать навсегда?</t>
  </si>
  <si>
    <t>Папа и мама меня любят! 5 трогательных историй о семье</t>
  </si>
  <si>
    <t>Немцова Н.Л.</t>
  </si>
  <si>
    <t>Познавательные сказки. Читай и слушай!</t>
  </si>
  <si>
    <t>978-5-17-191128-7</t>
  </si>
  <si>
    <t>ПознаватСказЧитайСлушай</t>
  </si>
  <si>
    <t>ASE000000000902866</t>
  </si>
  <si>
    <t>http://cdn.eksmo.ru/v2/ASE000000000902866/COVER/cover1.jpg</t>
  </si>
  <si>
    <t>ПознаватСказЧитайСлушай Немцова Папа и мама меня любят! 5 трогательных историй о семье</t>
  </si>
  <si>
    <t>В доброй и весёлой сказке популярного детского писателя, сценариста, кандидата наук и многодетной мамы Наталии Немцовой маленькие почемучки познакомятся с дружной королевской семьёй, в которой однажды приключилось ЧП! На короля, королеву и всех придворных обрушился шквал самых неожиданных вопросов принца и принцессы. Как появляются лягушата? Кто вылупляется из яйца? Откуда берутся дети? Мудрая Капустная фея расскажет почемучкам о самых разных семьях, в которых царят любовь и согласие. Наталия Немцова умеет красиво и просто говорить с детьми на самые сложные темы. А иллюстрации известного художника Галины Егоренковой сделают чтение ещё интереснее.
Для дошкольного возраста.</t>
  </si>
  <si>
    <t>В доброй и весёлой сказке популярного детского писателя, сценариста, кандидата наук и многодетной мамы Наталии Немцовой маленькие почемучки познакомятся с дружной королевской семьёй, в которой однажды приключилось ЧП! На короля, королеву и всех придворных обрушился шквал самых неожиданных вопросов принца и принцессы. Как появляются лягушата? Кто вылупляется из яйца? Откуда берутся дети? Мудрая Капустная фея расскажет почемучкам о самых разных семьях, в которых царят любовь и согласие. Наталия Немцова умеет красиво и просто говорить с детьми на самые сложные темы. А иллюстрации известного художника Галины Егоренковой сделают чтение еще интереснее.
Для дошкольного возраста.</t>
  </si>
  <si>
    <t>Золотой календарь фэншуй на 2027 год. 365 важных предсказаний. Становись богаче и счастливее с каждым днем!</t>
  </si>
  <si>
    <t>Правдина Н.Б.</t>
  </si>
  <si>
    <t>Совет на каждый день от Натальи Правдиной</t>
  </si>
  <si>
    <t>978-5-17-190831-7</t>
  </si>
  <si>
    <t>ASE000000000902325</t>
  </si>
  <si>
    <t>http://cdn.eksmo.ru/v2/ASE000000000902325/COVER/cover1.jpg</t>
  </si>
  <si>
    <t>Правдина2027.Золотой календарь фэншуй. 365 очень важных предсказаний. Стань богаче и счастливее с каждым днем!</t>
  </si>
  <si>
    <t>Можно ли добиться успеха во всех сферах жизни одновременно — быть богатым, счастливым, любимым, не знать горестей и болезней? Мастер фэншуй Наталия Правдина доказала, что это возможно! 
С золотым календарем фэншуй на 2027 год вы сможете планировать важные события, точно зная, какие дни будут для них удачными, и соблюдать особую осторожность в дни возможных неудач. Кроме того, вы сумеете самостоятельно определить благоприятные и неблагоприятные сектора в доме, квартире и офисе, нейтрализовать воздействие неблагосклонных звезд и активизировать силы, приносящие денежную, любовную и социальную удачу. 
Наталия Правдина — один из самых авторитетных духовных учителей России. Многочисленные читатели отмечают, что если следовать фэншуй-календарю Наталии Правдиной, то жизнь становится счастливой, успешной и благоприятной.</t>
  </si>
  <si>
    <t>Приключения Пети и Волка. Дневник путешествий</t>
  </si>
  <si>
    <t>Приключения Пети и Волка</t>
  </si>
  <si>
    <t>978-5-17-184218-5</t>
  </si>
  <si>
    <t>ПриклПетиВолка</t>
  </si>
  <si>
    <t>ASE000000000897200</t>
  </si>
  <si>
    <t>http://cdn.eksmo.ru/v2/ASE000000000897200/COVER/cover1.jpg</t>
  </si>
  <si>
    <t>ПриклПетиВолка Дневник путешествий</t>
  </si>
  <si>
    <t>А вы знаете, что Петя ведет личный дневник путешествий по сказочным мирам вместе с Волком? Записывает странные случаи, смешные диалоги, опасные встречи, полезные советы и наблюдения о самых необычных существах, которых они повстречали по пути. Здесь вы найдете зарисовки, списки волшебных существ, заметки о магических предметах, секреты путешественников между мирами и, конечно, Петины выводы, которые иногда помогают... а иногда делают все только веселее.
Добро пожаловать в мир невероятных приключений Пети и Волка!</t>
  </si>
  <si>
    <t>Рецепты домашних пирогов: тепло и аромат на кухне</t>
  </si>
  <si>
    <t>Аксенова Н.</t>
  </si>
  <si>
    <t>978-5-17-190172-1</t>
  </si>
  <si>
    <t>ASE000000000901951</t>
  </si>
  <si>
    <t>http://cdn.eksmo.ru/v2/ASE000000000901951/COVER/cover1.jpg</t>
  </si>
  <si>
    <t>ПростыеРецепты(Сборник)Рецепты домашних пирогов: тепло и аромат на кухне</t>
  </si>
  <si>
    <t>Ищете идеальный рецепт пирога? В книге «Рецепты пирогов: тепло и аромат на кухне» собрана продуманная подборка: сладкие, мясные, рыбные и вегетарианские пироги — всего на любой вкус и повод.
Структура издания по тематическим главам позволяет легко ориентироваться, а подробные шаги и граммы ингредиентов исключают догадки в процессе готовки.
Книга подойдёт и новичкам, и опытным кулинарам: одни найдут надёжный старт, другие — новые идеи и проверенные сочетания.</t>
  </si>
  <si>
    <t>Пироги — это не просто выпечка, а тепло семейных вечеров и запах дома.
Книга «Рецепты домашних пирогов: тепло и аромат на кухне» поможет сохранить и приумножить эту традицию: в ней собраны рецепты, которые хочется повторять снова и снова.
От лёгких пирогов к чаю до основательных мясных и рыбных вариантов, а также вкусные вегетарианские решения.
Благодаря чёткой структуре и простым инструкциям готовить будет легко, а результат обязательно порадует всю семью.</t>
  </si>
  <si>
    <t>Новые законы денег. Самый богатый человек в Вавилоне. Продолжение знаменитого бестселлера</t>
  </si>
  <si>
    <t>Аккерман Ларс</t>
  </si>
  <si>
    <t>Психология. Лучшее</t>
  </si>
  <si>
    <t>978-5-17-186281-7</t>
  </si>
  <si>
    <t>Очковская Анастасия Михайловна</t>
  </si>
  <si>
    <t>Психология(Лучшее)</t>
  </si>
  <si>
    <t>ASE000000000898730</t>
  </si>
  <si>
    <t>http://cdn.eksmo.ru/v2/ASE000000000898730/COVER/cover1.jpg</t>
  </si>
  <si>
    <t>Психология(Лучшее)Аккерман Новые законы денег. Самый богатый человек в Вавилоне. Продолжение знаменитого бестселлера</t>
  </si>
  <si>
    <t>Продолжение легендарного бестселлера «Самый богатый человек в Вавилоне»! В Вавилоне жили талантливые финансисты и торговцы, которые превратили его в одно из богатейших государств своего времени. Их мудрость дошла до нас благодаря Дж. С. Клейсону. 
Знаменитые «Вавилонские притчи» — одна из лучших книг о законах денег и богатства. Но в одной книге невозможно подробно изложить все тонкости и нюансы, о многих важных вещах Дж. Клейсон только упомянул. У вас появилась возможность изучить законы денег на более глубоком уровне и стать еще богаче. 
Двенадцать золотых правил денег, которые вы найдете в этой книге, дополняют законы, о которых говорил Дж. Клейсон. Они помогут не только заработать и сохранить капитал, но и сделать это легче, с удовольствием, не ущемляя другие сферы жизни, укажут на ценные ресурсы, которые уже есть у вас, научат делать правильный выбор, меньше тревожится, идти вперед уверенно, а также уберегут от самых распространенных ошибок.
Эта книга подойдет вам, если вы:
мечтаете о финансовой независимости, но не знаете, с чего начать;
хотите научиться эффективно управлять своими деньгами, а не чувствовать себя их заложником;
стремитесь преумножить свой капитал, даже если ваш доход пока не столь велик;
цените мудрость предков и верите в силу простых, но действенных истин;
стремитесь к счастливой, свободной жизни, наполненной достатком.
Это ваш шанс начать жизнь без долгов и тревог, уверенно строя свое благополучное будущее, опираясь на уроки, которые выдержали испытание веками.</t>
  </si>
  <si>
    <t>Открой, когда трудно. Рабочая тетрадь с терапевтическими прописями для наполненной жизни, несмотря на тяжелые чувства и мысли, на основе метода терапии принятия и ответственности ACT</t>
  </si>
  <si>
    <t>Психотерапия. Практикум</t>
  </si>
  <si>
    <t>978-5-17-180853-2</t>
  </si>
  <si>
    <t>Космина Анна Геннадьевна</t>
  </si>
  <si>
    <t>ASE000000000894281</t>
  </si>
  <si>
    <t>http://cdn.eksmo.ru/v2/ASE000000000894281/COVER/cover1.jpg</t>
  </si>
  <si>
    <t>ПсихотерапияПрактикум Открой, когда трудно. Рабочая тетрадь с терапевтическими прописями для наполненной жизни, несмотря на тяжелые чувства и мысли, на основе метода тер...</t>
  </si>
  <si>
    <t>У каждого из нас бывают трудные дни, когда одолевают неприятные мысли и тяжелые чувства.
Эта тетрадь основана на научно обоснованном подходе терапии принятия и ответственности (ACT), разработанном американским психологом Стивеном Хейсом. Его ключевая идея — развитие психологической гибкости, которая поможет жить наполненной жизнью и принять, что переживания являются ее частью. 
Вы научитесь обращаться со всеми своими чувствами и мыслями без ненужной и утомительной борьбы, относиться к самому себе бережно и с теплом и выбирать те действия, которые делают жизнь такой, как вы хотите. 
Откройте эту тетрадь, когда вам трудно и одолевают тяжелые мысли. Один разворот тетради, 10–15 минут вашего времени дадут ощутимый терапевтический эффект!
Открой, когда трудно — тетрадь, которая приглашает стать безопасной гаванью:
•   для эмоций и чувств, c которыми вы ищете способы справляться или вовсе не хотите встречаться; 
•   для мыслей, которые порой могут пугать, вызывать чувство вины, стыда, печали или разочарования;
•   для знакомства с вашими потребностями, о которых говорят ваши эмоции и мысли;
•   для бережного отношения к себе, самоподдержки и вдохновляющих идей о том, каким человеком вам важно быть и какую жизнь жить.</t>
  </si>
  <si>
    <t>Многомерный человек</t>
  </si>
  <si>
    <t>Пучко Л.Г.</t>
  </si>
  <si>
    <t>Пучко!(бол)</t>
  </si>
  <si>
    <t>978-5-17-049740-9</t>
  </si>
  <si>
    <t>AST000000000025820</t>
  </si>
  <si>
    <t>http://cdn.eksmo.ru/v2/AST000000000025820/COVER/cover1.jpg</t>
  </si>
  <si>
    <t>Пучко!(бол)Многомерный человек</t>
  </si>
  <si>
    <t>Предлагаемая читателю книга академика Российской и Международной инженерных академий Л.Г. Пучко «Многомерный человек. Новый высокоэффективный алгоритм самоисцеления человека и лечения животных» посвящена принципиально новым методам исцеления от так называемых неизле­чимых и трудноизлечимых, хронических заболеваний, которые могут преследовать человека практи­чески всю жизнь.
Л.Г. Пучко хорошо знакома читателям по трем предыдущим монографиям, вышедшим в Изда­тельстве АНС под рубрикой «Открытия будущего». В 2006 году за разработку новых подходов к (са-мо)диагностике и (само)исцелению человека, основы которых изложены в книгах «Биолокация для всех», «Многомерная медицина» и «Радиэстезическое познание человека», автор была награждена Международной премией с вручением диплома «Лидер экономического развития России».
Высокоэффективные алгоритмы (само)диагностики и (само)исцеления человека базируются на существующей с древних времен гипотезе о том, что, наряду с физическим телом, все живые сущест­ва имеют и «тонкоматериальные» тела. Таким образом, любой живой организм автор считает «много­мерным». Предполагается, что данные тела обладают излучением в сверхвысокочастотных диапазонах. К сожалению, в настоящее время нет технической аппаратуры, способной проводить измерения на данных частотах, поэтому представители современной научной медицины отрицают их наличие.
Хорошо известно, что, не устранив причину заболевания, можно только улучшить состояние больного, но полностью вылечить его невозможно. Поэтому в настоящее время и существуют много­численные хронические и так называемые неизлечимые заболевания (рак, сахарный диабет, шизофре­ния, некоторые сердечно-сосудистые заболевания и многие другие).
Л.Г. Пучко предполагает, что именно в «тонких» телах человека и находятся те глубинные причи­ны заболеваний, без устранения которых невозможно исцеление человека. Для устранения этих глу­бинных причин требуются: во-первых, системный подход к организму человека и животных и, во-вто­рых, новые биотехнологии борьбы с ними. В качестве таких биотехнологий, позволяющих ликвидиро­вать первопричины практически любых заболеваний, выступают более эффективные системные алго­ритмы, а также вибрационные ряды с новыми принципиальными установками.
Представленные в четвертой монографии Л.Г. Пучко новые подходы к исцелению человека и ле­чению животных, несомненно, позволят увеличить продолжительность жизни человека, улучшив ее качество. Книга предназначена для всех, кто интересуется альтернативной медициной, а также для всех желающих стать здоровыми и счастливыми.</t>
  </si>
  <si>
    <t>Вокруг света</t>
  </si>
  <si>
    <t>978-5-17-182627-7</t>
  </si>
  <si>
    <t>ASE000000000895808</t>
  </si>
  <si>
    <t>http://cdn.eksmo.ru/v2/ASE000000000895808/COVER/cover1.jpg</t>
  </si>
  <si>
    <t>РисуемНаклейками Вокруг света</t>
  </si>
  <si>
    <t>Встречайте новые книги серии-хита «Рисуем наклейками»! «Вокруг света» — это 306 наклеек и 4 невероятные картины с изображением мировых достопримечательностей. Глянцевые самоклеящиеся стикеры безупречно передают цветовые оттенки, поэтому аппликации по номерам превращаются в настоящие шедевры. Готовые работы можно дарить родным и друзьям, отнести в детский сад или школу на конкурс поделок или никому не отдавать, а повесить такую красоту на стену! Книга напечатана на плотной мелованной бумаге с гладкой поверхностью, благодаря которой наклейки можно переклеивать несколько раз. Рисование наклейками — это увлекательная и полезная сенсорная игра, развивающая мелкую моторику, внимание, усидчивость, координацию движений, пространственное мышление, фантазию и творческие способности. Идеальный интерактивный способ развития для детей и занятие-антистресс для взрослых.</t>
  </si>
  <si>
    <t>«Вокруг света» — новая книга популярной серии «Рисуем наклейками». Напечатана на плотной мелованной бумаге с гладкой поверхностью, благодаря которой наклейки можно переклеивать несколько раз. Глянцевые самоклеящиеся стикеры безупречно передают цветовые оттенки, поэтому аппликации по номерам превращаются в настоящие шедевры. Идеальный интерактивный способ развития для детей и занятие-антистресс для взрослых.
Для младшего и среднего школьного возраста.</t>
  </si>
  <si>
    <t>Магия цветов</t>
  </si>
  <si>
    <t>978-5-17-182630-7</t>
  </si>
  <si>
    <t>ASE000000000895812</t>
  </si>
  <si>
    <t>http://cdn.eksmo.ru/v2/ASE000000000895812/COVER/cover1.jpg</t>
  </si>
  <si>
    <t>РисуемНаклейками Магия цветов</t>
  </si>
  <si>
    <t>Встречайте новые книги серии-хита «Рисуем наклейками»! «Магия цветов» — это 270 наклеек и 4 невероятные картины с изображением прекрасных цветов. Глянцевые самоклеящиеся стикеры безупречно передают цветовые оттенки, поэтому аппликации по номерам превращаются в настоящие шедевры. Готовые работы можно дарить родным и друзьям, отнести в детский сад или школу на конкурс поделок или никому не отдавать, а повесить такую красоту на стену! Книга напечатана на плотной мелованной бумаге с гладкой поверхностью, благодаря которой наклейки можно переклеивать несколько раз. Рисование наклейками — это увлекательная и полезная сенсорная игра, развивающая мелкую моторику, внимание, усидчивость, координацию движений, пространственное мышление, фантазию и творческие способности. Идеальный интерактивный способ развития для детей и занятие-антистресс для взрослых.</t>
  </si>
  <si>
    <t>«Магия цветов» — новая книга популярной серии «Рисуем наклейками». Напечатана на плотной мелованной бумаге с гладкой поверхностью, благодаря которой наклейки можно переклеивать несколько раз. Глянцевые самоклеящиеся стикеры безупречно передают цветовые оттенки, поэтому аппликации по номерам превращаются в настоящие шедевры. Идеальный интерактивный способ развития для детей и занятие-антистресс для взрослых.
Для младшего и среднего школьного возраста.</t>
  </si>
  <si>
    <t>978-5-17-182632-1</t>
  </si>
  <si>
    <t>ASE000000000895813</t>
  </si>
  <si>
    <t>http://cdn.eksmo.ru/v2/ASE000000000895813/COVER/cover1.jpg</t>
  </si>
  <si>
    <t>РисуемНаклейками Насекомые</t>
  </si>
  <si>
    <t>Встречайте новые книги серии-хита «Рисуем наклейками»! «Насекомые» — это 300 наклеек и 4 невероятные картины с изображением прекрасных маленьких обитателей сада: бабочки, пчелы, богомола и божьей коровки. Глянцевые самоклеящиеся стикеры безупречно передают цветовые оттенки, поэтому аппликации по номерам превращаются в настоящие шедевры. Готовые работы можно дарить родным и друзьям, отнести в детский сад или школу на конкурс поделок или никому не отдавать, а повесить такую красоту на стену! Книга напечатана на плотной мелованной бумаге с гладкой поверхностью, благодаря которой наклейки можно переклеивать несколько раз. Рисование наклейками — это увлекательная и полезная сенсорная игра, развивающая мелкую моторику, внимание, усидчивость, координацию движений, пространственное мышление, фантазию и творческие способности. Идеальный интерактивный способ развития для детей и занятие-антистресс для взрослых.</t>
  </si>
  <si>
    <t>«Насекомые» — новая книга популярной серии «Рисуем наклейками». Напечатана на плотной мелованной бумаге с гладкой поверхностью, благодаря которой наклейки можно переклеивать несколько раз. Глянцевые самоклеящиеся стикеры безупречно передают цветовые оттенки, поэтому аппликации по номерам превращаются в настоящие шедевры. Идеальный интерактивный способ развития для детей и занятие-антистресс для взрослых.
Для младшего и среднего школьного возраста.</t>
  </si>
  <si>
    <t>Подводный мир</t>
  </si>
  <si>
    <t>978-5-17-182634-5</t>
  </si>
  <si>
    <t>ASE000000000895814</t>
  </si>
  <si>
    <t>http://cdn.eksmo.ru/v2/ASE000000000895814/COVER/cover1.jpg</t>
  </si>
  <si>
    <t>РисуемНаклейками Подводный мир</t>
  </si>
  <si>
    <t>Встречайте новые книги серии-хита «Рисуем наклейками»! «Подводный мир» — это 263 наклейки и 4 невероятные картины с изображением золотой рыбки, черепахи, краба, морского конька. Глянцевые самоклеящиеся стикеры безупречно передают цветовые оттенки, поэтому аппликации по номерам превращаются в настоящие шедевры. Готовые работы можно дарить родным и друзьям, отнести в детский сад или школу на конкурс поделок или никому не отдавать, а повесить такую красоту на стену! Книга напечатана на плотной мелованной бумаге с гладкой поверхностью, благодаря которой наклейки можно переклеивать несколько раз. Рисование наклейками — это увлекательная и полезная сенсорная игра, развивающая мелкую моторику, внимание, усидчивость, координацию движений, пространственное мышление, фантазию и творческие способности. Идеальный интерактивный способ развития для детей и занятие-антистресс для взрослых.</t>
  </si>
  <si>
    <t>«Подводный мир» — новая книга популярной серии «Рисуем наклейками». Напечатана на плотной мелованной бумаге с гладкой поверхностью, благодаря которой наклейки можно переклеивать несколько раз. Глянцевые самоклеящиеся стикеры безупречно передают цветовые оттенки, поэтому аппликации по номерам превращаются в настоящие шедевры. Идеальный интерактивный способ развития для детей и занятие-антистресс для взрослых.
Для младшего и среднего школьного возраста.</t>
  </si>
  <si>
    <t>Русские узоры</t>
  </si>
  <si>
    <t>978-5-17-183608-5</t>
  </si>
  <si>
    <t>ASE000000000896525</t>
  </si>
  <si>
    <t>http://cdn.eksmo.ru/v2/ASE000000000896525/COVER/cover1.jpg</t>
  </si>
  <si>
    <t>РисуемНаклейками Русские узоры</t>
  </si>
  <si>
    <t>Встречайте новые книги серии-хита «Рисуем наклейками»! «Русские узоры» — это 209 наклеек и 4 великолепных изображения русских народных промыслов: Матрёшка, Гжель, Дымковская игрушка и Жостовский поднос. Глянцевые самоклеящиеся стикеры безупречно передают цветовые оттенки, поэтому аппликации по номерам превращаются в настоящие шедевры. Готовые работы можно дарить родным и друзьям, отнести в детский сад или школу на конкурс поделок или никому не отдавать, а повесить такую красоту на стену! Книга напечатана на плотной мелованной бумаге с гладкой поверхностью, благодаря которой наклейки можно переклеивать несколько раз. Рисование наклейками — это увлекательная и полезная сенсорная игра, развивающая мелкую моторику, внимание, усидчивость, координацию движений, пространственное мышление, фантазию и творческие способности. Идеальный интерактивный способ развития для детей и занятие-антистресс для взрослых.</t>
  </si>
  <si>
    <t>«Русские узоры» — новая книга популярной серии «Рисуем наклейками». Напечатана на плотной мелованной бумаге с гладкой поверхностью, благодаря которой наклейки можно переклеивать несколько раз. Глянцевые самоклеящиеся стикеры безупречно передают цветовые оттенки, поэтому аппликации по номерам превращаются в настоящие шедевры. Идеальный интерактивный способ развития для детей и занятие-антистресс для взрослых.
Для младшего и среднего школьного возраста.</t>
  </si>
  <si>
    <t>Самая большая зимняя книга</t>
  </si>
  <si>
    <t>Успенский Э.Н.,Козлов С.Г.,  Прокофьева С.Л.</t>
  </si>
  <si>
    <t>978-5-17-187687-6</t>
  </si>
  <si>
    <t>Sneedronningen</t>
  </si>
  <si>
    <t>ASE000000000900014</t>
  </si>
  <si>
    <t>http://cdn.eksmo.ru/v2/ASE000000000900014/COVER/cover1.jpg</t>
  </si>
  <si>
    <t>СамБолКнига(под)Успенский/Козлов Самая большая зимняя книга(илл. С.И.Бордюг, Н.А. Трепенок)</t>
  </si>
  <si>
    <t>В сборник «Самая большая зимняя книга» вошли самые знаменитые стихи, сказки и истории о волшебном времени года — зиме! Только зимой случаются чудеса и можно загадывать самые сокровенные желания. В эту большую, цветную, подарочную книгу вошли стихотворения и песенки В. Берестова, М. Дружининой, И. Токмаковой, З. Александровой других поэтов, народные и авторские сказки В. Ф. Одоевского, Э. Успенского, Х. К. Андерсена, Э. Т. А. Гофмана и других, истории В. Драгунского, И. Зартайской и ещё многих-многих великолепных авторов, которые верят в чудо и дарят вам частичку волшебства.
Стихотворения можно выучить наизусть и рассказать Дедушке Морозу и Снегурочке, а сказки читать зимней порой и подружиться с их весёлыми героями.
Счастливого нового года!
Для младшего школьного возраста.</t>
  </si>
  <si>
    <t>Со льдом</t>
  </si>
  <si>
    <t>Лёкке И.</t>
  </si>
  <si>
    <t>Северный след</t>
  </si>
  <si>
    <t>978-5-17-182907-0</t>
  </si>
  <si>
    <t>СеверныСлед</t>
  </si>
  <si>
    <t>ASE000000000896102</t>
  </si>
  <si>
    <t>http://cdn.eksmo.ru/v2/ASE000000000896102/COVER/cover1.jpg</t>
  </si>
  <si>
    <t>СеверныйСлед Лёкке Со льдом</t>
  </si>
  <si>
    <t>Треск льда. 
Девушка в красном шарфе. 
Крик, который никто не услышал.
Детектив Мортен Соренсен видит этот сон каждую ночь. В нем его пропавшая дочь Вероника идет по замерзшему озеру навстречу фигурам в капюшонах. А потом лед трескается, и Мортен падает в бездну.
Наяву все начинается так же. В Скардвике, забытом богом городке на севере Норвегии, находят тело шестнадцатилетней Лины Мюре. Та же поза. Тот же красный шарф. На запястьях вырезаны руны.
Местные шепчутся о древнем ритуале, что способен остановить приход суровой зимы. Пресса трубит о сектантах. Но Соренсен, сосланный в Скардвик после скандала в Осло, знает: по-настоящему опасны не безумцы, а те, чьи расчетливые сердца скованы льдом.</t>
  </si>
  <si>
    <t>Федеральный закон "О несостоятельности (банкротстве)" на 2027 год</t>
  </si>
  <si>
    <t>ГРАЖДАНСКОЕ И ПРЕДПРИНИМАТЕЛЬСКОЕ ПРАВО. ПРАВОВОЕ ОБЕСПЕЧЕНИЕ ПРОФЕССИОНАЛЬНОЙ ДЕЯТЕЛЬНОСТИ. ТРУДОВОЕ ПРАВО И ПРАВО СОЦИАЛЬНОГО ОБЕСПЕЧЕНИЯ</t>
  </si>
  <si>
    <t>978-5-17-186041-7</t>
  </si>
  <si>
    <t>ASE000000000898649</t>
  </si>
  <si>
    <t>http://cdn.eksmo.ru/v2/ASE000000000898649/COVER/cover1.jpg</t>
  </si>
  <si>
    <t>СистемаЗаконодательства2027 ФЗ "О несостоятельности (банкротстве)"   на 2027 год</t>
  </si>
  <si>
    <t>Данное издание включает текст Федерального закона «О несостоятельности (банкротстве)» на 2027 год. 
В тексте используются маркированные списки и колонтитулы для удобного восприятия и беглого ознакомления с содержанием книги.
Издание учитывает все изменения, опубликованные в официальных источниках на момент подписания издания в печать.</t>
  </si>
  <si>
    <t>Федеральный закон "О воинской обязанности и военной службе" и Федеральный закон "О статусе военнослужащих" на 2027 год</t>
  </si>
  <si>
    <t>978-5-17-186038-7</t>
  </si>
  <si>
    <t>ASE000000000898642</t>
  </si>
  <si>
    <t>http://cdn.eksmo.ru/v2/ASE000000000898642/COVER/cover1.jpg</t>
  </si>
  <si>
    <t>СистемаЗаконодательства2027 ФЗ"О воинской обязанности и военной службе" и Федеральный закон "О статусе военнослужащих"  на 2027 год</t>
  </si>
  <si>
    <t>Данное издание включает тексты Федеральных законов «О воинской обязанности и военной службе» и «О статусе военнослужащих» на 2027 год.
В тексте используются маркированные списки и колонтитулы для удобного восприятия и беглого ознакомления с содержанием книги.
Издание учитывает все изменения, опубликованные в официальных источниках на момент подписания издания в печать.</t>
  </si>
  <si>
    <t>Волшебник Изумрудного города</t>
  </si>
  <si>
    <t>Волков А.М.</t>
  </si>
  <si>
    <t>Сказки с волшебными 3D-иллюстрациями</t>
  </si>
  <si>
    <t>978-5-17-183265-0</t>
  </si>
  <si>
    <t>280х242</t>
  </si>
  <si>
    <t>102x60/8*</t>
  </si>
  <si>
    <t>СказВолшеб3Dиллюстр</t>
  </si>
  <si>
    <t>ASE000000000896459</t>
  </si>
  <si>
    <t>http://cdn.eksmo.ru/v2/ASE000000000896459/COVER/cover1.jpg</t>
  </si>
  <si>
    <t>СказВолшеб3Dиллюстр Волков Волшебник Изумрудного города</t>
  </si>
  <si>
    <t>Любимые детские книги в новом формате! Современные иллюстрации оживляют известные сказки, превращая чтение в увлекательное приключение. Эта книга подарит незабываемые впечатления как детям, так и взрослым.
Читайте сказку всей семьёй и слушайте полную аудиоверсию, отсканировав специальный QR-код внутри книги. Погрузитесь в волшебный и добрый мир произведений Александра Волкова!
* 4 объёмные иллюстрации 
* 9 насыщенных разворотов
* Оригинальный текст сказочной повести А.Волкова!</t>
  </si>
  <si>
    <t>Любимые детские произведения в новом неповторимом формате! Современные объёмные иллюстрации превращают чтение известной сказки в увлекательное путешествие. Книга подарит незабываемые эмоции детям и взрослым.
Читайте всей семьёй сказку и слушайте полную версию в аудиоформате, отсканировав специальный QR-код внутри книги. Погрузитесь в волшебный и добрый мир Александра Волкова!
4 объёмные иллюстрации
9 ярких разворотов
Оригинальный текст сказочной повести А.Волкова!</t>
  </si>
  <si>
    <t>Алиса в стране чудес</t>
  </si>
  <si>
    <t>Кэрролл Л.</t>
  </si>
  <si>
    <t>978-5-17-183266-7</t>
  </si>
  <si>
    <t>Alice’s Adventures in Wonderland</t>
  </si>
  <si>
    <t>ASE000000000896460</t>
  </si>
  <si>
    <t>http://cdn.eksmo.ru/v2/ASE000000000896460/COVER/cover1.jpg</t>
  </si>
  <si>
    <t>СказВолшеб3Dиллюстр Кэрролл Алиса в стране чудес</t>
  </si>
  <si>
    <t>Любимые детские книги в новом формате! Современные иллюстрации оживляют известные сказки, превращая чтение в захватывающее приключение. Эта книга подарит яркие эмоции как детям, так и взрослым.
Прочтите сказку всей семьёй и послушайте полную аудиоверсию, отсканировав QR-код внутри книги. Отправляйтесь в волшебный мир английского писателя Льюиса Кэрролла!
В книге:
* 4 объёмные иллюстрации 
* 9 насыщенных разворотов
* Ироничный перевод Л.Яхнина</t>
  </si>
  <si>
    <t>Любимые детские произведения в новом неповторимом формате! Современные объёмные иллюстрации превращают чтение известной сказки в увлекательное путешествие. Книга подарит незабываемые эмоции детям и взрослым.
Читайте всей семьёй сказку и слушайте полную версию в аудиоформате, отсканировав специальный QR-код внутри книги. Погрузитесь в волшебный мир английского писателя Льюиса Кэрролла! 
4 объёмные иллюстрации
9 ярких разворотов
Ироничный перевод Л.Яхнина!</t>
  </si>
  <si>
    <t>Чудесное путешествие Нильса с дикими гусями</t>
  </si>
  <si>
    <t>Лагерлеф С.</t>
  </si>
  <si>
    <t>978-5-17-183267-4</t>
  </si>
  <si>
    <t>ASE000000000896461</t>
  </si>
  <si>
    <t>http://cdn.eksmo.ru/v2/ASE000000000896461/COVER/cover1.jpg</t>
  </si>
  <si>
    <t>СказВолшеб3Dиллюстр Лагерлеф Чудесное путешествие Нильса с дикими гусями</t>
  </si>
  <si>
    <t>Любимые детские книги в новом формате! Современные иллюстрации оживляют известные сказки, превращая чтение в увлекательное приключение. Эта книга подарит незабываемые впечатления как детям, так и взрослым.
Читайте сказку всей семьёй и слушайте полную аудиоверсию, отсканировав специальный QR-код внутри книги. Погрузитесь в волшебный мир шведской писательницы Сельмы Лагерлёф!
* 4 объёмные иллюстрации
* 9 насыщенных разворотов
* Классический перевод З. Задунайской и А. Любарской!</t>
  </si>
  <si>
    <t>Любимые детские произведения в новом неповторимом формате! Современные объёмные иллюстрации превращают чтение известной сказки в увлекательное путешествие. Книга подарит незабываемые эмоции детям и взрослым.
Читайте всей семьёй сказку и слушайте полную версию в аудиоформате, отсканировав специальный QR-код внутри книги. погрузитесь в волшебный мир шведской писательницы сельмы Лагерлёф! 
* 4 объёмные иллюстрации
* 9 ярких  разворотов
* Классический перевод З. Задунайской и А. Любарской!</t>
  </si>
  <si>
    <t>Скайрим: Хроники</t>
  </si>
  <si>
    <t>Графическая новелла</t>
  </si>
  <si>
    <t>978-5-17-094346-3</t>
  </si>
  <si>
    <t>ГрафичНовелла</t>
  </si>
  <si>
    <t>ASE000000000716221</t>
  </si>
  <si>
    <t>http://cdn.eksmo.ru/v2/ASE000000000716221/COVER/cover1.jpg</t>
  </si>
  <si>
    <t>Скайрим-1(под/цв)Хроники. Энциклопедия</t>
  </si>
  <si>
    <t>В этом издании собрано значительное количество текстов, встречающихся в игре The Elder Scrolls V: Skyrim. Книга рассказывает как о предыстории этой игровой вселенной - в виде «исторических» текстов, хроник и свидетельств, так и о «настоящем» времени - в виде писем, записок и дневников путешественника, и снабжена уникальными красочными иллюстрациями.</t>
  </si>
  <si>
    <t>«Говорят, Скайрим — одно из самых опасных мест в Тамриэле. Думаю, это не так. Он прекрасен, и я счастлива, что это — мой дом». — Мьол Львица
Путеводитель по миру «The Elder Scrolls V: Skyrim» расскажет об истории и обычаях одной из самых северных провинций Тамриэля – Скайрима. Разумеется, этот варварский и неотесанный край не отличается гостеприимством, но его хроники наполнены дикой и жестокой красотой – здесь вас ждут старые легенды о древних богах и правителях и вдохновляющие истории о героях, рассказы о похотливых аргонианских девах и хитрых каджитах, – необходимо лишь иметь достаточно воли, чтобы прочесть их, и достаточно вкуса, чтобы оценить их по достоинству.</t>
  </si>
  <si>
    <t>Таро Уэйта. Большая книга символов. Подробный разбор каждой карты. Понятный самоучитель</t>
  </si>
  <si>
    <t>Современный самоучитель</t>
  </si>
  <si>
    <t>978-5-17-134105-3</t>
  </si>
  <si>
    <t>СовременСамоучитель</t>
  </si>
  <si>
    <t>ASE000000000854809</t>
  </si>
  <si>
    <t>http://cdn.eksmo.ru/v2/ASE000000000854809/COVER/cover1.jpg</t>
  </si>
  <si>
    <t>СовременСамоучитель(тв)Таро Уэйта. Большая книга символов. Подробный разбор каждой карты. Понятный самоучитель</t>
  </si>
  <si>
    <t>Таро — древнейшая предсказательная система, известная человечеству со времен Вавилона. С тех пор Изначальное Знание претерпело сильные искажения, значения карт обросли домыслами и фантазиями. Колода Уэйта — одна из немногих, донесших до нас его крупицы. Однако, чтобы научиться гадать по-настоящему, надо знать символику Таро. Толкования, сделанные настоящим Мастером, раскроют вам глубинную суть каждой карты — то, что известно лишь самым опытным тарологам. Книга снабжена подробными иллюстрациями. С ее помощью даже новичок сможет быстро вникнуть в символику карт Таро, научиться понимать их язык и делать точные предсказания.</t>
  </si>
  <si>
    <t>Английский язык. Тренажер по чтению</t>
  </si>
  <si>
    <t>978-5-17-116892-6</t>
  </si>
  <si>
    <t>ASE000000000845277</t>
  </si>
  <si>
    <t>http://cdn.eksmo.ru/v2/ASE000000000845277/COVER/cover1.jpg</t>
  </si>
  <si>
    <t>Супертренажёр Англ.Яз. Тренажер по чтению</t>
  </si>
  <si>
    <t>В новую серию "Суперпупертренажер" входят пособия по грамматике английского и русского языков.
Пособие "Английский язык. Тренажер по чтению"  посвящено развитию навыков беглого чтения.
В пособии подробно разбираются звуки английского языка, указываются способы их произнесения, буквы и буквосочетания, передающие тот или иной звук.
Огромное количество упражнений, специальные фразы и диалоги направлены на тренировку артикуляции,  постановку произношения и, как следствие, на развитие навыков беглого и грамотного чтения.</t>
  </si>
  <si>
    <t>Всем известно, какое важное значение имеет правильное произношение при овладении английским языком.
В пособии подробно рассматриваются английские звуки с объяснением способа их произнесения.
Более 100 упражнений, направленных на тренировку артикуляции и постановку произношения, специальным образом составленные диалоги и фразы позволяют развить навыки беглого чтения.</t>
  </si>
  <si>
    <t>Опыт дурака 1, или Ключ к прозрению</t>
  </si>
  <si>
    <t>Норбеков М.С.</t>
  </si>
  <si>
    <t>Хиты психологии и здоровья</t>
  </si>
  <si>
    <t>978-5-17-134968-4</t>
  </si>
  <si>
    <t>Вербицкая Юлия Станиславовна</t>
  </si>
  <si>
    <t>ХитыПсихологиЗдоровья</t>
  </si>
  <si>
    <t>ASE000000000855183</t>
  </si>
  <si>
    <t>http://cdn.eksmo.ru/v2/ASE000000000855183/COVER/cover1.jpg</t>
  </si>
  <si>
    <t>ХитыПсихологиЗдоровья Норбеков Опыт дурака, или Ключ к прозрению</t>
  </si>
  <si>
    <t>Книга-бестселлер от Мирзакарима Норбекова! Уникальная методика по улучшению зрения, написанная в юмористичной, а главное - действующей на подсознание манере.  Реальные и практичные советы, приправленные тонкой иронией и опытом самопознания и самосовершенствования от автора. Миллионы людей уже испробовали методику на себе - и положительные результаты не заставили себя ждать!</t>
  </si>
  <si>
    <t>Вы держите в руках необычную книгу. Это не просто пособие по ускоренному обучению восстановления зрения, не просто трактат по философии для хронического больного-неудачника, а, скорее, руководство к действию. Здесь раскрывается, система, признанная Международной ассоциацией независимых экспертов как самая эффективная среди известных с 1998 года альтернативных оздоровительных систем. Трудно определить жанр этой книги. Возможно, потому, что такого просто еще нет.
Совершенно точно, что эта книга никого не оставит равнодушным. Ни одного человека! У кого-то она вызовет неприязнь и агрессию, а кто-то за необычной формой откроет для себя что-то истинное и сокровенное. Одним словом, вы держите в руках книгу-тест на определение способности читать между строк, видеть глазами сердца и открывать глубинную суть вещей.
Искренне желаем вам хороших результатов тестирования!</t>
  </si>
  <si>
    <t>Дыхательная гимнастика Стрельниковой</t>
  </si>
  <si>
    <t>Щетинин М.</t>
  </si>
  <si>
    <t>Честно о здоровье</t>
  </si>
  <si>
    <t>978-5-17-109469-0</t>
  </si>
  <si>
    <t>ASE000000000835514</t>
  </si>
  <si>
    <t>http://cdn.eksmo.ru/v2/ASE000000000835514/COVER/cover1.jpg</t>
  </si>
  <si>
    <t>Честно о здоровье Дыхательная гимнастика Стрельниковой</t>
  </si>
  <si>
    <t>М.Н. Щетинин - единственный творческий наследник А.Н. Стрельниковой, специалист с 40-летним стажем и с опытом клинической работы, подробно рассказывает о гимнастике и показывает все ее упражнения. Регулярные занятия по методике Стрельниковой помогут вам навсегда избавиться от многих хронический заболеваний.</t>
  </si>
  <si>
    <t>Уникальная российская методика, не имеющая аналогов в мировой медицине, — Стрельниковская дыхательная гимнастика: восстанавливает нарушенное носовое дыхание; излечивает заикание и болезни голосового аппарата; высоко эффективна при лечении заболеваний бронхолегочной системы; избавляет от болей в сердце, ликвидирует спазм сосудов; укрепляет опорно-двигательный аппарат; помогает при заболеваниях желудочно-кишечного тракта и мочеполовой системы.
В настоящей книге вы в точности познакомитесь с теми упражнениями, которые уже спасли жизни многим людям и помогают сейчас бороться с болезнями. Дышите по-Стрельниковски – и сохраняйте молодость, здоровье и красоту!</t>
  </si>
  <si>
    <t>Вечера на хуторе близ Диканьки</t>
  </si>
  <si>
    <t>978-5-17-158798-7</t>
  </si>
  <si>
    <t>ASE000000000875414</t>
  </si>
  <si>
    <t>http://cdn.eksmo.ru/v2/ASE000000000875414/COVER/cover1.jpg</t>
  </si>
  <si>
    <t>ШкольноеЧтение.Гоголь Вечера на хуторе близ Диканьки (2-ое издание)</t>
  </si>
  <si>
    <t>«Вечера на хуторе близ Диканьки» — одна из первых книг Николая Васильевича Гоголя (1809—1852). Книга состоит из восьми повестей. В ней, по словам писателя, запечатлены «первые сладкие минуты молодого вдохновения». «Вечера на хуторе» — это устные рассказы, легенды, байки. Действие повестей переносится из XIX века («Сорочинская ярмарка») в XVII век («Вечер накануне Ивана Купалы»), а затем в XVIII («Майская ночь, или Утопленница», «Пропавшая грамота», «Ночь перед Рождеством»), и вновь в XVII («Страшная месть»), и опять в XIX («Иван Фёдорович Шпонька и его тётушка»). В этом калейдоскопе эпох Гоголь изображает малороссийскую народно-праздничную и ярмарочную жизнь. Праздник с его вольностью и весельем, связанные с ним поверья и события выводят героев из привычного существования, делая невозможное возможным. Реальность и фантастика причудливо переплетаются в представлении народа о прошлом и настоящем, о добре и зле.</t>
  </si>
  <si>
    <t>Методика 7 радикалов. Практическая характерология</t>
  </si>
  <si>
    <t>Пономаренко В.В.</t>
  </si>
  <si>
    <t>Эксклюзив: non-fiction</t>
  </si>
  <si>
    <t>978-5-17-151873-8</t>
  </si>
  <si>
    <t>ЭксклюзивNon-fiction</t>
  </si>
  <si>
    <t>ASE000000000865183</t>
  </si>
  <si>
    <t>http://cdn.eksmo.ru/v2/ASE000000000865183/COVER/cover1.jpg</t>
  </si>
  <si>
    <t>ЭксклюзивNon-fiction Пономаренко Методика 7 радикалов. Практическая характерология</t>
  </si>
  <si>
    <t>Пономаренко Виктор Викторович – врач-психиатр, психолог, в недавнем прошлом – управленец в сфере организации здравоохранения. Окончил 2-й Московский медицинский институт им. Н.И. Пирогова, Российский государственный социальный институт и Российскую академию государственной службы (РАГС) при Президенте РФ. Имеет 30-летний опыт научных исследований и практики в различных отраслях психологии. Автор около 80 публикаций по тематике прикладной психологии, а также ряда оригинальных методик, которые были с успехом использованы, в том числе в целях раскрытия значительного числа преступлений, имевших большой общественный резонанс. Один из немногих психологов-практиков, удостоенных за свою работу нескольких государственных наград. Преподает социальную психологию и психологию индивидуальных различий в РАНХиГС при Президенте РФ. Профессиональный телеведущий («Будь по-твоему», «Научите меня жить», «Формула любви», «Простые сложности», «Перезагрузка», «Выход есть» и др.) и радиоведущий («Маяк», «ФИНАМ-ФМ», «Русская служба новостей»). Популяризатор психологических методов управления отношениями. 
Проводит открытые и корпоративные бизнес-тренинги по авторской методике «7 радикалов» и управлению конфликтами. Среди клиентов – корпоративные университеты ОАО «Транснефть», Газпромбанк, ВТБ, «ТНК-ВР».
— уникальная методика по распознаванию характера; 
— очень интересно и познавательно. Речь идет о визуальной диагностике, не требующей проведения каких-либо тестов.
В книге «Методика 7 радикалов. Практическая характерология» рассматривается методика «7 радикалов», которая представляет собой новый системный подход по распознаванию характера. Неслучайно методика классификации типов поведения уже более 20 лет используется в спецслужбах РФ, а также в научном психологическом мире.
Созданная автором методика полезна тем, что, не углубляясь в «дремучую» психологию, а опираясь на внешний поведенческий, наблюдательный подход, читатель находит понимание того, кто есть кто в нашем сложном и запутанном мире.
У вас есть возможность лучше понять себя, научиться лучше выстраивать отношения с окружающими и даже профессионально самоопределиться.
Книга адресована всем, кто заинтересован:
- лучше понимать себя и других;
- в улучшении взаимоотношений с людьми;
- понимать на что лучше использовать свои ресурсы;</t>
  </si>
  <si>
    <t>Кармический менеджмент: эффект бумеранга в бизнесе и в жизни</t>
  </si>
  <si>
    <t>Роуч М.</t>
  </si>
  <si>
    <t>978-5-17-150055-9</t>
  </si>
  <si>
    <t>Амелькина Александра Андреевна</t>
  </si>
  <si>
    <t>Karmic Management</t>
  </si>
  <si>
    <t>ASE000000000865890</t>
  </si>
  <si>
    <t>http://cdn.eksmo.ru/v2/ASE000000000865890/COVER/cover1.jpg</t>
  </si>
  <si>
    <t>ЭксклюзивNon-fiction Роуч Кармический менеджмент: эффект бумеранга в бизнесе и в жизни</t>
  </si>
  <si>
    <t>«Кармический менеджмент» — долгожданное продолжение «Алмазного Огранщика», одной из самых популярных в мире книг о бизнесе. 
Эта книга дает нам совершенно новый путь решения задач и выполнения проектов. И хотя для вас изложенный здесь подход может сперва показаться странным, тем не менее он работает. Попробуйте сами. От вас всего-то и требуется — потратить час своего времени. Потому что Майкл Роуч глубоко убежден: верную идею легко можно изложить в нескольких словах, а дальше все зависит исключительно от вас!</t>
  </si>
  <si>
    <t>Майкл Роуч - первый представитель западной культуры, получивший степень Геше - Мастера буддизма, основатель бизнеса с оборотом 250 млн долларов в год, учредитель Института Алмазного Огранщика, основатель проекта по сохранению азиатского культурного наследия.
Есть люди, истории которых меняют наше представление о возможностях человека. Майкл Роуч провел более 20 лет в тибетском монастыре, а затем без опыта, денег и связей, опираясь лишь на буддийские знания об устройстве мира, основал одну из самых успешных компаний в Нью-Йорке. 
Книга «Кармический менеджмент: эффект бумеранга в бизнесе и в жизни» - продолжение культового бестселлера «Алмазный Огранщик». Набор принципов, которые сделают управление компанией успешной, выведут и укрепят ее позиции на рынке, помогут прыгнуть выше поставленных ранее задач. 
Описанная в книге система восьми правил Кармического менеджмента работает всегда: при общении с поставщиками, клиентами, сотрудниками. Это совершенно новый путь решения задач и выполнения проектов, подход, который всегда работает, хотя поначалу он может показаться вам странным. В книге «Кармический менеджмент: эффект бумеранга в бизнесе и в жизни» Майкл Роуч дает не только теорию, но и практический список задач, выполнение и осознание которых поднимет вас на новую ступень взаимоотношений и в бизнесе, и в личной жизни.</t>
  </si>
  <si>
    <t>Мозаика мгновений: Уютные рассказы о тепле, любви и надежде</t>
  </si>
  <si>
    <t>Кузьминский Л.Б., Паулан С., Переславцева Л.</t>
  </si>
  <si>
    <t>978-5-17-189025-4</t>
  </si>
  <si>
    <t>Белицкая Анастасия Романовна</t>
  </si>
  <si>
    <t>ASE000000000901159</t>
  </si>
  <si>
    <t>http://cdn.eksmo.ru/v2/ASE000000000901159/COVER/cover1.jpg</t>
  </si>
  <si>
    <t>ЭксклюзивКласНов Кузьминский Мозаика мгновений: Уютные рассказы о тепле, любви и надежде</t>
  </si>
  <si>
    <t>В сборник вошли рассказы современных российских писателей, каждый из которых по-своему говорит о самом важном — любви, дружбе, семье и тех воспоминаниях, которые остаются с нами навсегда. Авторы: Саша Паулан, Лера Переславцева, Валентин Большаков, Катя Киселева, Елена Шаламонова, Лев Кузьминский, Мария Меньшикова, Алёна Огнева, Гульнара Рахманова, Анна Рыжак, Любовь Курилюк.
В этой книге собраны светлые, трогательные и вдохновляющие рассказы о мгновениях, из которых складывается наша жизнь. Словно разноцветная мозаика, они соединяют воспоминания о беззаботном лете и первых чувствах, уют осенних и зимних вечеров, надежду весны и радость простых открытий.
Здесь оживают прогулки по старым улицам, семейные встречи, запах домашней выпечки, теплые закаты, случайные знакомства, дружба, меняющая судьбу, и любовь, которая приходит тогда, когда ее совсем не ждешь. Каждая история напоминает: настоящее счастье рождается в самых простых моментах — улыбке близкого человека, чашке горячего чая, добром поступке или неожиданной встрече.
«Мозаика мгновений» — это книга, которая согревает сердце, дарит надежду, помогает вновь увидеть красоту окружающего мира и сохранить в памяти те драгоценные моменты, которые делают жизнь по-настоящему счастливой.</t>
  </si>
  <si>
    <t>Этика</t>
  </si>
  <si>
    <t>978-5-17-182752-6</t>
  </si>
  <si>
    <t>Ἠθικὰ Νικομάχεια</t>
  </si>
  <si>
    <t>ASE000000000895923</t>
  </si>
  <si>
    <t>http://cdn.eksmo.ru/v2/ASE000000000895923/COVER/cover1.jpg</t>
  </si>
  <si>
    <t>ЭксклюзивКлассика Аристотель Этика (2-ое издание)</t>
  </si>
  <si>
    <t>– «Этика» Аристотеля отвечает на простые и одновременно самые сложные вопросы: что такое счастье, добро и справедливость, какова роль характера и привычек, где проходит граница личной свободы и ответственности за свою жизнь.
– «Никомахова этика» показывает путь к достойной и «хорошей» жизни: счастье мыслится не как удача или удовольствие, а как деятельность души в согласии с добродетелью; добродетели вырабатываются в действии и всегда находятся между разрушительными крайностями.
– Для современного читателя этот текст интересен тем, что философ говорит не о отвлеченной добродетели, а о вполне узнаваемых ситуациях: о воспитании, дружбе, мужестве, справедливости, удовольствиях и смысле политической жизни.
– Книга в серии «Эксклюзивная классика» подойдет тем, кто хочет иметь под рукой базовый корпус текстов по этике, на который до сих пор ссылаются курсы по философии, политологии и гуманитарным наукам.</t>
  </si>
  <si>
    <t>Аристотель (384-322 до н.э.) - один из величайших мыслителей Античности, ученик Платона и воспитатель Александра Македонского, основатель школы перипатетиков, основоположник формальной логики, ученый-естествоиспытатель, оказавший значительное влияние на развитие западноевропейской философии и науки. 
Что есть благо? Что есть счастье? Что есть добродетель?
Что есть свобода воли и кто отвечает за судьбу и благополучие человека?
Об этом рассуждает сторонник  разумного поведения и умеренности во всем, великий философ Аристотель.
До нас дошли три произведения, посвященные этике: «Евдемова этика», «Никомахова этика» и «Большая этика».
Вопрос о принадлежности этих сочинений Аристотелю все еще является предметом дискуссий. 
Автором «Евдемовой этики» скорее всего был Евдем Родосский, ученик Аристотеля, возможно, переработавший произведение своего учителя.
«Большая этика», которая на самом деле лишь небольшой трактат, кратко излагающий этические взгляды Аристотеля, написана перипатетиком – неизвестным учеником философа.
И только о «Никомаховой этике» можно с уверенностью говорить, что ее автором был сам великий мыслитель.</t>
  </si>
  <si>
    <t>Илиада</t>
  </si>
  <si>
    <t>978-5-17-159328-5</t>
  </si>
  <si>
    <t>Ἰλιάς</t>
  </si>
  <si>
    <t>ASE000000000875766</t>
  </si>
  <si>
    <t>http://cdn.eksmo.ru/v2/ASE000000000875766/COVER/cover1.jpg</t>
  </si>
  <si>
    <t>ЭксклюзивКлассика Гомер Илиада (2-ое издание)</t>
  </si>
  <si>
    <t>«Илиада». Поэма, написанная тысячелетия назад. Поэма, которую будут читать и перечитывать столько, сколько просуществует человечество, ведь речь в ней идет о событиях и чувствах, которые не утратят актуальности никогда.
Циничная, захватническая война людей, пришедших с огнем и мечом на чужую землю, – и священная война тех, кто защищает от захватчиков свой дом и близких. Любовь женщины, прекрасно понимающей, что отдала свое сердце ничтожеству и трусу. Неистовая, безнадежная и горькая страсть воина, утратившего самое дорогое в жизни и живущего лишь ради мести за свою утрату. 
Порок и добродетель, жадность и благородство, хитрость и глупость – кажется, «Илиада» вобрала в себя все многообразие человеческих натур и характеров.</t>
  </si>
  <si>
    <t>Размышления о гильотине</t>
  </si>
  <si>
    <t>978-5-17-137327-6</t>
  </si>
  <si>
    <t>LETTRES A UN AMI ALLEMAND. REFLEXIONS SUR LA GUILLOTINE. DISCOURS DU 10 DECEMBRE 1957. CONFERENCE DU 14 DECEMBER 1957 (Work 10)</t>
  </si>
  <si>
    <t>ASE000000000858200</t>
  </si>
  <si>
    <t>http://cdn.eksmo.ru/v2/ASE000000000858200/COVER/cover1.jpg</t>
  </si>
  <si>
    <t>ЭксклюзивКлассика Камю Размышления о гильотине</t>
  </si>
  <si>
    <t>Уже при жизни Альбера Камю называли "Совестью Запада", Нобелевскую премию ему вручили за "важную литературную работу, которая с ясной серьезностью освещает проблемы человеческой совести в наше время". О неприятии Камю жестокости и насилия свидетельствует как его жизнь, так и его работы. В эссе "Размышления о гильотине", вышедшем, когда во Франции еще применяли смертную казнь, он говорит о ее неэффективности, рассматривает ее как пережиток прошлого. В "шведских речах", произнесенных на вручении Нобелевской премии и в универститете Упсалы, Камю рассуждает о роли писателя в мире, целях искусства и призвании творца служить обществу, не поддаваясь лжи и грубой силе. "Письма к немецкому другу", написанные во время Второй мировой войны, когда Камю работал редактором подпольной газеты, сам автор назвал "документальным рассказом о борьбе против насилия".</t>
  </si>
  <si>
    <t>978-5-17-139068-6</t>
  </si>
  <si>
    <t>ASE000000000860040</t>
  </si>
  <si>
    <t>http://cdn.eksmo.ru/v2/ASE000000000860040/COVER/cover1.jpg</t>
  </si>
  <si>
    <t>ЭксклюзивКлассика Кинг Худеющий</t>
  </si>
  <si>
    <t>От автора культовых бестселлеров «Зеленая миля», «Сияние» и «Кладбище домашних животных».
Один из ранних романов Стивена Кинга, выпущенных под псевдонимом Ричард Бахман.
Стивен Кинг — один из самых популярных писателей современности. Его книги переведены на 44 языка, изданы в 80 странах и разошлись по миру тиражом в 400 000 000 экземпляров.</t>
  </si>
  <si>
    <t>Мертвая комната</t>
  </si>
  <si>
    <t>Коллинз У.</t>
  </si>
  <si>
    <t>978-5-17-146251-2</t>
  </si>
  <si>
    <t>ASE000000000862306</t>
  </si>
  <si>
    <t>http://cdn.eksmo.ru/v2/ASE000000000862306/COVER/cover1.jpg</t>
  </si>
  <si>
    <t>ЭксклюзивКлассика Коллинз Мертвая комната</t>
  </si>
  <si>
    <t>От автора известных романов «Лунный камень» и «Женщина в белом».
В лучших традициях готического романа. 
Для поклонников Чарльза Диккенса, Виктора Гюго и Артура Конана Дойля.</t>
  </si>
  <si>
    <t>В летнюю ночь 1829 года старинный особняк на побережье Корнуолла замер, прислушиваясь к последнему вздоху хозяйки – леди Тревертон, – покинувшей бренный мир и оставившей безутешного мужа, маленькую дочь Розамонду и множество вопросов без ответов. 
Что скрывала она ото всех до самой смерти и в чем сумела признаться только на смертном одре, продиктовав послание своей горничной Саре Лисон? Почему Сара не находит смелости отнести письмо своему господину, а прячет его в одной из заброшенных комнат и тут же покидает дом? И почему через шестнадцать лет она пытается помешать Розамонде вернуться в дом детства и войти в  комнату?</t>
  </si>
  <si>
    <t>Отель с привидениями</t>
  </si>
  <si>
    <t>978-5-17-133628-8</t>
  </si>
  <si>
    <t>The Haunted Hotel: A Mystery of Modern Venice</t>
  </si>
  <si>
    <t>ASE000000000854380</t>
  </si>
  <si>
    <t>http://cdn.eksmo.ru/v2/ASE000000000854380/COVER/cover1.jpg</t>
  </si>
  <si>
    <t>ЭксклюзивКлассика Коллинз Отель с привидениями</t>
  </si>
  <si>
    <t>Роман «Отель с привидениями» – это мастерское сочетание детектива и истории о привидениях. Действие разворачивается в Венеции – городе темных каналов, пустынных мостов и таинственных смертей. Старинное палаццо  превратили в фешенебельный отель, но он продолжает хранить свои мрачные секреты, сводя с ума постояльцев, заставляя их задаваться вопросом, кто они – орудия рока или просто сумасшедшие? 
В повестях и рассказах Уилки Коллинза, также вошедших в этот сборник, вас ждут семейные проклятия, призраки, ожившие мертвецы, сверхъестественный ужас и напряженное повествование.</t>
  </si>
  <si>
    <t>Сумма технологии</t>
  </si>
  <si>
    <t>Лем С.</t>
  </si>
  <si>
    <t>978-5-17-112193-8</t>
  </si>
  <si>
    <t>SUMMA TECHNOLOGIAE</t>
  </si>
  <si>
    <t>ASE000000000840371</t>
  </si>
  <si>
    <t>http://cdn.eksmo.ru/v2/ASE000000000840371/COVER/cover1.jpg</t>
  </si>
  <si>
    <t>ЭксклюзивКлассика Лем Сумма технологии</t>
  </si>
  <si>
    <t>"Сумма технологии" подвела итог классической эпохе исследования Будущего. В своей книге Станислав Лем провел уникальный и смелый технологический анализ цивилизаций. Он проанализировал возможности возникновения принципиально новых групп научных дисциплин и полностью отказался от простых экстраполяционных построений Будущего. Написанная более сорока лет назад книга нисколько не устарела и является классикой футурологии.</t>
  </si>
  <si>
    <t>Белый Клык. Зов предков</t>
  </si>
  <si>
    <t>Лондон Д.</t>
  </si>
  <si>
    <t>978-5-17-098062-8</t>
  </si>
  <si>
    <t>White Fang</t>
  </si>
  <si>
    <t>ASE000000000724215</t>
  </si>
  <si>
    <t>http://cdn.eksmo.ru/v2/ASE000000000724215/COVER/cover1.jpg</t>
  </si>
  <si>
    <t>ЭксклюзивКлассика Лондон Белый Клык. Зов предков</t>
  </si>
  <si>
    <t>В сборник вошли два знаменитых произведения Лондона – "Белый Клык" и "Зов предков", трогательные истории, любимые и детьми, и взрослыми, о жизни собак и волков.
К Белому Клыку – наполовину собаке, наполовину волку – люди относились по-разному, то были жестоки, то, напротив, ласковы. И Белый Клык откликнулся на ласку преданностью, совершил подвиг и спас своего хозяина. Совсем другая история в "Зове предков" – тут пес Бэк постоянно сталкивался с жестоким обращением людей и, ожесточившись, ушел к волкам и стал их вожаком.
Читателю придутся по душе эти истории не только потому, что они полны жизненной мудрости и доброты, но и, как всегда у Лондона, изобилуют захватывающими приключениями.</t>
  </si>
  <si>
    <t>В сборник вошли два знаменитых произведения Лондона – «Белый Клык» и «Зов предков», трогательные истории, любимые и детьми, и взрослыми, о жизни собак и волков.
К Белому Клыку – наполовину собаке, наполовину волку – люди относились по-разному, то были жестоки, то, напротив, ласковы. И Белый Клык откликнулся на ласку преданностью, совершил подвиг и спас своего хозяина. Совсем другая история в «Зове предков» – тут пес Бэк постоянно сталкивался с жестоким обращением людей и, ожесточившись, ушел к волкам и стал их вожаком.
Читателю придутся по душе эти истории не только потому, что они полны жизненной мудрости и доброты, но и, как всегда у Лондона, изобилуют захватывающими приключениями.</t>
  </si>
  <si>
    <t>Милый друг</t>
  </si>
  <si>
    <t>Мопассан Г. де</t>
  </si>
  <si>
    <t>978-5-17-095181-9</t>
  </si>
  <si>
    <t>Bel-Ami</t>
  </si>
  <si>
    <t>ASE000000000720979</t>
  </si>
  <si>
    <t>http://cdn.eksmo.ru/v2/ASE000000000720979/COVER/cover1.jpg</t>
  </si>
  <si>
    <t>ЭксклюзивКлассика Мопассан Милый друг</t>
  </si>
  <si>
    <t>«Милый друг» (1885)  – один из самых известных и часто экранизируемых романов Мопассана. Время идет, но читателям по-прежнему интересен образ циничного авантюриста и ловеласа Жоржа Дюруа, обольстителя светских красавиц, не брезгующего ничем, чтобы пробиться из нищеты и безвестности в высшее общество. Не обладая особыми талантами, кроме умения соблазнять женщин, герой умудряется, правда, не без труда, добиться всего, чего хочет.</t>
  </si>
  <si>
    <t>Под стеклянным колпаком</t>
  </si>
  <si>
    <t>Плат С.</t>
  </si>
  <si>
    <t>978-5-17-102557-1</t>
  </si>
  <si>
    <t>THE BELL JAR</t>
  </si>
  <si>
    <t>ASE000000000829109</t>
  </si>
  <si>
    <t>http://cdn.eksmo.ru/v2/ASE000000000829109/COVER/cover1.jpg</t>
  </si>
  <si>
    <t>ЭксклюзивКлассика Плат Под стеклянным колпаком</t>
  </si>
  <si>
    <t>Эстер Гринвуд получает возможность стажироваться в модном женском журнале в Нью-Йорке. Она уверена: ей под силу покорить этот город и осуществить свою заветную мечту – стать писательницей.
Но за красивым фасадом – показы мод, коктейльные вечеринки, знакомства с интересными людьми – скрываются равнодушие окружающих и проблемы новой, взрослой, жизни. И очень скоро Эстер понимает, что начинает терять контроль над собой, все больше погружаясь в одиночество и депрессию…</t>
  </si>
  <si>
    <t>На Западном фронте без перемен</t>
  </si>
  <si>
    <t>978-5-17-088940-2</t>
  </si>
  <si>
    <t>IM WESTEN NICHTS NEUES (ALL QUIET ON THE WESTERN FRONT)</t>
  </si>
  <si>
    <t>ASE000000000703749</t>
  </si>
  <si>
    <t>http://cdn.eksmo.ru/v2/ASE000000000703749/COVER/cover1.jpg</t>
  </si>
  <si>
    <t>ЭксклюзивКлассика Ремарк На Западном фронте без перемен (НОВЫЙ ПЕРЕВОД)</t>
  </si>
  <si>
    <t>Говоря о Первой мировой войне, всегда вспоминают одно произведение Эриха Марии Ремарка.
«На Западном фронте без перемен».
Это рассказ о немецких мальчишках, которые под действием патриотической пропаганды идут на войну, не зная о том, что впереди их ждет не слава героев, а инвалидность и смерть… 
Каждый день войны уносит жизни чьих-то отцов, сыновей, а газеты тем временем бесстрастно сообщают: "На Западном фронте без перемен...".
Эта книга — не обвинение, не исповедь. 
Это попытка рассказать о поколении, которое погубила война, о тех, кто стал ее жертвой, даже если сумел спастись от снарядов и укрыться от пули.</t>
  </si>
  <si>
    <t>Великий Гэтсби</t>
  </si>
  <si>
    <t>Фицджеральд Ф.С.</t>
  </si>
  <si>
    <t>978-5-17-170952-5</t>
  </si>
  <si>
    <t>Посканная Анна Сергеевна</t>
  </si>
  <si>
    <t>The Great Gatsby</t>
  </si>
  <si>
    <t>ASE000000000886721</t>
  </si>
  <si>
    <t>http://cdn.eksmo.ru/v2/ASE000000000886721/COVER/cover1.jpg</t>
  </si>
  <si>
    <t>ЭксклюзивКлассика Фицджеральд Великий Гэтсби (2-ое издание)</t>
  </si>
  <si>
    <t>«Великий Гэтсби» — самое знаменитое произведение века джаза. Вышедший в 1925 году роман стал символом «ревущих двадцатых», но в отличие от своей эпохи, сменившейся Великой Депрессией, «Гэтсби» продолжает держаться в топах продаж спустя сто лет с момента написания. 
Роман адаптировался для театральной сцены и радио и как минимум пять раз экранизировался, последняя киноверсия вышла в 2013 году, главную роль сыграл известный актер Леонардо ДиКаприо.</t>
  </si>
  <si>
    <t>«Бурные» двадцатые годы прошлого столетия… 
Время шикарных вечеринок, «сухого закона» и «легких» денег… 
Эти «новые американцы» уверены, что расцвет будет вечным, что достигнув вершин власти и богатства, они обретут и личное счастье… 
Таким был и Джей Гэтсби, ставший жертвой бессмысленной погони за пленительной мечтой об истинной и вечной любви, которой не суждено было сбыться…</t>
  </si>
  <si>
    <t>Госпожа Бовари</t>
  </si>
  <si>
    <t>Флобер Г.</t>
  </si>
  <si>
    <t>978-5-17-100587-0</t>
  </si>
  <si>
    <t>Madame Bovary</t>
  </si>
  <si>
    <t>ASE000000000827028</t>
  </si>
  <si>
    <t>http://cdn.eksmo.ru/v2/ASE000000000827028/COVER/cover1.jpg</t>
  </si>
  <si>
    <t>ЭксклюзивКлассика Флобер Госпожа Бовари</t>
  </si>
  <si>
    <t>Роман «Госпожа Бовари», в свое время осужденный за покушение на общественную мораль, вот уже полтора столетия потрясает и восхищает читателя.
Разрушены мечты об «идеальном браке», выдуманный Эммой «принц» оказался скучным провинциальным врачом, и она, задыхаясь в унылом, безотрадном замужестве, от отчаяния принялась искать счастья в «романтичных» любовных связях…
Такова сюжетная завязка одного из самых значительных произведений в истории французской литературы, – много раз экранизированного шедевра о «маленькой трагедии» молодой женщины.</t>
  </si>
  <si>
    <t>978-5-17-120419-8</t>
  </si>
  <si>
    <t>ASE000000000848804</t>
  </si>
  <si>
    <t>http://cdn.eksmo.ru/v2/ASE000000000848804/COVER/cover1.jpg</t>
  </si>
  <si>
    <t>ЭксклюзивКлассика(тв/ляссе)Достоевский Преступление и наказание</t>
  </si>
  <si>
    <t>"Преступление и наказание" (1866) — одно из самых значительных произведений в истории мировой литературы. Это и глубокий филососфский роман, и тонкая психологическая драма, и захватывающий детектив, и величественная картина мрачного города, в недрах которого герои грешат и ищут прощения, жертвуют собой и отрекаются от себя ради ближних и находят успокоение в смирении, покаянии, вере. Главный герой романа Родион Раскольников решается на убийство, чтобы доказать себе и миру, что он не "тварь дрожащая", а "право имеет". Главным предметом исследования писателя становится процесс превращения добропорядочного, умного и доброго юноши в убийцу, а также то, как совершивший преступление Раскольников может искупить свою вину.</t>
  </si>
  <si>
    <t>Мы</t>
  </si>
  <si>
    <t>Замятин Е.И.</t>
  </si>
  <si>
    <t>978-5-17-147423-2</t>
  </si>
  <si>
    <t>ASE000000000863435</t>
  </si>
  <si>
    <t>http://cdn.eksmo.ru/v2/ASE000000000863435/COVER/cover1.jpg</t>
  </si>
  <si>
    <t>ЭксклюзивКлассика(тв/ляссе)Замятин Мы (2-ое издание)</t>
  </si>
  <si>
    <t>Знаковый роман, с которого официально отсчитывают само существование жанра "антиутопия" Запрещенный в советский период, теперь он считается одним из классических произведений не только русской, но и мировой литературы ХХ века. Роман об "обществе равных", в котором человеческая личность сведена к "нумеру".  В нем унифицировано все — одежда и квартиры, мысли и чувства. Нет ни семьи, ни прочных привязанностей... 
Но можно ли вытравить из человека жажду свободы, пока он остается человеком?</t>
  </si>
  <si>
    <t>Скорбь Сатаны</t>
  </si>
  <si>
    <t>978-5-17-136624-7</t>
  </si>
  <si>
    <t>The Sorrows of Satan</t>
  </si>
  <si>
    <t>ASE000000000857457</t>
  </si>
  <si>
    <t>http://cdn.eksmo.ru/v2/ASE000000000857457/COVER/cover1.jpg</t>
  </si>
  <si>
    <t>ЭксклюзивКлассика(тв/ляссе)Корелли Скорбь Сатаны</t>
  </si>
  <si>
    <t>– «Скорбь Сатаны» Марии Корелли — легендарный декадентский роман конца XIX века, ставший крупнейшим бестселлером викторианской Англии. Книга переосмысливает традиционный мотив сделки с дьяволом и погружает читателя в атмосферу морального выбора и философских раздумий.
– Автор — Мария Корелли (настоящее имя — Мэри Маккей, 1855–1924), классик английской литературы и одна из ключевых фигур в становлении жанра мистики. В свое время ее книги продавались большими тиражами, чем произведения Киплинга, Конан Дойла и Уэллса вместе взятые.
– В центре сюжета — талантливый, но нищий писатель Джеффри Темпест. В момент отчаяния он заключает сделку с Князем Тьмы и получает богатство, признание общества и любовь прекрасной девушки. Однако взамен он теряет главное — свой литературный талант и внутреннюю целостность.
– Роман исследует темы морального упадка, искушения, тщеславия и цены богатства, славы и успеха.</t>
  </si>
  <si>
    <t>Молодой писатель Джеффри Темпест, прозябающий в нищете и безвестности, продает душу Сатане и получает от Князя Тьмы все, о чем только мечтал… точнее, почти все. 
Теперь светское общество, ранее им пренебрегавшее, лежит у его ног. К его услугам несметное состояние, любовь прекрасной девушки, роскошь и удовольствия. 
Но много ли это значит, если утрачено главное, ради чего Джеффри жил, — его талант?..</t>
  </si>
  <si>
    <t>Убить пересмешника</t>
  </si>
  <si>
    <t>978-5-17-104721-4</t>
  </si>
  <si>
    <t>ASE000000000831430</t>
  </si>
  <si>
    <t>http://cdn.eksmo.ru/v2/ASE000000000831430/COVER/cover1.jpg</t>
  </si>
  <si>
    <t>ЭксклюзивКлассика(тв/ляссе)Ли Убить пересмешника</t>
  </si>
  <si>
    <t>Время жить и время умирать</t>
  </si>
  <si>
    <t>978-5-17-135265-3</t>
  </si>
  <si>
    <t>ZEIT ZU LEBEN UND ZEIT ZU STERBEN</t>
  </si>
  <si>
    <t>ASE000000000855814</t>
  </si>
  <si>
    <t>http://cdn.eksmo.ru/v2/ASE000000000855814/COVER/cover1.jpg</t>
  </si>
  <si>
    <t>ЭксклюзивКлассика(тв/ляссе)Ремарк Время жить и время умирать</t>
  </si>
  <si>
    <t>Война. Страшная и ненавистная.
Эрнст Гребер — рядовой немецкий солдат —  впервые после двух лет войны на три недели отправляется в отпуск.
Три бесценные недели — времени жить!..
Он уезжает, чтобы вновь оказаться на войне — в городе, где бесконечные бомбежки… В городе, где жители боятся лишний раз вздохнуть, где никому и никогда нельзя доверить свои мысли и чувства, иначе — расстрел…
Но эти три недели, словно целая жизнь, в которой Эрнст становится совсем другим человеком, нашедшим любовь, счастье и недолгое успокоение… Чтобы, вернувшись на фронт идти к другому времени — времени умирать…</t>
  </si>
  <si>
    <t>Тошнота</t>
  </si>
  <si>
    <t>Сартр Ж.-П.</t>
  </si>
  <si>
    <t>978-5-17-103590-7</t>
  </si>
  <si>
    <t>LA NAUSEE</t>
  </si>
  <si>
    <t>ASE000000000830176</t>
  </si>
  <si>
    <t>http://cdn.eksmo.ru/v2/ASE000000000830176/COVER/cover1.jpg</t>
  </si>
  <si>
    <t>ЭксклюзивКлассика(тв/ляссе)Сартр Тошнота</t>
  </si>
  <si>
    <t>Тошнота – это суть бытия людей, застрявших «в сутолоке дня». Людей – брошенных на милость чуждой, безжалостной, безотрадной реальности.
Тошнота – это невозможность любви и доверия, это – попросту – неумение мужчины и женщины понять друг друга.
Тошнота – это та самая «другая сторона отчаяния», по которую лежит Свобода.
Но – что делать с этой проклятой свободой человеку, осатаневшему от одиночества?..</t>
  </si>
  <si>
    <t>Спеши любить</t>
  </si>
  <si>
    <t>978-5-17-133476-5</t>
  </si>
  <si>
    <t>A Walk to Remember</t>
  </si>
  <si>
    <t>ASE000000000854091</t>
  </si>
  <si>
    <t>http://cdn.eksmo.ru/v2/ASE000000000854091/COVER/cover1.jpg</t>
  </si>
  <si>
    <t>ЭксклюзивКлассика(тв/ляссе)Спаркс Спеши любить</t>
  </si>
  <si>
    <t>Тихий городок Бофор.
Каждый год Лэндон Картер приезжает сюда, чтобы вспомнить историю своей первой любви…
Историю страсти и нежности, много лет назад связавшей его, парня из богатой семьи, и Джейми Салливан, скромную дочь местного пастора.
История радости и грусти, счастья и боли.
Историю чувства, которое человеку доводится испытать лишь раз в жизни – и запомнить навсегда...</t>
  </si>
  <si>
    <t>Кролики и удавы</t>
  </si>
  <si>
    <t>Искандер Ф.А.</t>
  </si>
  <si>
    <t>978-5-17-107314-5</t>
  </si>
  <si>
    <t>ASE000000000835181</t>
  </si>
  <si>
    <t>http://cdn.eksmo.ru/v2/ASE000000000835181/COVER/cover1.jpg</t>
  </si>
  <si>
    <t>ЭксклюзивКлассикаРус Искандер Кролики и удавы</t>
  </si>
  <si>
    <t>Притча «Кролики и удавы» была, как и большинство шедевров Искандера «советского» периода, написана «в стол», впервые опубликована за рубежом, лишь в 1986 году предстала на суд российских читателей, – и произвела скандал, сравнимый лишь с прижизненными публикациями язвительных сказок Салтыкова-Щедрина. 
На чем держится власть могущественных удавов над  наивными, простодушными кроликами?
На страхе – слепящем, иррациональном, сковывающем страхе.
На чем держится идея неистово смелого кролика, попытавшегося скинуть эту кровожадную власть?
На простом отрицании страха, – ведь чем можно запугать тех, кому в принципе нечего терять? 
Но почему кролики еще более недовольны столь революционной идеей, чем их ползучие хозяева и палачи? Быть может, потому, что и сами они, привыкшие жить в «маленькой, но очаровательной несправедливости» воровства и взяточничества, боятся смены власти куда сильнее, чем возможности быть съеденными?</t>
  </si>
  <si>
    <t>Территория</t>
  </si>
  <si>
    <t>Куваев О.М.</t>
  </si>
  <si>
    <t>978-5-17-095061-4</t>
  </si>
  <si>
    <t>ASE000000000720837</t>
  </si>
  <si>
    <t>http://cdn.eksmo.ru/v2/ASE000000000720837/COVER/cover1.jpg</t>
  </si>
  <si>
    <t>ЭксклюзивКлассикаРус Куваев Территория</t>
  </si>
  <si>
    <t>«Территория» – один из самых известных отечественных романов прошлого века, только в Европе вышедший в 17 издательствах и дважды экранизированный – в 1978 и в 2015 году.
Роман, в котором оживает суровая романтика жизни геологов на Дальнем Севере…
Романтика необозримых просторов тундры и ледяных торосов океана, высоких идеалов, верной дружбы и беспредельного мужества… 
Романтика безжалостной северной природы, которой способны бросить вызов лишь самые смелые и сильные духом, – такие, как Илья Чинков, решивший найти легендарное золото Севера, и его бесстрашные сподвижники, готовые рискнуть собственной жизнью ради воплощения мечты в реальность.</t>
  </si>
  <si>
    <t>978-5-17-088647-0</t>
  </si>
  <si>
    <t>ASE000000000704438</t>
  </si>
  <si>
    <t>http://cdn.eksmo.ru/v2/ASE000000000704438/COVER/cover1.jpg</t>
  </si>
  <si>
    <t>ЭксклюзивКлассикаРус Стругацкие Пикник на обочине</t>
  </si>
  <si>
    <t>– От авторов книг «Понедельник начинается в субботу», «Обитаемый остров», «Трудно быть богом» и «Улитка на склоне».
– Братья Аркадий и Борис Стругацкие — главные лица в советской фантастике, их творчество оказало огромное влияние на все последующее развитие жанра в нашей стране.
– Издание в серии «Эксклюзив: Русская классика» — в удобном карманном формате и узнаваемом оформлении.</t>
  </si>
  <si>
    <t>Пожалуй, в истории современной мировой фантастики найдется не так много произведений, которые оставались бы популярными столь долгое время. Повесть послужила основой культового фильма Тарковского «Сталкер»; через три десятилетия появились не менее культовая компьютерная игра с тем же названием и целая серия повестей и романов, написанных с использованием мира «Пикника».</t>
  </si>
  <si>
    <t>Повесть о Сонечке</t>
  </si>
  <si>
    <t>Цветаева М.И.</t>
  </si>
  <si>
    <t>978-5-17-155156-8</t>
  </si>
  <si>
    <t>ASE000000000871714</t>
  </si>
  <si>
    <t>http://cdn.eksmo.ru/v2/ASE000000000871714/COVER/cover1.jpg</t>
  </si>
  <si>
    <t>ЭксклюзивКлассикаРус Цветаева Повесть о Сонечке</t>
  </si>
  <si>
    <t xml:space="preserve"> «Повесть о Сонечке» Цветаева написала в эмиграции в память о своей подруге, актрисе второй студии Вахтангова Софье Голлидэй, с которой провела в Москве весну 1919 года. В этой автобиографической повести фигурируют многие известные люди столицы 1917-1919 годов, окружавшие Цветаеву: Евгений Вахтангов, Юрий Завадский, Павел Антокольский. Посвященные им стихотворения, а также цикл «Стихи к Сонечке», дополнили состав сборника. 
</t>
  </si>
  <si>
    <t>Логика</t>
  </si>
  <si>
    <t>978-5-17-174803-6</t>
  </si>
  <si>
    <t>ASE000000000889591</t>
  </si>
  <si>
    <t>http://cdn.eksmo.ru/v2/ASE000000000889591/COVER/cover1.jpg</t>
  </si>
  <si>
    <t>ЭксклюзивКлассикаРус Челпанов Логика</t>
  </si>
  <si>
    <t>— Выдающийся труд Георгия Челпанова, оказавший существенное влияние на становление и дальнейшее развитие психологии и философской мысли в России.
— Книга подойдет как для новичков в философии, желающих углубиться в понимание фундаментальных аспектов науки, так и для читателей, желающих развить в себе навыки логического мышления. 
— Прочитав эту книгу, вы научитесь правильно строить аргументы и выявлять слабые места в чужих рассуждениях, сможете повысите уровень анализа ситуаций для решения сложных задач.
— Данное издание содержит практические задания. 
— Издание в серии «Эксклюзив: Русская классика» — в удобном карманном формате и узнаваемом оформлении.</t>
  </si>
  <si>
    <t>«Логика», также известная как «Учебник логики», — одно из самых известных и популярных сочинений Георгия Челпанова. Еще до революции книга выдержала девять переизданий, завоевала премию Петра Великого и активно использовалась для самостоятельного изучения в школах и гимназиях. А когда в 40-е годы ХХ века в школьную программу ввели предмет «логика», именно труд Челпанова выбрали учебником.
Написанная легким и образным языком, «Логика» не только разъясняет теоретические основы науки, но и учит применять их на практике.</t>
  </si>
  <si>
    <t>Эксклюзивный самоучитель</t>
  </si>
  <si>
    <t>978-5-17-100554-2</t>
  </si>
  <si>
    <t>125х180</t>
  </si>
  <si>
    <t>76x108/32</t>
  </si>
  <si>
    <t>ЭксклюзивСамоучитель</t>
  </si>
  <si>
    <t>ASE000000000826991</t>
  </si>
  <si>
    <t>http://cdn.eksmo.ru/v2/ASE000000000826991/COVER/cover1.jpg</t>
  </si>
  <si>
    <t>ЭксклюзивСамоучитель Англ.яз.Все правила в схемах и таблицах</t>
  </si>
  <si>
    <t>Данный справочник содержит базовый курс английской грамматики. Все правила проиллюстрированы примерами с переводом на русский язык. Простые таблицы и схемы помогут в кратчайшие сроки освоить или повторить любую грамматическую тему.
Грамматика дополнена полезными приложениями, которые пригодятся при изучении английского языка.
Справочник поможет восстановить свои знания, выполнять упражнения и домашние задания или готовиться к экзаменам.</t>
  </si>
  <si>
    <t>500 самых важных упражнений по русскому языку. 1-4 классы</t>
  </si>
  <si>
    <t>Искрицкая Д.</t>
  </si>
  <si>
    <t>978-5-17-171196-2</t>
  </si>
  <si>
    <t>ASE000000000886999</t>
  </si>
  <si>
    <t>http://cdn.eksmo.ru/v2/ASE000000000886999/COVER/cover1.jpg</t>
  </si>
  <si>
    <t>ЭкстренПомощьШкольнику 500 самых важных упражнений по русскому языку. 1-4 классы</t>
  </si>
  <si>
    <t>В этом пособии содержится ровно 500 упражнений, которые охватывают все темы, изучаемые в начальной школе на уроках русского языка: от основ фонетики до пунктуации в сложном предложении. 
Задания размещены по мере их усложнения, а в конце издания можно найти ключи для самопроверки.
Книга адресована ученикам 1–4 классов и подходит для подготовки к контрольным работам, диктантам, ВПР.</t>
  </si>
  <si>
    <t>500 самых сложных словарных слов русского языка для школьников. 1–4 классы</t>
  </si>
  <si>
    <t>Литинская К.В.</t>
  </si>
  <si>
    <t>978-5-17-171200-6</t>
  </si>
  <si>
    <t>ASE000000000887003</t>
  </si>
  <si>
    <t>http://cdn.eksmo.ru/v2/ASE000000000887003/COVER/cover1.jpg</t>
  </si>
  <si>
    <t>ЭкстренПомощьШкольнику 500 самых сложных словарных слов русского языка для школьников. 1–4 классы</t>
  </si>
  <si>
    <t>Литинская Ксения Васильевна – преподаватель с многолетним опытом, автор различных учебных пособий для школьников. 
В данном издании представлено ровно 500 самых сложных словарных слов русского языка, с которыми у учащихся начальной школы чаще всего возникают проблемы. Выучить правописание и закрепить знания помогут занимательные задания. В конце книги находятся ключи для самопроверки.
Упражнения можно выполнять прямо на страницах учебника, а удобный формат позволит взять книгу с собой и не даст заскучать даже в длительной поездке.
Издание подойдет для учеников начальной школы, родителей и педагогов.</t>
  </si>
  <si>
    <t>ASE000000000900016</t>
  </si>
  <si>
    <t>Синдром</t>
  </si>
  <si>
    <t>Каминито Д.</t>
  </si>
  <si>
    <t>978-5-17-181279-9</t>
  </si>
  <si>
    <t>Il male che non c'è</t>
  </si>
  <si>
    <t>ASE000000000894838</t>
  </si>
  <si>
    <t>http://cdn.eksmo.ru/v2/ASE000000000894838/COVER/cover1.jpg</t>
  </si>
  <si>
    <t>Corpus.(roman)Каминито Синдром</t>
  </si>
  <si>
    <t>– Новый роман одной из главных звезд современной итальянской литературы.
– Джулии Каминито – лауреат премии Кампьелло и премии Strega Off, автор нескольких бестселлеров, которые переведены более чем на двадцать языков.
– «Синдром» – пронзительный роман о тревоге, страхе и попытке обрести опору в мире, полном неопределенности.
– Тридцатилетний Лорис убежден, что серьезно болен, однако врачи не находят у него никакого заболевания, а близкие и коллеги не воспринимают его состояние всерьез. Постепенно он все сильнее замыкается в себе, отдаляясь от привычной жизни. 
– История Лориса становится точным портретом поколения, которому приходится справляться с одиночеством, нестабильностью в мире и постоянным ощущением собственной уязвимости.
– Роман о силе памяти и воображения и о возможности вновь обрести надежду, даже когда кажется, что привычная жизнь вышла из-под контроля.</t>
  </si>
  <si>
    <t>Тридцатилетний Лорис точно знает, что болен, пусть никто ему и не верит. Болезнь поселилась у него внутри, и если Лорису удастся найти хотя бы одного понимающего врача — его спасут. Но ни врачи, ни близкие Лориса, ни коллеги в издательстве не желают серьезно относиться к его страхам. Лорис все больше замыкается в себе, и в борьбе с тревогой его поддерживают только воспоминания о детстве, проведенном в дедушкином саду с его голубями. Удастся ли ему обрести надежду?
“Синдром” — это психологический портрет целого поколения, точный и изящный, вызывающий у читателя поразительное чувство узнавания, роман о силе воспоминаний и возвращении к истокам.</t>
  </si>
  <si>
    <t>Совершенство</t>
  </si>
  <si>
    <t>Латронико В.</t>
  </si>
  <si>
    <t>978-5-17-181798-5</t>
  </si>
  <si>
    <t>Le perfezioni</t>
  </si>
  <si>
    <t>ASE000000000895151</t>
  </si>
  <si>
    <t>http://cdn.eksmo.ru/v2/ASE000000000895151/COVER/cover1.jpg</t>
  </si>
  <si>
    <t>Corpus.(roman)Латронико Совершенство</t>
  </si>
  <si>
    <t>– От одного из ключевых итальянских писателей нашего времени.
– Шорт-лист Международной Букеровской премии 2025 года.
– Остроумный роман о современной жизни, в которой выдуманные образы становятся важнее реальности.
– Призыв задуматься над тем, что такое настоящее счастье.</t>
  </si>
  <si>
    <t>Роман Винченцо Латронико “Совершенство” — это остроумное и элегантное произведение о поколении миллениалов, которые гонятся за эстетическим идеалом, и тихой пустоте, скрывающейся за, казалось бы, идеальной жизнью. Анна и Том, молодая пара экспатов в Берлине, создали себе жизнь, которая со стороны кажется совершенной. Однако со временем их фотогеничная жизнь начинает казаться все более однообразной и пустой. Друзья уезжают, работа надоедает, отношения портятся, и даже попытки начать заново и сменить декорации ни к чему не приводят…
С безжалостной точностью и иронией Винченцо Латронико исследует вопросы потребления, эмиграции, саморепрезентации в социальных сетях и само поколение, мечущееся между привилегиями и неудовлетворенностью, свободой и конформизмом. “Совершенство” — это одновременно сатира на современное обще-
ство потребления и меланхоличный портрет людей, которые стремятся контролировать все и в процессе утрачивают смысл жизни.</t>
  </si>
  <si>
    <t>Его дочь</t>
  </si>
  <si>
    <t>Маркелли К.</t>
  </si>
  <si>
    <t>978-5-17-182678-9</t>
  </si>
  <si>
    <t>La figlia di lui</t>
  </si>
  <si>
    <t>ASE000000000895863</t>
  </si>
  <si>
    <t>http://cdn.eksmo.ru/v2/ASE000000000895863/COVER/cover1.jpg</t>
  </si>
  <si>
    <t>Corpus.(roman)МаркеллиЕго дочь</t>
  </si>
  <si>
    <t>– Итальянский бестселлер, покоривший читателей на родине и далеко за ее пределами. 
– Роман «Его дочь» переведен практически на все европейские языки и издан в США, Великобритании, Германии, Нидерландах, Испании, Греции и Венгрии.
– Автор книги Кьяра Маркелли – одна из самых ярких современных итальянских писательниц, лауреат премии Premio Rapallo Carige Opera Prima и финалистка премии Strega.
– У итальянки Ливии, живущей в Нью-Йорке, начинается роман с американцем Арно. Все складывается хорошо, пока в жизни пары не появляется пятилетняя Эмма – дочь Арно от первого брака.
– Психологически напряженный роман о любви, ревности и личных границах – честная история о том, что даже близкие люди не всегда способны понять и принять друг друга.
– Для поклонников современной европейской интеллектуальной прозы, психологических романов и непростых семейных историй.</t>
  </si>
  <si>
    <t>Ливии 40 лет. Итальянка, она живет в Нью-Йорке и работает переводчиком и редактором. В гостях она знакомится с Арно — ее ровесником, американцем, специалистом по информационной безопасности, — и эта встреча перерастает в любовь. Умный, внимательный, самокритичный, Арно совершенно меняется в те дни, когда у них в квартире появляется его дочь от первого брака — пятилетняя Эмма. Любой каприз избалованной девочки он исполняет мгновенно, предпочитая закрывать глаза на ее проделки, включая мелкие пакости и откровенную грубость по отношению к Ливии. С годами конфликты между Ливией и Эммой становятся только острее, и Ливия перестает понимать, с кем она имеет дело — с несчастливым ребенком, страдающим от развода родителей, или с жестоким маленьким манипулятором…</t>
  </si>
  <si>
    <t>Дождь в Токио</t>
  </si>
  <si>
    <t>Шакарами Я.</t>
  </si>
  <si>
    <t>Love Story. Яркие чувства</t>
  </si>
  <si>
    <t>978-5-17-190938-3</t>
  </si>
  <si>
    <t>Tokioregen</t>
  </si>
  <si>
    <t>ASE000000000900891</t>
  </si>
  <si>
    <t>http://cdn.eksmo.ru/v2/ASE000000000900891/COVER/cover1.jpg</t>
  </si>
  <si>
    <t>SugarLove(тв)Шакарами Дождь в Токио</t>
  </si>
  <si>
    <t>Малу так хотелось уехать подальше от дома, что она с радостью согласилась отправиться в Японию по программе школьного обмена. Поразительный Токио сверкает неоновыми огнями и никогда не затихающей жизнью. А новый одноклассник Кентаро показывает девушке все то, что сам так любит в этом городе. Постепенно Малу как будто заново открывает себя на этих залитых дождем и согретых солнцем улицах, а их с Кентаро чувства друг к другу неумолимо растут так, что кажется, будто мир вот-вот перевернется. И он перевернулся, когда на Токио обрушилась катастрофа. Теперь Малу придется сделать все возможное и невозможное, чтобы отыскать свою любовь в хаосе опустошенного мегаполиса.</t>
  </si>
  <si>
    <t>Багровый снег</t>
  </si>
  <si>
    <t>Вега Л.</t>
  </si>
  <si>
    <t>Sugar Love. Зарубежный хит</t>
  </si>
  <si>
    <t>978-5-17-180289-9</t>
  </si>
  <si>
    <t>SugarLoveЗарубежныйХит</t>
  </si>
  <si>
    <t>The Crimson Snow</t>
  </si>
  <si>
    <t>ASE000000000894055</t>
  </si>
  <si>
    <t>http://cdn.eksmo.ru/v2/ASE000000000894055/COVER/cover1.jpg</t>
  </si>
  <si>
    <t>SugarLoveЗарубежныйХит(тв)Вега Багровый снег</t>
  </si>
  <si>
    <t>В городе вечной зимы Стылом приюте Серафина Эшкрофт — изгой, чьи багровые глаза возвещают о темной магии и близкой беде. Чужая в мире людей, девушка находит убежище в Иномирье — царстве хаоса и волшебства.
Когда жизнь становится невыносимой, Серафина идет на отчаянную сделку с могущественным существом — Мрачным Странником. Однако это решение лишь глубже втягивает ее в паутину лжи и мрачных секретов, которые не должны были
быть открыты. Преследуемой в обоих мирах девушке предстоит пережить не одно испытание, заручившись поддержкой невольных союзников и противостоя незримым врагам, и принять свою темную сущность, чтобы выйти живой в борьбе, о
которой она не просила.
И лишь от ее выбора зависит, кто выживет в этой битве: Лисица или Волк.</t>
  </si>
  <si>
    <t>Голова. Строение человеческой головы и отправления важнейших её органов</t>
  </si>
  <si>
    <t>Шмидт Э.</t>
  </si>
  <si>
    <t>THE POP-UP BOOK. Лавка древностей</t>
  </si>
  <si>
    <t>978-5-17-182645-1</t>
  </si>
  <si>
    <t>бумага офсетная пухлая 65</t>
  </si>
  <si>
    <t>THE POP-UP BOOK.ЛавкаДрев</t>
  </si>
  <si>
    <t>ASE000000000895827</t>
  </si>
  <si>
    <t>http://cdn.eksmo.ru/v2/ASE000000000895827/COVER/cover1.jpg</t>
  </si>
  <si>
    <t>THE POP-UP BOOK.ЛавкаДревностей Шмидт Голова. Строение человеческой головы и отправления важнейших её органов</t>
  </si>
  <si>
    <t>Представляем вашему вниманию воспроизведение издания поставщиков его Императорского Величества товарищества М.О. ВОЛЬФЪ. 1900 года. Эксперты в области медицины, биологии и истории подтвердили ценность этого труда. Издание снабжено уникальной разборной хромолитографированной моделью человеческой головы, которая в мельчайших деталях раскрывает её анатомическое строение. Благодаря этому она будет полезна как специалисту, так и любознательному читателю!</t>
  </si>
  <si>
    <t>Включи силу подсознания. Практический курс воздействия на реальность</t>
  </si>
  <si>
    <t>Уэст Роналд</t>
  </si>
  <si>
    <t>Алхимия духа. Лучшее</t>
  </si>
  <si>
    <t>978-5-17-162905-2</t>
  </si>
  <si>
    <t>АлхимияДуха(Лучшее)</t>
  </si>
  <si>
    <t>ASE000000000879642</t>
  </si>
  <si>
    <t>http://cdn.eksmo.ru/v2/ASE000000000879642/COVER/cover1.jpg</t>
  </si>
  <si>
    <t>АлхимияДуха(Лучшее)Включи силу подсознания. Практический курс воздействия на реальность</t>
  </si>
  <si>
    <t>В нашем теле скрыт источник огромной силы, о которой многие не подозревают. Это ваше подсознание. Нам дана власть над собственной жизнью. Мы можем по своей воле менять материальный мир, но часто не знаем, как это сделать, или у нас не получается.
Из этой книги вы узнаете:
•   как наладить контакт с подсознанием, чтобы оно начало работать на вас; 
•   как управлять им и закладывать в него программы, способные привести вас к желаемым целям; 
•   как придать этим программам энергии, чтобы они начали действовать.
Роналд Уэст сочетает древнюю мудрость индийских народов и новейшие исследования западного общества. Вы узнаете, как настроить свой мозг на создание нужных вам событий. Вы научитесь настраивать свое подсознание таким образом, чтобы оно само притягивало к вам благоприятные возможности.</t>
  </si>
  <si>
    <t>Руны — базовый курс для начинающих. Как освоить значения, не запутаться в трактовках и использовать руны на практике</t>
  </si>
  <si>
    <t>Полесская Переслава</t>
  </si>
  <si>
    <t>978-5-17-190752-5</t>
  </si>
  <si>
    <t>ASE000000000902216</t>
  </si>
  <si>
    <t>http://cdn.eksmo.ru/v2/ASE000000000902216/COVER/cover1.jpg</t>
  </si>
  <si>
    <t>БазЗнанияМир Полесская Руны — базовый курс для начинающих. Как освоить значения, не запутаться в трактовках и использовать руны на практике</t>
  </si>
  <si>
    <t>По легенде, руны подарили людям Боги, вырезав на гранях мирового древа. Каждый знак хранит Знание, а несколько рун — это уже целая история о вас, о будущем, о людях, о подстерегающих опасностях или счастливых событиях.
Читать руны может научиться каждый, даже если поначалу древняя магия кажется слишком сложной, а трактовки путаются. Просто надо правильно подойти к обучению. 
Эта книга не запутает вас в дебрях теорий, а бережно поведет за руку, чтобы вы услышали истинный голос рун. Шаг за шагом, вы научитесь видеть за символами живые энергии, задавать правильные вопросы и расшифровывать ответы так, будто делали это всю жизнь, без страха ошибиться. 
Книга идеально подойдет тем, кто никогда раньше не работал с рунами и делает первые шаги в их изучении, или хочет систематизировать уже имеющиеся знания и начать уверенно использовать руны на практике.
Откройте эту книгу, и первая же руна заговорит с вами, ведь Боги дали алфавит не избранным, а каждому, кто готов слушать.</t>
  </si>
  <si>
    <t>От двух до пяти</t>
  </si>
  <si>
    <t>Большая книга о воспитании</t>
  </si>
  <si>
    <t>978-5-17-188897-8</t>
  </si>
  <si>
    <t>Климова Ольга Владимировна</t>
  </si>
  <si>
    <t>БолКнВоспитания</t>
  </si>
  <si>
    <t>ASE000000000900985</t>
  </si>
  <si>
    <t>http://cdn.eksmo.ru/v2/ASE000000000900985/COVER/cover1.jpg</t>
  </si>
  <si>
    <t>БолКнВоспитания Чуковский От двух до пяти</t>
  </si>
  <si>
    <t>В настоящее издание вошла классическая книга Корнея Чуковского о детской психологии «От двух до пяти», в которой он сформулировал свои основные взгляды на детскую литературу, наблюдения над развитием языка малышей, «заповеди для детских поэтов». Книга дополнена статьей «Признания старого сказочника» (1969), над которой автор работал в последние месяцы своей жизни.
В разделе «Приложения» нами представлена старинная работа Чуковского «Матерям о детских журналах» (1911), редкие и острые рецензии Корнея Ивановича на книги для детей (1924), а также его статья «Литература и школа» (1936).
Непосредственно с работой над книгой «От двух до пяти» связан и завершающий книгу тематический подбор текстов «Борьба с “чуковщиной”». Здесь публикуются уникальные документы 1920-х годов, относящиеся к тому, как сказки Чуковского пробивались в печать и каковы были тогда руководящие взгляды на детскую литературу.
В таком составе знаменитый труд Корнея Чуковского издается впервые.</t>
  </si>
  <si>
    <t>Тайна повесы</t>
  </si>
  <si>
    <t>Куин Д.</t>
  </si>
  <si>
    <t>Бриджертоны и другие</t>
  </si>
  <si>
    <t>978-5-17-150267-6</t>
  </si>
  <si>
    <t>Бриджертоны</t>
  </si>
  <si>
    <t>WHEN HE WAS WICKED</t>
  </si>
  <si>
    <t>ASE000000000866585</t>
  </si>
  <si>
    <t>http://cdn.eksmo.ru/v2/ASE000000000866585/COVER/cover1.jpg</t>
  </si>
  <si>
    <t>Бриджертоны Тайна повесы (Сериал Netflix)</t>
  </si>
  <si>
    <t>«Тайна повесы» — шестая книга культового цикла «Бриджертоны».
Суммарный тираж книг Джулии Куин превышает 10 000 000 экземпляров.
Первые два романа цикла легли в основу первых двух сезонов телесериала «Бриджертоны» — одного из самых успешных проектов за всю историю существования сервиса Netflix.</t>
  </si>
  <si>
    <t>Год за годом светский повеса и обольститель, потерявший счет своим победам, Майкл Стерлинг скрывал за показной веселостью и легкомыслием сердечную рану — тайную любовь к Франческе Бриджертон, верной и добродетельной жене его кузена, графа Килмартина.
Но кузен внезапно умер — и теперь Майкл получает всю его собственность, графский титул, а вместе с тем и долгожданный шанс добиться Франчески. Но, снедаемый терзаниями совести за то, что занял положение брата, Майкл гонит от себя даже мысли об обольщении вдовы, к тому же она и сама относится к нему исключительно как к другу.
Но как долго сможет прославленный повеса сопротивляться страсти к той единственной, которую любил всю жизнь?</t>
  </si>
  <si>
    <t>Поэзия. Все в одной книге</t>
  </si>
  <si>
    <t>Блок А.А.</t>
  </si>
  <si>
    <t>Вся лирика</t>
  </si>
  <si>
    <t>978-5-17-163877-1</t>
  </si>
  <si>
    <t>бумага офсетная 65 92% белизны</t>
  </si>
  <si>
    <t>ВсяЛирика</t>
  </si>
  <si>
    <t>ASE000000000880949</t>
  </si>
  <si>
    <t>http://cdn.eksmo.ru/v2/ASE000000000880949/COVER/cover1.jpg</t>
  </si>
  <si>
    <t>ВсяЛирика Блок Поэзия. Все в одной книге</t>
  </si>
  <si>
    <t>Александр Блок — поэт рубежа XIX и XX веков, в чьей хрупкой и ясной лирике встречаются мистика и повседневность, личная боль и общественные потрясения, печаль о любви, предчувствие перемен. Его стихи точны, музыкальны и по-прежнему звучат удивительно современно. Они не объясняют эпоху, а проживают ее вместе с читателями. В этом сборнике вы встретите ключевые стихотворения и поэмы Александра Блока.</t>
  </si>
  <si>
    <t>Притворись моей</t>
  </si>
  <si>
    <t>Темная любовь Эмилии Грин</t>
  </si>
  <si>
    <t>978-5-17-185950-3</t>
  </si>
  <si>
    <t>ГринТемнаяЛюбовь</t>
  </si>
  <si>
    <t>ASE000000000898540</t>
  </si>
  <si>
    <t>http://cdn.eksmo.ru/v2/ASE000000000898540/COVER/cover1.jpg</t>
  </si>
  <si>
    <t>ГринТемнаяЛюбовь Притворись моей</t>
  </si>
  <si>
    <t>– Книга о героях, которые уже появлялись в романе «Моя девочка». 
– Главный герой — мажор, упрямая и сильная главная героиня.
– Неожиданный поворот сюжета, который не оставит равнодушными. 
– Эмилия Грин — автор популярного романа «Ворон» и писательница с большой фанбазой: у нее более 45 000 подписчиков на Литнете и 20 000 — в личном канале.</t>
  </si>
  <si>
    <t>Павел Левицкий — эталон мужской красоты и дьявольского обаяния. Идеальный мужчина по версии всех глянцевых журналов, завсегдатай светских хроник и главный сердцеед столицы. А еще он мой босс, которому неожиданно понадобилась моя помощь… 
Судьба сыграла со мной злую шутку, сделав Левицкого моим фиктивным избранником, ведь я давно и безответно в него влюблена. Увы, каждый день, проведённый рядом с Пашей, превращается в пытку. Ведь я для него всего лишь женщина-аксессуар — безвкусная декорация в хорошо срежиссированном спектакле, где каждый неверный шаг грозит обернуться настоящей катастрофой…</t>
  </si>
  <si>
    <t>Спокойное родительство: воспитание от младенца до подростка</t>
  </si>
  <si>
    <t>Рябый А.С.</t>
  </si>
  <si>
    <t>О детях для родителей: понимать и воспитывать</t>
  </si>
  <si>
    <t>978-5-17-186828-4</t>
  </si>
  <si>
    <t>ДетРодитПониматьВоспитать</t>
  </si>
  <si>
    <t>ASE000000000899241</t>
  </si>
  <si>
    <t>http://cdn.eksmo.ru/v2/ASE000000000899241/COVER/cover1.jpg</t>
  </si>
  <si>
    <t>ДетРодитПониматьВоспитать Рябый Спокойное родительство: воспитание от младенца до подростка</t>
  </si>
  <si>
    <t>Алина Рябый — психолог, эмоционально-фокусированный терапевт, мама пятерых детей. Она помогает семьям укреплять отношения между партнерами, родителями и детьми, проводит психотерапевтические сессии и родительские консультации, ведет образовательные курсы и подкасты.
Что происходит с ребенком в каждом возрасте? Почему вчера спокойный малыш вдруг начинает протестовать? Когда стоит волноваться, а когда — просто довериться естественному ходу развития? Автор собрала в этой книге ответы на вопросы, с которыми сталкивается практически каждый родитель:
• как развивается ребенок от рождения до подросткового возраста;
• почему возникают возрастные кризисы и как проживать их спокойно;
• как понимать эмоции и поведение ребенка;
• как выстраивать границы без наказаний и сохранять теплые отношения;
• как поддерживать самостоятельность, интерес к обучению и общению;
• когда стоит обратиться за помощью к специалисту и как распознать особенности развития.
«Эту книгу я написала для родителей в их невероятно сложном и прекрасном приключении — жизнь с ребенком. Я хочу помочь сориентироваться в маршрутах, предупредить о сложностях, а главное — подсказать, где тот самый камешек, на который нужно обязательно присесть после длинного дня пути, чтобы насладиться наблюдением самого большого чуда в жизни».</t>
  </si>
  <si>
    <t>Алые паруса</t>
  </si>
  <si>
    <t>Грин А.С.</t>
  </si>
  <si>
    <t>978-5-17-188639-4</t>
  </si>
  <si>
    <t>7-11</t>
  </si>
  <si>
    <t>ASE000000000900759</t>
  </si>
  <si>
    <t>http://cdn.eksmo.ru/v2/ASE000000000900759/COVER/cover1.jpg</t>
  </si>
  <si>
    <t>ДетЧтение(цв)Грин Алые паруса</t>
  </si>
  <si>
    <t>Ассоль — прекрасная девушка. Словно драгоценная лилия, выросла она
в небольшой приморской деревушке под присмотром нежно любящего ее отца.
Русалки, пираты, морские приметы и легенды — все это стало неотъемлемой
частью жизни Ассоль, как и море. А еще ей посчастливилось встретить в детстве
Эгля — собирателя песен, преданий и сказок. Он представился девочке волшебником и предсказал встречу, которая изменит всю ее жизнь… И Ассоль поверила Эглю и стала жить в ожидании чуда, преодолевая насмешки и унижения со стороны жестоких людей.
Встретит ли Ассоль того, кто будет любить ее?
Книга подходит для самостоятельного чтения дома и внеклассного чтения.</t>
  </si>
  <si>
    <t>Александр Грин (настоящее имя: Александр Степанович Гриневский, 1880 –1932) — знаменитый писатель и поэт. «Иностранец русской литературы» — именно так прозвали А. Грина литературные критики. Прежде, чем стать писателем, А. Грину пришлось пройти сложный жизненный путь. Он испробовал много профессий: матрос на пароходе, рыбак, чернорабочий.
Начал печататься в 1906 г. Прославившая Александра Грина повесть-феерия «Алые паруса» была впервые напечатана в 1923 г. «Поэма в прозе» — так называл это произведение К. Паустовский. Значение «Алых парусов» для русской литературы сложно переоценить — это гимн любви, добру и непоколебимой вере в чудо.
Для среднего школьного возраста.</t>
  </si>
  <si>
    <t>Итальянский язык без репетитора. Самоучитель итальянского языка</t>
  </si>
  <si>
    <t>Каминская А.И.</t>
  </si>
  <si>
    <t>978-5-17-119998-2</t>
  </si>
  <si>
    <t>Le fiabe italiane preferite</t>
  </si>
  <si>
    <t>ASE000000000848408</t>
  </si>
  <si>
    <t>http://cdn.eksmo.ru/v2/ASE000000000848408/COVER/cover1.jpg</t>
  </si>
  <si>
    <t>ИностранБезРепетитора Итал.яз. Самоучитель</t>
  </si>
  <si>
    <t>Цель этого самоучителя, включающего 25 уроков — помочь читателю быстро и эффективно освоить итальянский язык. В книге представлена самая важная информация о правильном произношении, основные грамматические темы, даны тексты для чтения. Материал изложен максимально понятно и доступно и прекрасно запоминается благодаря большому количеству наглядных схем, таблиц и примеров с общеупотребительной лексикой. 
 Для успешного закрепления пройденной темы в конце каждого урока помещены упражнения, ключи к которым читатель найдет в конце книги. 
 Завершают издание приложения, среди которых «Итальянские скороговорки», «Управление глаголов», «Список Сводеша» и другие.
 Пособие предназначено для широкого круга лиц, изучающих итальянский язык, и в первую очередь для тех, кто решил овладеть им самостоятельно.</t>
  </si>
  <si>
    <t>Карта мира под старину (в ретро-стиле) А0</t>
  </si>
  <si>
    <t>Карта A0</t>
  </si>
  <si>
    <t>Карта</t>
  </si>
  <si>
    <t>978-5-17-160293-2</t>
  </si>
  <si>
    <t>1 170х790</t>
  </si>
  <si>
    <t>1180x800</t>
  </si>
  <si>
    <t>КартаA0</t>
  </si>
  <si>
    <t>ASE000000000876865</t>
  </si>
  <si>
    <t>http://cdn.eksmo.ru/v2/ASE000000000876865/COVER/cover1.jpg</t>
  </si>
  <si>
    <t>Карта(А0/1стор)Карта мира под старину (в ретро-стиле) А0</t>
  </si>
  <si>
    <t>Односторонняя настенная карта размером 1170х790 мм, масштаб 1:32 000 000 (в 1 см 320 км). На Политической карте представлены все независимые государства мира, включая Россию в новых границах, а также владения и территории с особым статусом. Хорошо различимыми пунсонами показаны населённые пункты с градациями «более 1 млн жителей», «от 100 тыс. до 1 млн жителей» и «менее 100 тыс. жителей». Основную карту дополняет врезка в более крупном масштабе на Европу.  Карта стилизована под старинное издание, оформление в ретро-стиле не мешает восприятию картографической информации, цвета, в которые раскрашены страны и океаны, сохраняют читаемость карты.  Карта мира под старину украсит стену и станет полезным информационным акцентом в вашем интерьере.</t>
  </si>
  <si>
    <t>Пробуждение воина. Воспитание, мышление, здоровье и отношения в жизни мужчины</t>
  </si>
  <si>
    <t>Лазба Д.З.</t>
  </si>
  <si>
    <t>Книга-наставник</t>
  </si>
  <si>
    <t>978-5-17-159545-6</t>
  </si>
  <si>
    <t>КнигаНаставник</t>
  </si>
  <si>
    <t>ASE000000000876097</t>
  </si>
  <si>
    <t>http://cdn.eksmo.ru/v2/ASE000000000876097/COVER/cover1.jpg</t>
  </si>
  <si>
    <t>КнигаНаставник Лазба Пробуждение воина. Воспитание, мышление, здоровье и отношения в жизни мужчины</t>
  </si>
  <si>
    <t>«МУЖЧИНА ДОЛЖЕН…» — а что он должен? Почему кто-то диктует ему, каким быть и что делать? 
Мужчины тоже устали жить по чужим установкам и исполнять чьи-то прихоти. Может, пора это изменить? Дэвид Лазба готов поделиться с вами инструментами, которые укрепят вашу мужественность.  
Следуя инструкциям из книги:
•   Разберитесь со своими комплексами,
•   Займитесь своим здоровьем,
•   Постройте здоровые отношения во всех сферах жизни,
•   Самосовершенствуйтесь. 
«Пробуждение воина» расскажет вам о том, какими могут быть ценности; как функционирует мужской организм и как улучшить свою жизнь.
Эта книга написана МУЖЧИНОЙ для МУЖЧИН
Прямолинейно
Откровенно
Без навязанных клише</t>
  </si>
  <si>
    <t>Бедная Лиза. Путешествие из Петербурга в Москву</t>
  </si>
  <si>
    <t>Карамзин Н.М., Радищев А.Н.</t>
  </si>
  <si>
    <t>978-5-17-164543-4</t>
  </si>
  <si>
    <t>ASE000000000881701</t>
  </si>
  <si>
    <t>http://cdn.eksmo.ru/v2/ASE000000000881701/COVER/cover1.jpg</t>
  </si>
  <si>
    <t>КнНаВсеВремена(м)Карамзин/Радищев Бедная Лиза. Путешествие из Петербурга в Москву</t>
  </si>
  <si>
    <t>Карамзин открыл новую эпоху в русской литературе, обратив особое внимание на мир человеческих чувств. Именно в рамках сентиментализма написаны самые известные повести писателя – «Наталья, боярская дочь», «Марфа-Посадница», «Сиерра-Морена», «Остров Борнгольм», «Юлия» и, конечно же, хрестоматийная «Бедная Лиза», пленяющая своим лиризмом и элегической тональностью. 
«Путешествие из Петербурга в Москву» Радищева является своеобразной публицистической вариацией на тему «сентиментального путешествия» – путевых заметок, сконцентрированных не столько на реальных впечатлениях путешественника, сколько на его мыслях и чувствах по поводу увиденного. То, что довелось увидеть писателю в городах, деревнях и на почтовых станциях по пути из Петербурга в Москву, превратило его книгу в гневную и трагическую отповедь российскому крепостничеству во всем его уродстве и жестокости.</t>
  </si>
  <si>
    <t>Первая любовь</t>
  </si>
  <si>
    <t>Тургенев И.С.</t>
  </si>
  <si>
    <t>978-5-17-167909-5</t>
  </si>
  <si>
    <t>ASE000000000884394</t>
  </si>
  <si>
    <t>http://cdn.eksmo.ru/v2/ASE000000000884394/COVER/cover1.jpg</t>
  </si>
  <si>
    <t>КнНаВсеВремена(м)Тургенев Первая любовь</t>
  </si>
  <si>
    <t>Признанная классика русской литературы — от автора знаменитого произведения «Отцы и дети».
Шестнадцатилетний Володя живет с родителями на даче и готовится к поступлению в университет. Однажды в дом по соседству въезжает семья княгини Засекиной. Сама княгиня не вызывает симпатии ни у кого из володиной семьи, но вот ее дочь, княжна Зинаида, даром что на шесть лет старше, с первой встречи очаровывает Володю. Однако у княжны нет отбоя от поклонников, и вскоре Володя уже на собственном опыте переживает все тяготы безответной первой любви…
В это издание также вошли лиричная повесть «Ася» и роман о трагедии русского интеллигента «Рудин».</t>
  </si>
  <si>
    <t>В этот сборник вошли две удивительной красоты повести: увлекательная, полная тончайшего психологизма «Первая любовь», прелестная, лиричная «Ася» – и «Рудин», роман о трагедии русского интеллигента, мечтающего о великих свершениях и великой любви, но в силу своей нерешительности и неуверенности в себе обреченного снова и снова переживать поражения.
Глубина образов, увлекательность сюжетов и удивительный талант Тургенева делают знакомство с его прозой незабываемым.</t>
  </si>
  <si>
    <t>Айболит и другие сказки</t>
  </si>
  <si>
    <t>Книги счастливого детства</t>
  </si>
  <si>
    <t>978-5-17-189807-6</t>
  </si>
  <si>
    <t>Зверева Елизавета Сергеевна</t>
  </si>
  <si>
    <t>КнСчастливогоДетства</t>
  </si>
  <si>
    <t>ASE000000000901694</t>
  </si>
  <si>
    <t>http://cdn.eksmo.ru/v2/ASE000000000901694/COVER/cover1.jpg</t>
  </si>
  <si>
    <t>КнСчастливогоДетства Чуковский Айболит и другие сказки</t>
  </si>
  <si>
    <t>Причины купить сборник Корнея Чуковского «Айболит и другие сказки»
— Семь главных сказок любимого детского поэта в одной книге!
— Невозможно не запомнить эти прекрасные, ритмичные, рифмованные строки.
— Сказки Чуковского в игровой форме прививают детям важные ценности: доброту, чистоплотность, смелость и умение дружить.
— Нежные и яркие, смешные и трогательные рисунки Юлии Корякиной делают сборник произведение искусства.</t>
  </si>
  <si>
    <t>Семь главных сказок любимого детского поэта собрано в одной книге!
Перед вами золотой фонд русской детской литературы — сборник самых известных стихотворных сказок Корнея Ивановича Чуковского, которые знакомы не одному поколению читателей: добрый «Айболит», поучительное «Федорино горе», уморительный «Телефон», героическое «Краденое солнце», веселый «Мойдодыр», бесстрашный «Тараканище» и звонкая «Муха-Цокотуха».
Ритмичные, легко запоминающиеся строки Чуковского не просто развлекают, но и в игровой форме прививают детям важные ценности: доброту, чистоплотность, смелость и умение дружить. А особую атмосферу книге придают яркие иллюстрации, благодаря которым любимые герои оживают на страницах по-новому.</t>
  </si>
  <si>
    <t>Кодекс Российской Федерации об административных правонарушениях на 2027 год. Со всеми изменениями, законопроектами и постановлениями судов</t>
  </si>
  <si>
    <t>978-5-17-186027-1</t>
  </si>
  <si>
    <t>Кузнецова Дарья Яковлевна</t>
  </si>
  <si>
    <t>ASE000000000898627</t>
  </si>
  <si>
    <t>http://cdn.eksmo.ru/v2/ASE000000000898627/COVER/cover1.jpg</t>
  </si>
  <si>
    <t>КодексыЗаконыРФ Кодекс об административных правонарушениях на 2027 год. Со всеми изменениями, законопроектами и постановлениями судов</t>
  </si>
  <si>
    <t>Данное издание кодекса Российской Федерации об административных правонарушениях  сверено с официальным источником и приводится по состоянию на 2027 год. Кодекс учитывает все изменения, опубликованные в официальных источниках на момент подписания издания в печать.
В издании представлена информация о возможных изменениях в КоАП РФ по результатам принятия законопроектов, находящихся на рассмотрении в Государственной Думе РФ.
Для удобства пользования в тексте кодекса применяется система общепринятых сокращений, а также приводятся ссылки на федеральные законы, постановления Правительства Российской Федерации, постановления и определения высших судебных органов Российской Федерации, относящиеся к вопросам применения норм КоАП РФ.</t>
  </si>
  <si>
    <t>Силуан Афонский. Святой, победивший ад</t>
  </si>
  <si>
    <t>Богословский Р.С.</t>
  </si>
  <si>
    <t>978-5-17-190996-3</t>
  </si>
  <si>
    <t>ASE000000000902702</t>
  </si>
  <si>
    <t>http://cdn.eksmo.ru/v2/ASE000000000902702/COVER/cover1.jpg</t>
  </si>
  <si>
    <t>КПД.Роман.doc Богословский Силуан Афонский. Святой, победивший ад</t>
  </si>
  <si>
    <t>– Новая книга серии «Роман.doc» редакции «КПД», посвященной актуальному нон-фикшн и главным событиям новейшей русской истории.
– Роман, посвященный жизни преподобного Силуана Афонского: автор показывает путь Семена, будущего старца Силуана, от легкомысленного юноши до прозорливого монаха, сумевшего устоять перед самыми страшными искушениями.
– Автор — Роман Богословский, российский писатель, литературный критик, журналист и киносценарист, член Союза российских писателей. Лауреат ряда литературных премий. Пишет о религии, философии, психологии и политике.
– Сюжет выстроен как кинематографичная череда воспоминаний: на смертном одре в 1938 году перед преподобным Силуаном проносится вся жизнь — от детской встречи с книгоношей-безбожником до аскетических подвигов на Афоне и кульминационной духовной схватки, когда силы тьмы предлагают ему стать главой «Четвертого Рима».
– Богословский показывает Силуана Афонского не как идеализированного святого, а как живого человека со своими страхами, сомнениями, болью и борьбой.
– В книге органично сочетаются историческая достоверность, психологическая глубина и художественная сила.</t>
  </si>
  <si>
    <t>Преподобный Силуан Афонский прожил яркую жизнь, поистине ставшую полем битвы света и тьмы. Он совершил подвиг преображения из беспутного юноши в прозорливого старца. Легко ли идти к святости, когда реальность рвётся на лоскуты под напором безбожных идей и устрашающих мистических видений? Как оставаться монахом, когда строгая аскеза даётся с каждым днём всё сложнее, а искушения смешивают сон и явь и порой трудно отличить бесов от ангелов? Об этом в оригинальном современном ключе, используя обманчиво простой нарратив, за которым стоят сложные символы и метафоры, пишет Роман Богословский, чья новая книга погружает читателя в полную падений и взлётов судьбу святого старца Силуана, одолевшего ад.</t>
  </si>
  <si>
    <t>Создай свой образ с наклейками: 20 супермоделей для креатива</t>
  </si>
  <si>
    <t>Станкевич С.А.</t>
  </si>
  <si>
    <t>Мой большой креативный альбом супернаклеек</t>
  </si>
  <si>
    <t>978-5-17-156646-3</t>
  </si>
  <si>
    <t>340х275</t>
  </si>
  <si>
    <t>104x72/8*</t>
  </si>
  <si>
    <t>Илюхина Екатерина Александровна</t>
  </si>
  <si>
    <t>МойБолКреативАльбом(НАКЛ)</t>
  </si>
  <si>
    <t>ASE000000000873206</t>
  </si>
  <si>
    <t>http://cdn.eksmo.ru/v2/ASE000000000873206/COVER/cover1.jpg</t>
  </si>
  <si>
    <t>МойБолКреативАльбом(НАКЛ)Создай свой образ с наклейками: 20 супермоделей для креатива</t>
  </si>
  <si>
    <t>Увлекательное путешествие в мир косметики и макияжа ждёт маленьких модниц и стильных принцесс в этой книге!
Создай свой идеальный образ с помощью стикеров, карандашей и фломастеров.
Вперёд!</t>
  </si>
  <si>
    <t>Таблица Менделеева: элементы уже близко</t>
  </si>
  <si>
    <t>Курамшин А.И.</t>
  </si>
  <si>
    <t>ХИМИЯ. ХИМИЧЕСКИЕ НАУКИ</t>
  </si>
  <si>
    <t>978-5-17-159432-9</t>
  </si>
  <si>
    <t>ASE000000000875962</t>
  </si>
  <si>
    <t>http://cdn.eksmo.ru/v2/ASE000000000875962/COVER/cover1.jpg</t>
  </si>
  <si>
    <t>НаукаНаПальцах Курамшин Таблица Менделеева: элементы уже близко</t>
  </si>
  <si>
    <t>Сто восемнадцать кирпичиков мироздания под одной обложкой! Об истории их открытий, необычных свойствах и неожиданных областях применений расскажет читателю книга «Таблица Менделеева: элементы уже близко».
И тот, кто уже давно знает и любит химию, и тот, кто ещё только хочет сделать первые шаги в ней, найдут в книге что-то интересное и полезное для себя.
Аркадий Курамшин — доцент кафедры высокомолекулярных и элементоорганических соединений Химического института им. А. М. Бутлерова. В 2019 году награжден знаком «За заслуги в образовании». Был популяризатором науки и одним из ведущих научных журналистов, пишущих о химии.</t>
  </si>
  <si>
    <t>Счастье обыкновенного говорящего кота Мяуна</t>
  </si>
  <si>
    <t>978-5-17-180314-8</t>
  </si>
  <si>
    <t>ASE000000000894086</t>
  </si>
  <si>
    <t>http://cdn.eksmo.ru/v2/ASE000000000894086/COVER/cover1.jpg</t>
  </si>
  <si>
    <t>ОбыкновенГоворящийКот Назарова Счастье обыкновенного говорящего кота Мяуна</t>
  </si>
  <si>
    <t>Приключения Мяуна продолжаются. Это только в сказках дело заканчивается свадьбой, а у Мяуна после замужества хозяйки жизнь только начинается! Неутомимый кот готов на любые авантюры, чтобы его хозяйка была счастлива. Лёгкое чтение с морем позитива и юмора.</t>
  </si>
  <si>
    <t>Приключения Мяуна продолжаются. Это только в сказках дело заканчивается свадьбой, а у Мяуна после замужества хозяйки жизнь только начинается! Дел множество - надо устраивать себе и окружающим комфортную и нескучную жизнь, кому-то мешать, кому-то помогать, не забывая про себя любимого. Ведь говорящий кот - явление редкое, в быту прихотливое, но в хозяйстве незаменимое! Он способен лишить вас покоя, покончить со скукой и напрочь удалить хандру, используя для этого все доступные ему подлапные средства, начиная с родственников и знакомых и заканчивая собаками, воронами, козлами и крысами.
Ольга Назарова – российская писательница, известная книгой «Родом из детства» и короткими теплыми рассказами, которые она публикует на своем Дзен-канале. Количество подписчиков на канале Ольги «Родом из детства» насчитывает более 60 тысяч и продолжает расти.</t>
  </si>
  <si>
    <t>Эгоистка: запрещенные приемы. Когда тебе больше не надо быть хорошей девочкой</t>
  </si>
  <si>
    <t>Железняк Екатерина</t>
  </si>
  <si>
    <t>978-5-17-180717-7</t>
  </si>
  <si>
    <t>ASE000000000894250</t>
  </si>
  <si>
    <t>http://cdn.eksmo.ru/v2/ASE000000000894250/COVER/cover1.jpg</t>
  </si>
  <si>
    <t>ОсознаннаяПсихология Железняк Эгоистка: запрещенные приемы. Когда тебе больше не надо быть хорошей девочкой</t>
  </si>
  <si>
    <t>Екатерина Железняк — психолог с 11-летним стажем и аудиторией 300 000 человек, автор популярных психологических программ об отношениях между мужчиной и женщиной. 
Быть «правильной» — не работает! Мы строили карьеру, тащили быт и соответствовали ожиданиям, но стали ли счастливыми? В гонке за идеалом легко превратиться в «удобную» женщину, чья влюбленность сгорает в привычке и равнодушии уже через три года.
Настало время выйти за рамки правил и освоить арсенал «неправильных», «запрещенных» приемов. Эта книга научит вас методу, который уже вернул страсть в отношениях десяткам тысяч пар. Секрет метода прост: сделать так, чтобы у мужчины постоянно работал «хватательный инстинкт». Только тогда вы будете по-настоящему желанной.
Вы узнаете, как позволить себе быть «неудобной», оставаясь бесконечно притягательной, и влюбить в себя собственного мужа заново! Просто поставьте себя на первое место — и тогда «долго и счастливо» станет реальностью, а не сказкой.</t>
  </si>
  <si>
    <t>Путеводитель по Одиссее: о жизни греков из уст Гомера</t>
  </si>
  <si>
    <t>Михайлина И.</t>
  </si>
  <si>
    <t>Перекрестки истории</t>
  </si>
  <si>
    <t>978-5-17-187397-4</t>
  </si>
  <si>
    <t>Швыркова Александра Игоревна</t>
  </si>
  <si>
    <t>ПерекресткиИстории</t>
  </si>
  <si>
    <t>ASE000000000895707</t>
  </si>
  <si>
    <t>http://cdn.eksmo.ru/v2/ASE000000000895707/COVER/cover1.jpg</t>
  </si>
  <si>
    <t>ПерекресткиИстории Михайлина Путеводитель по Одиссее: о жизни греков из уст Гомера</t>
  </si>
  <si>
    <t>Эта книга — уникальный навигатор по одному из величайших приключений в истории человечества. Автор отправляет читателя в интерактивное путешествие вслед за хитроумным царем Итаки, связывая древний эпос с современной картой Средиземноморья. Вы узнаете, где на самом деле могли находиться остров киклопов, скалы cирен и врата в Царство мертвых. Путеводитель мастерски совмещает в себе элементы исторического расследования, социального и географического атласа, а такеж литературного гида. Издание адресовано любителям античной истории, путешественникам и всем, кто хочет по-новому взглянуть на бессмертную поэму Гомера.</t>
  </si>
  <si>
    <t>Крымская война</t>
  </si>
  <si>
    <t>Нечаев С.Ю.</t>
  </si>
  <si>
    <t>Полная история эпох</t>
  </si>
  <si>
    <t>978-5-17-187769-9</t>
  </si>
  <si>
    <t>ПолнаяИсторияЭпох</t>
  </si>
  <si>
    <t>ASE000000000900101</t>
  </si>
  <si>
    <t>http://cdn.eksmo.ru/v2/ASE000000000900101/COVER/cover1.jpg</t>
  </si>
  <si>
    <t>ПолнаяИсторияЭпох Нечаев Крымская война</t>
  </si>
  <si>
    <t>Крым. 1854 год. 349 дней осады, превративших цветущий город в руины. Обычно, говоря про Крымскую войну, вспоминают оборону Севастополя и знаменитую «Тонкую красную линию». Но за этими хрестоматийными сюжетами остается главное: как на самом деле жили и умирали люди на этой войне.
Что солдаты ели в окопах, когда подвоз продовольствия застревал в грязи? Как работала полевая медицина до того, как в Севастополь приехал Пирогов с сестрами милосердия? И почему из 600 тысяч участников с обеих сторон больше трети погибли не от пуль и осколков, а от тифа, холеры и дизентерии?
Об этом и многом другом читайте в новой книге серии «Полная история эпох».</t>
  </si>
  <si>
    <t>Гибкий ум за 50 дней. Тренажер для мозга, который развивает гибкость мышления, укрепляет память и внимание</t>
  </si>
  <si>
    <t>978-5-17-170085-0</t>
  </si>
  <si>
    <t>ASE000000000885905</t>
  </si>
  <si>
    <t>http://cdn.eksmo.ru/v2/ASE000000000885905/COVER/cover1.jpg</t>
  </si>
  <si>
    <t>РазвивайСвойМозг Могучий Гибкий ум за 50 дней. Тренажер для мозга, который развивает гибкость мышления, укрепляет память и внимание</t>
  </si>
  <si>
    <t>Занимаясь на этом тренажере 50 дней без перерыва, вы накачаете свой мозг, как мускул — повысив уровень внимания, логики, аналитического и критического мышления, эмоционального и социального интеллекта, индукции и дедукции. Но это будут не просто механические тренировки — каждая глава этой книги направлена на развитие гибкости ума, адаптивности, и состоит из полезной теории, совета дня и двух задач, направленных на развитие определенных навыков, способствующих повышению гибкости и скорости мышления. 
Особенно полезно возвращаться к наиболее сложным задачам после завершения цикла, совершенствуя тот или иной навык. Тренинг способствует активному формированию новых нейронных связей, а это значит, что скорость вашего мышления повысится независимо от возраста.
Пройдя этот 50-дневный курс, вы получите не только здоровый тренированный мозг, но и заметно повысите общий тонус всего организма! А также вы научитесь, мыслить оригинально и креативно, взвешенно принимать важные решения, быстро находить нужные ответы.
Помните, тренировать интеллект никогда не поздно. Начните прямо сейчас!
Книга в твердой обложке. Ко всем заданиям даны ответы для самопроверки.</t>
  </si>
  <si>
    <t>Муррология. Всё о котиках и их породах</t>
  </si>
  <si>
    <t>Роскошный подарок</t>
  </si>
  <si>
    <t>ДОМАШНИЕ ЖИВОТНЫЕ. АКВАРИУМ. ПТИЦЫ. НАСЕКОМЫЕ. ПЧЕЛОВОДСТВО</t>
  </si>
  <si>
    <t>978-5-17-177284-0</t>
  </si>
  <si>
    <t>Крючкова Александра Андреевна</t>
  </si>
  <si>
    <t>РоскошПодарок</t>
  </si>
  <si>
    <t>ASE000000000891593</t>
  </si>
  <si>
    <t>http://cdn.eksmo.ru/v2/ASE000000000891593/COVER/cover1.jpg</t>
  </si>
  <si>
    <t>РоскошПодарокПоэзияПроза Муррология. Всё о котиках и их породах ( илл. А.Качаловой)</t>
  </si>
  <si>
    <t>Эксклюзивное подарочное полноцветное издание «Муррология: всё о котиках и их породах» – это история появления 80 пород кошек, их особенности и совместимость с детьми и другими питомцами, 160 уникальных полноцветных иллюстраций – кошачьих образов, выполненных художницей Анастасией Качаловой, &gt; 150 фактов, мифов и легенд о кошках и котах, &gt; 80 кото-пословиц, поговорок и примет, интересная информация о 60 знаменитых котах, 30 музеях кошек и памятниках котикам, &gt; 80 цитат котов и известных личностей о кошках!
Узнай всё о котиках! Абиссинская, австралийская, американский бобтейл, американский кёрл, анатолийская, ангорская, аравийский мау, бамбино, балинезийская, бенгальская, бирманская, бомбейская, бразильская, британская, бурма, бурмилла, гавана браун, гималайская, двельф, девон-рекс, домашняя длинношёрстная, донской сфинкс, европейская (кельтская), египетский мау, йоркская шоколадная, канаани, карельский бобтейл, кинкалоу, кимрийская, корат, корниш-рекс, курильский бобтейл, кхао-мани, лаперм, ликой, манчкин, мейн-кун, меконгский бобтейл, минскин, мэнкс, невская маскарадная, немецкий рекс, нибелунг, норвежская лесная, ориентальная, оцикет, персидская, пиксибоб, питерболд, рагамаффин, русская голубая, рэгдолл, саванна, селкирк-рекс, серенгети, сейшельская, сиамская, сибирская, сингапурская, скиф-той-боб, скукум, сноу-шу, сококе, сомали, сфинкс, тайская, тойгер, тонкинская, трансильванская, турецкий ван, уральский рекс, хауси, цейлонская, шантильи-Тиффани, шартрез, шотландская вислоухая, экзот, эльф, эгейская и японский бобтейл ждут встречи с Вами!
Приятного путешествия в мир котиков!
Нас ищут: книга в подарок, подарок бабушке, маме, сестре, другу, подруге, дочери, мужу, книга с цветными иллюстрациями, подарочное издание, полноцветное издание, коллекционное издание, энциклопедия кошек, книга о кошках, как выбрать кошку, как выбрать породу кошки, породистые кошки, самые популярные породы кошек, какие породы кошек подходят для детей, самые красивые кошки, самые добрые кошки, самые пушистые кошки, лысые кошки, необычные кошки, дикие кошки, домашние кошки, всё о кошках, кошки в доме, содержание кошки, уход за кошкой.</t>
  </si>
  <si>
    <t>Эта подарочная книга-путеводитель в мир котиков будет интересна всем, кто неравнодушен к очаровательным созданиям, поможет с выбором породы и откроет много интересного о домашних питомцах даже тем, у кого они уже есть. Познавательный текст сопровождается очаровательными полноцветными иллюстрациями котов и кошек – уникальных личностей в роскошных образах, созданных художницей Анастасией Качаловой. На страницах энциклопедии, помимо информации о 80 породах, включая их происхождение, черты характера и особенности, вы найдёте кошачьи легенды, мифы и факты, пословицы и поговорки, котоприметы, музеи кошек и памятники котикам, цитаты известных личностей о котиках и высказывания самих котиков. Породы сгруппированы таким образом, чтобы читатель смог быстро сориентироваться в увлекательном мире пушистиков и получил эстетическое удовольствие от прочтения книги. Приятного путешествия!</t>
  </si>
  <si>
    <t>Сила вашего подсознания. Как получить все, о чем вы просите</t>
  </si>
  <si>
    <t>Мэрфи Дж.</t>
  </si>
  <si>
    <t>Самоучитель успеха</t>
  </si>
  <si>
    <t>978-5-17-108667-1</t>
  </si>
  <si>
    <t>СамоучУспеха</t>
  </si>
  <si>
    <t>The Power of Your Subconscious Mind</t>
  </si>
  <si>
    <t>ASE000000000836511</t>
  </si>
  <si>
    <t>http://cdn.eksmo.ru/v2/ASE000000000836511/COVER/cover1.jpg</t>
  </si>
  <si>
    <t>СамоучУспеха Мэрфи Сила вашего подсознания. Как получить все, о чем вы просите</t>
  </si>
  <si>
    <t>Уже более трех десятков лет грандиозное открытие доктора Дж. Мэрфи помогает людям получить в свое распоряжение невероятную силу — силу подсознания!
В этой книге — удивительно простые, но очень действенные техники, которые могут творить буквально чудеса! Применяя их, вы научитесь быстро находить верное решение проблемы, сможете избавиться от дурных привычек. Сила подсознания поможет вам «включить» универсальный закон притяжения денег, подберет идеального делового партнера или спутника жизни. Подсознание заблаговременно распознает и отведет от вас потенциальные угрозы.
Используйте эти техники — и тогда здоровье, счастье и процветание останутся с вами навсегда!</t>
  </si>
  <si>
    <t>В стране невыученных уроков. Иллюстрации В. Чижикова</t>
  </si>
  <si>
    <t>Гераскина Л.Б.</t>
  </si>
  <si>
    <t>Всё самое лучшее у автора</t>
  </si>
  <si>
    <t>978-5-17-190247-6</t>
  </si>
  <si>
    <t>СоюзМФ!(бол/superцена)</t>
  </si>
  <si>
    <t>ASE000000000869778</t>
  </si>
  <si>
    <t>http://cdn.eksmo.ru/v2/ASE000000000869778/COVER/cover1.jpg</t>
  </si>
  <si>
    <t>СоюзМФ!(бол/superцена)Гераскина В стране невыученных уроков(илл.В. Чижикова)</t>
  </si>
  <si>
    <t>Витя Перестукин – лентяй и двоечник, который совсем не хочет учиться. В наказание мальчишку отправляют в волшебную Страну невыученных уроков, где ему предстоит столкнуться с множеством трудностей и опасностей. А чтобы благополучно вернуться домой, Вите приходится обратиться за помощью к… школьным знаниям! Не верите? Тогда скорее открывайте нашу книгу и читайте эту невероятную историю!</t>
  </si>
  <si>
    <t>Автор популярной сказочной повести «В Стране невыученных уроков» Лия Борисовна
Гераскина отправляет главного героя Витю Перестукина вместе с его другом котом Кузей
в волшебную страну. Чтобы спасти свою жизнь и вернуться домой, Вите приходится само-
стоятельно исправлять пять двоек, которые он получил накануне за один день в школе.
Иллюстрации народного художника РФ Чижикова В.А.
Для младшего школьного возраста.</t>
  </si>
  <si>
    <t>И голос мой - любовь. Сборник стихов</t>
  </si>
  <si>
    <t>Комиссарова А.</t>
  </si>
  <si>
    <t>Стихи, которые ты ждешь</t>
  </si>
  <si>
    <t>978-5-17-187872-6</t>
  </si>
  <si>
    <t>СтихиКоторыеТыЖдешь</t>
  </si>
  <si>
    <t>ASE000000000895764</t>
  </si>
  <si>
    <t>http://cdn.eksmo.ru/v2/ASE000000000895764/COVER/cover1.jpg</t>
  </si>
  <si>
    <t>СтихиКоторыеТыЖдешь Комиссарова И голос мой - любовь. Сборник стихов</t>
  </si>
  <si>
    <t>Иногда одна прочитанная строка способна вернуть надежду.
Этот сборник — искренний разговор о любви, вере, внутренней силе и пути к себе. Через философскую и любовную лирику Анна Комиссарова напоминает о простых, но важных вещах: быть честным с собой, беречь сердце, принимать свои чувства и не бояться начинать заново.
Это книга, к которой хочется возвращаться в минуты сомнений, чтобы вновь почувствовать свет внутри.
Анна Комиссарова — поэт и чтец. Её стихи рождаются из личных переживаний и становятся поддержкой для тысяч людей, которые ищут путь к себе, любви и внутренней опоре.
От автора:
Мой дорогой читатель!
Сейчас ты держишь в руках сборник моих стихов, а это значит, что в жизни возможно абсолютно всё. Будучи тринадцатилетней девочкой, я и мечтать не могла, что когда-нибудь мир прочтёт мои произведения. А сегодня я знаю точно, что они откликаются в сердцах людей и помогают многим пройти через непростые этапы жизни.
Для меня они — послания свыше, которые освещают мой путь. Я с большой любовью делюсь этими посланиями с вами.
Помните, что вы не одни.</t>
  </si>
  <si>
    <t>Пушистая книга. Хвостатая психотерапия для уставших взрослых, которым нужно вернуть веру в чудо</t>
  </si>
  <si>
    <t>Слюсаренко Алена</t>
  </si>
  <si>
    <t>Теплые строки</t>
  </si>
  <si>
    <t>978-5-17-190822-5</t>
  </si>
  <si>
    <t>ТеплыеСтроки</t>
  </si>
  <si>
    <t>ASE000000000902321</t>
  </si>
  <si>
    <t>http://cdn.eksmo.ru/v2/ASE000000000902321/COVER/cover1.jpg</t>
  </si>
  <si>
    <t>ТеплыеСтроки Слюсаренко Пушистая книга. Хвостатая психотерапия для уставших взрослых, которым нужно вернуть веру в чудо</t>
  </si>
  <si>
    <t>Алена Слюсаренко — автор рассказов о животных для канала в Дзен с аудиторией более 250 000 подписчиков. 
Иногда спасение приходит не в громких словах, а в мягком взгляде, тихом мурлыканье или верном взгляде собачьих глаз. Эта книга собрала истории о животных, которые умеют поддерживать, утешать, защищать и делать человеческую жизнь немного светлее.
«Пушистая книга» — это книга о любви, которая не просит ничего взамен, о сострадании, которое делает нас лучше, и о том самом живом тепле, без которого невозможно по-настоящему почувствовать дом.
5 причин прочитать книгу
1.Книга помогает по-новому взглянуть на связь между человеком и животным.
2.Читается легко, оставляя после себя тонкий привкус малины с дачи и мягкий мурлыкающий флер.
3.Животные тут становятся опорой, утешением и спасением.
4.Герои могут рассмешить, растрогать и согреть.
5.Книга напомнит о том, что любовь бывает безусловной, и после прочтения вам наверняка захочется обнять своих четвероногих друзей.</t>
  </si>
  <si>
    <t>Смекалка. Тренажер для ума</t>
  </si>
  <si>
    <t>Игнатьев Е.И.</t>
  </si>
  <si>
    <t>Умная полка. Школа нестандартного мышления</t>
  </si>
  <si>
    <t>978-5-17-187876-4</t>
  </si>
  <si>
    <t>УмнПолкаШкНестандартМышл</t>
  </si>
  <si>
    <t>ASE000000000900199</t>
  </si>
  <si>
    <t>http://cdn.eksmo.ru/v2/ASE000000000900199/COVER/cover1.jpg</t>
  </si>
  <si>
    <t>УмнПолкаШк Игнатьев Смекалка. Тренажер для ума</t>
  </si>
  <si>
    <t>Емельян Игнатьев — русский педагог и автор популярной математической литературы. Его цель — обучение через увлекательные головоломки.
Эта книга показывает, что математика — это не только формулы и цифры, но и живая гимнастика ума, которая развивает мышление и находчивость. В формате занимательных задач Игнатьев отвечает на самые хитрые вопросы:
• Как переложить всего одну спичку, чтобы равенство стало верным?
• Как легко найти дорогу из запутанного лабиринта?
• Как разрезать фигуру на несколько частей, чтобы сложить квадрат?
Книга рассчитана на школьников, которые хотят развить логику, любознательных студентов и всех взрослых, кто любит ломать голову над хитроумными задачками.
Смекалка — не врожденный талант, а навык, который можно и нужно тренировать!</t>
  </si>
  <si>
    <t>Зимние сказки на ночь</t>
  </si>
  <si>
    <t>Козлов С.Г., Дружинина М.В., Прокофьева С.Л.</t>
  </si>
  <si>
    <t>Уютный Новый год</t>
  </si>
  <si>
    <t>978-5-17-188251-8</t>
  </si>
  <si>
    <t>УютнНовыГод</t>
  </si>
  <si>
    <t>ASE000000000900625</t>
  </si>
  <si>
    <t>http://cdn.eksmo.ru/v2/ASE000000000900625/COVER/cover1.jpg</t>
  </si>
  <si>
    <t>УютнНовыГод Козлов Зимние сказки на ночь</t>
  </si>
  <si>
    <t>Новый год совсем близко!
Скоро семьи будут наряжать в домах ёлки
и ждать прихода Деда Мороза с подарками.
Осталось подождать совсем немного!
А пока можно каждый вечер перед сном читать «Зимние сказки на ночь» – книгу, в которой собраны добрые, трогательные и спокойные сказки С. Козлова, С. Прокофьевой, В. Степанова и М. Дружининой. Эти милые истории подарят предвкушение чуда, ведь зима – самая волшебная пора года!</t>
  </si>
  <si>
    <t>«Зимние сказки на ночь» — это сборник сказок знаменитых советских и российских авторов: С. Козлова, С. Прокофьевой, В. Степанова и М. Дружининой. Это милые и спокойные истории, которые не только подготовят малышей ко сну, но и подарят новогоднее настроение детям и взрослым. В книге вы найдёте сказки «Как Ослик, Ёжик и Медвежонок встречали Новый год», «Зимняя сказка», а также истории из цикла С. Прокофьевой «Сказки про Машу и Ойку» и многие другие.
Для детей до 3-х лет.</t>
  </si>
  <si>
    <t>Первый мороз. Книга 2</t>
  </si>
  <si>
    <t>Чжу И</t>
  </si>
  <si>
    <t>Хиты Азии. Красные нити любви</t>
  </si>
  <si>
    <t>978-5-17-180279-0</t>
  </si>
  <si>
    <t>ХитыАзииКрасныеНити</t>
  </si>
  <si>
    <t>Difficult to coax. Conclusion / 难哄 难哄.完结篇</t>
  </si>
  <si>
    <t>ASE000000000883982</t>
  </si>
  <si>
    <t>http://cdn.eksmo.ru/v2/ASE000000000883982/COVER/cover1.jpg</t>
  </si>
  <si>
    <t>ХитыАзииКрасныеНити Чжу Первый мороз. Книга 2</t>
  </si>
  <si>
    <t>– Финал романтической дилогии, покорившей миллионы читателей по всему миру. Спин‑офф популярного романа «Скрытая любовь», который разошелся тиражом более миллиона экземпляров в Китае.
– Продолжение глубокой слоуберн-драмы о Вэнь Ифань и Сан Яне, которые привыкли держать все в себе — их стена молчания рушится лишь под покровом ночи.
– Веб‑версия романа на официальном сайте Цзиньцзян собрала более 17 000 оценок с общим рейтингом 9,7, а печатная версия на Douban получила 7,3 из 10.
– Автор — Чжу И, невероятно популярная в Китае писательница, пять произведений которой уже получили экранизацию в виде дорам.
– В 2025 году по книге вышла дорама «Первый мороз»: она вошла в ТОП‑10 Netflix в Восточной Азии и Гонконге, а в Китае возглавляла рейтинги с 50 млн просмотров в день. В России на Кинопоиске дорама имеет рейтинг 8,5 и более 8000 оценок.
– По мотивам романа также выпущена цветная маньхуа.
– Уникальное оформление издания: удлиненный клапан, который превращается во вторую обложку, и невероятная обложка от художницы kaskva подчеркивают особую атмосферу истории. 
– В книгу также включены бонусные истории.</t>
  </si>
  <si>
    <t>Вэнь Ифань и Сан Янь наконец открыли друг другу свои чувства, но по-настоящему сблизиться для них намного сложнее. Привыкнув все держать в себе, Вэнь Ифань упрямо молчит о своем прошлом, и Сан Янь не знает, как разрушить эту стену.
Однако даже эти барьеры исчезают ночью, когда Вэнь Ифань ходит во сне. Она сама тянется к Сан Яню в поисках поддержки, но слишком боится, что правда заставит его уйти навсегда. Все страхи вспыхивают с новой силой, когда в жизнь девушки возвращается семья, от которой она отдалилась много лет назад.
Сможет ли Вэнь Ифань позволить себя спасти? Или иногда страх прошлого оказывается сильнее чувств настоящего?</t>
  </si>
  <si>
    <t>Маттео Фальконе. Новеллы</t>
  </si>
  <si>
    <t>Мериме П.</t>
  </si>
  <si>
    <t>978-5-17-160932-0</t>
  </si>
  <si>
    <t>ASE000000000877510</t>
  </si>
  <si>
    <t>http://cdn.eksmo.ru/v2/ASE000000000877510/COVER/cover1.jpg</t>
  </si>
  <si>
    <t>ШкольноеЧтение.Мериме Маттео Фальконе. Новеллы</t>
  </si>
  <si>
    <t>Проспер Мериме (1803—1870) — французский писатель и переводчик, общественный и политический деятель, историк, этнограф и археолог — вошел в историю мировой литературы как непревзойденный мастер жанра новеллы.
Мериме был одним из первых европейцев, по достоинству оценивший русскую литературу. Благодаря его переводам на французский, западные читатели познакомилась с произведениями А.С. Пушкина и Н.В. Гоголя. Мериме был большим поклонником творчества И.С. Тургенева и создал предисловие к переводу его романа «Отцы и дети».
Для своих новелл Мериме выбирает экзотические места и яркие характеры. Так действие новеллы «Матео Фальконе» (1829) разворачивается на берегах Корсики, «родине корсиканских пастухов и всех, кто не в ладах с правосудием». Десятилетний Фортунато — сын Маттео Фальконе — спасает человека, а потом выдает его жандармам. Как на это посмотрит его отец – гордый корсиканец и христианин?..
Отважный моряк Леду, потерявший руку в битве при Трафальгаре, но не потерявший надежду снова выходить в море, становится капитаном брига «Надежда» и промышляет работорговлей. Так начинается новелла «Таманго» (1829).
В книгу также вошли новеллы П. Мериме «Венера Илльская», «Кармен», «Голубая комната» и другие.</t>
  </si>
  <si>
    <t>Евгений Онегин</t>
  </si>
  <si>
    <t>978-5-17-103793-2</t>
  </si>
  <si>
    <t>ASE000000000830384</t>
  </si>
  <si>
    <t>http://cdn.eksmo.ru/v2/ASE000000000830384/COVER/cover1.jpg</t>
  </si>
  <si>
    <t>ШкольноеЧтение.Пушкин Евгений Онегин</t>
  </si>
  <si>
    <t>Роман в стихах А.С. Пушкина «Евгений Онегин» (1823 - 1831) - одно из самых значительных произведений русской литературы. Роман охватывает события с 1819 по 1825 год: от заграничных походов русской армии после разгрома Наполеона до восстания декабристов. По словам  известного критика В.Г. Белинского, роман - «энциклопедия русской жизни» начала XIX века. Из романа можно узнать практически всё об эпохе: о том, как одевались и что было в моде, что люди ценили больше всего, о чём разговаривали, что смотрели в театрах, какими интересами жили. Пушкин показал крепостную деревню, барскую Москву, светский Санкт-Петербург; атмосферу городских дворянских салонов, в которых прошла молодость Онегина.</t>
  </si>
  <si>
    <t>Роман в стихах А.С. Пушкина «Евгений Онегин» (1823–1831) – одно из самых значительных произведений русской литературы. Роман охватывает события с 1819 по 1825 год: от заграничных походов русской армии после разгрома Наполеона до восстания декабристов.
По словам  известного критика В.Г. Белинского роман – «энциклопедия русской жизни» начала XIX века.</t>
  </si>
  <si>
    <t>Совместимость в Матрице судьбы. Расшифровка отношений по дате рождения. Для чего вы встретились. Что ждет пару. Как создать гармоничные отношения</t>
  </si>
  <si>
    <t>Приемыхова Мария</t>
  </si>
  <si>
    <t>Золотая книга эзотерики. Лучшее</t>
  </si>
  <si>
    <t>978-5-17-188625-7</t>
  </si>
  <si>
    <t>Эзотерика(best)</t>
  </si>
  <si>
    <t>ASE000000000900553</t>
  </si>
  <si>
    <t>http://cdn.eksmo.ru/v2/ASE000000000900553/COVER/cover1.jpg</t>
  </si>
  <si>
    <t>Эзотерика(best)Совместимость в Матрице судьбы. Расшифровка отношений по дате рождения. Для чего вы встретились. Что ждет пару. Как создать гармоничные отношения</t>
  </si>
  <si>
    <t>Отношения — это не случайная встреча двух людей. У каждой пары есть свои совместные задачи и причины быть вместе, по которым их свела Судьба. Но «сведены Судьбой» не означает, что партнерство — это всегда легко, происходит само собой и остается с нами на всю жизнь. У каждой пары, как и у каждого человека, есть свои уроки, потенциал, сильные и слабые стороны, некие ключевые события, направляющие ее развитие. Обо всем этом расскажет Матрица совместимости.
Метод Матрицы уникален тем, что по нему можно рассчитать не только судьбу конкретного человека, но и пары. Он покажет, где скрыты главные точки напряжения в ваших отношениях, почему вы так резко реагируете на некоторые действия вашего партнера, вы поймете, стоит ли поддерживать этот союз и, если да, как сделать это эффективно, не ломая себя и не переделывая другого. Ведь самый опасный враг отношений — это иллюзия, что мы знаем о любимом человеке все. 
Матрица судьбы позволит взглянуть на отношения в разных сферах: финансы, род, кармические уроки, дети, ваша совместная миссия и другие.
В книге вы пройдете весь путь: от построения совместной Матрицы до ее полной трактовки со всеми нюансами.</t>
  </si>
  <si>
    <t>Список гостей</t>
  </si>
  <si>
    <t>Фоли Л.</t>
  </si>
  <si>
    <t>978-5-17-170301-1</t>
  </si>
  <si>
    <t>Брикса Ангелина Андреевна</t>
  </si>
  <si>
    <t>THE GUEST LIST</t>
  </si>
  <si>
    <t>ASE000000000886251</t>
  </si>
  <si>
    <t>http://cdn.eksmo.ru/v2/ASE000000000886251/COVER/cover1.jpg</t>
  </si>
  <si>
    <t>ЭксклюзивКласНов Фоли Список гостей</t>
  </si>
  <si>
    <t>- Бестселлер The New York Times, роман-обладатель премии The Goodreads Choice Awards.
- Блестящей герметичный детектив. Эмоции героев романа обладают едва ли не большей разрушительной силой, чем шторм, в самый эпицентр которого они попали.
- «Этот текст, будто рожденный от тайного союза „Убийства в „Восточном экспрессе““ Агаты Кристи и „Большой маленькой лжи“. Люси Фоли наполнила „Список гостей“ персонажами, которые в любой момент готовы раскопать топор войны, и поместила их на остров, предоставив власти страстей и инстинктов» — Ваннесса Кронин, редактор Amazon.
- Компактный покет.
- Впервые в серии «Эксклюзивная новая классика»!</t>
  </si>
  <si>
    <t>На пустынном острове, затерянном в холодных водах, гости собираются, чтобы отметить радостное событие – свадьбу Уилла и Джулс. Шикарный особняк, возвышающийся над суровым пейзажем, распахнет свои двери только для избранных. Только для тех, кому повезло оказаться в списке гостей. 
Жених – восходящая звезда экрана. Невеста – успешный издатель. Они молоды, амбициозны и вызывающе красивы.
Торжество обещает быть грандиозным, правда, есть одно но… Обиды и ревность смешиваются с весельем, пожеланиями молодым перемежаются воспоминаниями. 
Но есть вещи, о которых лучше забыть. Каждому гостю есть что скрывать.
Призраки прошлого блуждают по острову, и кто-то точно не доживет до конца свадьбы…</t>
  </si>
  <si>
    <t>Перестань себе врать: как выйти из роли жертвы, изменить образ мыслей и создать жизнь своей мечты</t>
  </si>
  <si>
    <t>Сорока Д.</t>
  </si>
  <si>
    <t>Экспертная психология</t>
  </si>
  <si>
    <t>978-5-17-190589-7</t>
  </si>
  <si>
    <t>ЭкспертПсихология</t>
  </si>
  <si>
    <t>ASE000000000902264</t>
  </si>
  <si>
    <t>http://cdn.eksmo.ru/v2/ASE000000000902264/COVER/cover1.jpg</t>
  </si>
  <si>
    <t>ЭкспертПсихология Сорока Перестань себе врать: как выйти из роли жертвы, изменить образ мыслей и создать жизнь своей мечты</t>
  </si>
  <si>
    <t>В этой книге Дмитрий Сорока, практикующий психолог и бизнес-тренер, предлагает читателю не просто очередную мотивационную теорию, а отрезвляющий разговор о том, как ложь самому себе превращает жизнь в бесконечную череду разочарований. Автор убежден: главное, что мешает нам достичь успеха в здоровье, отношениях и финансах, — это не отсутствие знаний и не внешние обстоятельства, а искаженные «психологические декорации» нашего мышления. Книга построена как пошаговое руководство по превращению из «жертвы» в «автора» собственной жизни. 
С помощью конкретных упражнений и концепции системного мышления автор учит выявлять и устранять бреши, через которые утекает энергия, и заменять разрушительные сценарии на продуктивные. Книга поможет читателю увидеть причинно-следственные связи между всеми сферами жизни, взять на себя ответственность и начать действовать, чтобы обрести жизнь своей мечты.</t>
  </si>
  <si>
    <t>Эротические рассказы зарубежных писателей</t>
  </si>
  <si>
    <t>Овидий , Бальзак О.Д., Флобер Г.</t>
  </si>
  <si>
    <t>Эротическая литература</t>
  </si>
  <si>
    <t>978-5-17-192061-6</t>
  </si>
  <si>
    <t>Девятайкина Натэлла Анатольевна</t>
  </si>
  <si>
    <t>ЭротичЛитература</t>
  </si>
  <si>
    <t>ASE000000000902849</t>
  </si>
  <si>
    <t>http://cdn.eksmo.ru/v2/ASE000000000902849/COVER/cover1.jpg</t>
  </si>
  <si>
    <t>ЭротичЛитература Овидий/Бальзак/Флобер Эротические рассказы зарубежных писателей</t>
  </si>
  <si>
    <t>Любовь и желание, соблазн и страсть, тайные свидания и искусство наслаждения — вечные темы мировой литературы. От чувственной поэзии Античности и озорных новелл Возрождения до изысканной эротики XIX века — перед читателем история любви во множестве её оттенков: нежной, дерзкой, игривой и безрассудной.</t>
  </si>
  <si>
    <t>Одиночество Сони и Санни</t>
  </si>
  <si>
    <t>Десаи К.</t>
  </si>
  <si>
    <t>978-5-17-177866-8</t>
  </si>
  <si>
    <t>Бремя Господне</t>
  </si>
  <si>
    <t>ASE000000000892029</t>
  </si>
  <si>
    <t>http://cdn.eksmo.ru/v2/ASE000000000892029/COVER/cover1.jpg</t>
  </si>
  <si>
    <t>Corpus.(roman)Десаи Одиночество Сони и Санни</t>
  </si>
  <si>
    <t>– От лауреата Букеровской премии.
– Одна из лучших книг 2025 года по версии многих зарубежных изданий, включая The New Yorker, Time, The Washington Post и The Guardian.
– Художественное высказывание о силе корней и том, что значит оказаться вдали от родного дома.
– Глубокое погружение в экзотическую культуру Индии.
– Понравится тем, кто любит семейные саги и истории о поиске своего пути.
– Идеальный выбор для книжных клубов.</t>
  </si>
  <si>
    <t>Соня одинока в заснеженном Вермонте. Студентка, мечтающая стать писательницей, она тоскует по родной Индии и надеется, что роман с художником намного старше нее поможет ей в ее американской жизни. Но это окажется заклятьем, которое омрачит ее существование на долгие годы. Санни, журналисту, приехавшему в Шатты из Дели, тоже одиноко. Ему непросто с его американской подружкой, сложно освоиться в стране, с которой он решил связать будущее. Пройдя через множество испытаний, они начинают задаваться вопросами о том, как они понимают счастье, что для них значат близкие отношения, откуда они и куда движутся.</t>
  </si>
  <si>
    <t>Coraline = Коралина</t>
  </si>
  <si>
    <t>Gaiman N.</t>
  </si>
  <si>
    <t>Exclusive Classics Hardcover</t>
  </si>
  <si>
    <t>978-5-17-159033-8</t>
  </si>
  <si>
    <t>Филатова Ольга Владимировна</t>
  </si>
  <si>
    <t>ExclusiveClassicsHardcove</t>
  </si>
  <si>
    <t>ASE000000000875596</t>
  </si>
  <si>
    <t>http://cdn.eksmo.ru/v2/ASE000000000875596/COVER/cover1.jpg</t>
  </si>
  <si>
    <t>ExclusiveClassicsHardcover(неадапт)Gaiman Coraline</t>
  </si>
  <si>
    <t>Издание на английском языке.
Исследуя дом, в который только что переехала её семья, Коралина находит дверь, ведущую в никуда. Или, точнее, дверь, которая вела в никуда, пока её не открыли правильным ключом. Теперь за ней находится проход в другой мир, очень похожий на мир Коралины: здесь тот же дом, те же странные соседи, и даже её мама и папа! Только еда здесь вкуснее, игры веселее, а животные могут разговаривать. А раз здесь так хорошо, то почему бы не остаться здесь навсегда?
Издание без адаптации. Наслаждайтесь талантом Нила Геймана в оригинале!</t>
  </si>
  <si>
    <t>978-5-17-159032-1</t>
  </si>
  <si>
    <t>ASE000000000875593</t>
  </si>
  <si>
    <t>http://cdn.eksmo.ru/v2/ASE000000000875593/COVER/cover1.jpg</t>
  </si>
  <si>
    <t>ExclusiveClassicsPaperback(неадапт)Gaiman Coraline</t>
  </si>
  <si>
    <t>Der Zauberberg = Волшебная гора</t>
  </si>
  <si>
    <t>Mann T.</t>
  </si>
  <si>
    <t>Exklusive Klassik</t>
  </si>
  <si>
    <t>978-5-17-185109-5</t>
  </si>
  <si>
    <t>Юркина Яна Викторовна</t>
  </si>
  <si>
    <t>ExklusiveKlassik</t>
  </si>
  <si>
    <t>ASE000000000897854</t>
  </si>
  <si>
    <t>http://cdn.eksmo.ru/v2/ASE000000000897854/COVER/cover1.jpg</t>
  </si>
  <si>
    <t>ExklusiveKlassik Mann Der Zauberberg = Волшебная гора</t>
  </si>
  <si>
    <t>Издание на немецком языке.
Томас Манн, обладатель Нобелевской премии и один из величайших немецких писателей XX века, создает в романе «Волшебная гора» уникальный мир, представленный в обстановке туберкулезного санатория в швейцарских Альпах.
Молодой инженер Ганс Касторп приезжает проведать своего больного кузена в это отдаленное место. Его краткий визит неожиданно превращается в семь лет жизни вдали от привычного мира. Здесь время течет незаметно. В этом замкнутом пространстве персонажи ведут живые и страстные беседы о человеческих взаимоотношениях, жизни и смерти.
«Волшебная гора» — это не просто история о болезни и изоляции. Это глубокое философское исследование жизненных основ, психологические портреты разных характеров, а также погружение в историю культуры, религии и эпохи в целом.
Книга издана в неадаптированной версии. Наслаждайтесь медитативной атмосферой романа и неповторимой красотой языка Томаса Манна в оригинале!</t>
  </si>
  <si>
    <t>Exklusive Klassik (Taschenbuch)</t>
  </si>
  <si>
    <t>978-5-17-185083-8</t>
  </si>
  <si>
    <t>ExklusiveKlassik(Taschenb</t>
  </si>
  <si>
    <t>ASE000000000897831</t>
  </si>
  <si>
    <t>http://cdn.eksmo.ru/v2/ASE000000000897831/COVER/cover1.jpg</t>
  </si>
  <si>
    <t>ExklusiveKlassik(Taschenbuch)Mann Der Zauberberg = Волшебная гора</t>
  </si>
  <si>
    <t>Любимая кукла Тодда Эддерли</t>
  </si>
  <si>
    <t>Котова А.</t>
  </si>
  <si>
    <t>Mainstream. Мистический триллер</t>
  </si>
  <si>
    <t>978-5-17-189128-2</t>
  </si>
  <si>
    <t>Осипова Маргарита Гургеновна</t>
  </si>
  <si>
    <t>MainstreamМистическийТрил</t>
  </si>
  <si>
    <t>ASE000000000900411</t>
  </si>
  <si>
    <t>http://cdn.eksmo.ru/v2/ASE000000000900411/COVER/cover1.jpg</t>
  </si>
  <si>
    <t>MainstreamМистическийТрилллер Котова Любимая кукла Тодда Эддерли</t>
  </si>
  <si>
    <t>– Дебютный роман Алены Котовой о любви, проклятии и цене, которую платят за попытку обмануть смерть. 
– Мистический триллер в духе готической притчи: маленький дождливый город, церковь с тайнами, ожившая кукла и проклятые души — атмосфера, затягивающая с первых страниц.
– В центре сюжета история про талантливого кукольника Тодда, к которому обращается доктор Филип с необычной просьбой — создать большую куклу, чтобы вселить душу девушки, любимую Филипа.
– Книга исследует природу одержимости и зла, показывая слабость человеческой веры и любви перед лицом темных сил.
– Стильное оформление: иллюстрация на переплете от художницы Aoi Ren, тиснение фольгой, атмосферная обложка и красивая верстка.</t>
  </si>
  <si>
    <t>В маленький дождливый город Хэмворд переезжает Филип Вуд — талантливый доктор. С самого детства он общался с духами, и ему не повезло влюбиться в одну из проклятых душ. Для того чтобы оживить умершую девушку, Филип убеждает одинокого мастера игрушек Тодда создать большую куклу для того, чтобы она могла вселиться в нее. И неупокоенная душа получает тело. Но действительно ли она так невинна и безгрешна, как о себе говорит? Об этом знает только Иезекииль — старый священник, который знал ее, когда она была жива. Когда-то давно ему пришлось пойти ради нее на страшный грех, и теперь он не может обрести покой. Иезекииль должен во что бы то ни стало избавиться от проклятой души. Смогут ли Тодд и доктор Вуд помешать ему?</t>
  </si>
  <si>
    <t>КПТ: книга самопомощи. Методы когнитивно-поведенческой терапии против тревоги, выгорания, депрессивных состояний и деструктивного мышления</t>
  </si>
  <si>
    <t>Psychology#KnowHow</t>
  </si>
  <si>
    <t>978-5-17-185292-4</t>
  </si>
  <si>
    <t>ASE000000000897809</t>
  </si>
  <si>
    <t>http://cdn.eksmo.ru/v2/ASE000000000897809/COVER/cover1.jpg</t>
  </si>
  <si>
    <t>Psychology#KnowHow Федоренко КПТ: книга самопомощи. Методы когнитивно-поведенческой терапии против тревоги, выгорания, депрессивных состояний и деструктивного мышления</t>
  </si>
  <si>
    <t>Павел Федоренко — магистр психологии, сертифицированный КПТ- и РЭПТ-терапевт, генеральный директор Клиники когнитивной психотерапии, генеральный директор Института Когнитивно-поведенческой психотерапии, основатель Академии здорового мышления.
Представьте, что вы смотрите на мир через грязные линзы: все кажется тусклым, враждебным и несправедливым. А теперь представьте, что можете их протереть. Оказывается, реальность совсем другая. Именно это и происходит, когда мы меняем деструктивные мысли — вслед за ними неизбежно меняется поведение и отношение к миру вокруг.
Этот принцип лежит в основе когнитивно-поведенческой терапии (КПТ) — самого исследованного и доказанного метода работы с психикой. Вы научитесь отличать здоровые реакции от невротических и поймете, почему одни и те же ситуации — например, разбросанные носки — вызывают бурю эмоций именно у вас, когда другие люди остаются спокойны. Освоите дневник мыслей, работу с когнитивными искажениями и другие техники КПТ, чтобы шаг за шагом вернуть контроль над жизнью, отношениями и внутренним состоянием.
Доберитесь до истинных причин своих проблем и наконец-то почувствуйте спокойствие.
Пять проблем, которые вы сможете решить
•   Хроническая тревога. Перестанете катастрофизировать, накручивать себя и бояться несуществующих угроз.
•   Токсичная вина. Избавитесь от чувства вины и дадите себе право говорить «нет».
•   Разрушительный гнев. Научитесь управлять злостью, не срываться на близких и не держать обиды месяцами.
•   Низкая самооценка. Замените бесконечную критику на здоровое принятие себя.
•   Эмоциональное выгорание. Победите перфекционизм и научитесь отдыхать без угрызений совести.
Для наибольшей эффективности терапии применяйте в комплекте с «КПТ: карты самопомощи».</t>
  </si>
  <si>
    <t>Мистерия горгоны Медузы</t>
  </si>
  <si>
    <t>Александрова Н.Н.</t>
  </si>
  <si>
    <t>Роковой артефакт</t>
  </si>
  <si>
    <t>978-5-17-185053-1</t>
  </si>
  <si>
    <t>РоковойАртефакт</t>
  </si>
  <si>
    <t>ASE000000000897789</t>
  </si>
  <si>
    <t>http://cdn.eksmo.ru/v2/ASE000000000897789/COVER/cover1.jpg</t>
  </si>
  <si>
    <t>Александрова(РоковойАртефакт)!!Мистерия горгоны Медузы</t>
  </si>
  <si>
    <t>По преданию, тело злобных бессмертных чудовищ — горгон покрывала крепкая, как металл, чешуя, которую не брал ни один меч. У них были стальные острые когти, а на голове вместо волос извивались ядовитые змеи. Они носились по воздуху и жадно пили горячую кровь своих жертв. И только горгона Медуза была смертна и обладала даром завораживать взглядом и превращать в камень всё живое.
…В наши дни драгоценная старинная камея с изображением горгоны Медузы помогла двум сёстрам разобраться с серией загадочных убийств. Они приняли вызов судьбы и приступили к опасному расследованию, которое едва не лишило их жизни…</t>
  </si>
  <si>
    <t>Мастер Таро. Полная энциклопедия. Руководство по чтению карт, раскладов и трактовке символов</t>
  </si>
  <si>
    <t>Метлицка Руслана</t>
  </si>
  <si>
    <t>978-5-17-148778-2</t>
  </si>
  <si>
    <t>ASE000000000864727</t>
  </si>
  <si>
    <t>http://cdn.eksmo.ru/v2/ASE000000000864727/COVER/cover1.jpg</t>
  </si>
  <si>
    <t>АлхимияДуха(Лучшее)Мастер Таро. Полная энциклопедия. Руководство по чтению карт, раскладов и трактовке символов</t>
  </si>
  <si>
    <t>Признанный эксперт в Таро Руслана Метлицка представляет новое, дополненное и расширенное издание «Мастер Таро. Полная энциклопедия. Руководство по чтению карт, раскладов и трактовке символов».
Таро — это серьезная дисциплина, объединяющая весь спектр оккультной традиции, включая мифологию, астрологию, нумерологию, алхимию, каббалу. Но это и нечто несоизмеримо большее — это мощнейший информационный канал, открывающий знания, накопленные человечеством на протяжении всей истории.
Значения карт в книге «Мастер Таро. Полная энциклопедия. Руководство по чтению карт, раскладов и трактовке символов» приводятся по колоде Артура Уэйта — классической колоде-первоисточнику, от которой происходит большинство современных колод. Автор предлагает вам подробные схемы раскладов, которые помогут быстро освоить принципы и правила гадания и с их помощью управлять своей жизнью. 
В книге вы найдете:
•   глубинный символизм всех Арканов Таро;
•   астрологическое и нумерологическое соответствие Арканов; 
•   полезные рекомендации по работе с картами Таро;
•   простые расклады на каждый день;
•   большой астрологический расклад «Двенадцать домов».</t>
  </si>
  <si>
    <t>Стань тем, кого выбирают</t>
  </si>
  <si>
    <t>Донг Джин К.</t>
  </si>
  <si>
    <t>БизнесНаставник</t>
  </si>
  <si>
    <t>ЭКОНОМИКА. БИЗНЕС.</t>
  </si>
  <si>
    <t>МЕНЕДЖМЕНТ. ИНСТРУМЕНТЫ УПРАВЛЕНИЯ</t>
  </si>
  <si>
    <t>978-5-17-173166-3</t>
  </si>
  <si>
    <t>Лазуткина Ольга Дмитриевна</t>
  </si>
  <si>
    <t>WHAT IS WORK?</t>
  </si>
  <si>
    <t>ASE000000000888445</t>
  </si>
  <si>
    <t>http://cdn.eksmo.ru/v2/ASE000000000888445/COVER/cover1.jpg</t>
  </si>
  <si>
    <t>БизнесНаставник Донг Джин Стань тем, кого выбирают</t>
  </si>
  <si>
    <t>Ко Донг Джин —генеральный директор, глава подразделения IT и мобильных устройств Samsung Electronics. Он проработал в компании 38 лет, сменив множество должностей и пройдя путь от младшего сотрудника до руководителя. Шагая вверх по карьерной лестнице, он выбрался из нищеты и оказался на самом верху социальной структуры. 
Хранитель восточной мудрости и топ-менеджер, ежедневно решавший, каким будет будущее технологий, отвечает на вопросы, которые ему доводилось слышать от коллег.
Как найти не работу, а призвание?
Как найти ресурсы там, где их, казалось бы, нет?
Как попасть в поле зрения руководите и заслужить его доверие?
Как не выгореть и стать лидером, за которым захотят следовать?
Как пойти наперекор судьбе и перевернуть свою жизнь?
Стоит прислушаться к советам того, кому это удалось.</t>
  </si>
  <si>
    <t>Математические диктанты. Устный счёт. 1-2 классы</t>
  </si>
  <si>
    <t>978-5-17-175929-2</t>
  </si>
  <si>
    <t>ASE000000000890441</t>
  </si>
  <si>
    <t>http://cdn.eksmo.ru/v2/ASE000000000890441/COVER/cover1.jpg</t>
  </si>
  <si>
    <t>БыстрОбуч(Узорова)Матем.1-2 кл.Математические диктанты. Устный счёт</t>
  </si>
  <si>
    <t>Навыки устного счёта пригодятся не только на уроках математики, но и в повседневной жизни. Хотите, чтобы ребёнок автоматизировал устный счёт за короткое время? Поможет эффективная методика Ольги Узоровой — самого известного в России учителя младших классов. В основе методики на первом месте стоит осознанность тех или иных приёмов устных вычислений, а не механическое их применение. Задания расположены от простых к сложным: сложение и вычитание в пределах 10, 20, 100 и таблица умножения. Тренажёр имеет удобный практичный формат: размер школьной тетрадки, 48 страниц. Пособие можно использовать на уроках математики в 1-2 классах, а также для самостоятельной работы дома. Занятия устным счётом развивают у ребёнка сообразительность, быстроту реакций, внимание, память, формируют математическую интуицию и логику. Полезно, интересно, быстро, эффективно!</t>
  </si>
  <si>
    <t>В пособии «Математические диктанты. Устный счёт. 1-2-й классы» представлен материал, направленный на формирование и автоматизацию навыков устного счёта по всем базовым темам школьной программы по математике. 200 заданий расположены от простых к сложным: сложение и вычитание в пределах 10, 20, 100 и таблица умножения. Эффективная методика Ольги Узоровой — самого известного в России учителя младших классов.</t>
  </si>
  <si>
    <t>Цепочки примеров по математике. Счёт в пределах 100. 2 класс</t>
  </si>
  <si>
    <t>978-5-17-175938-4</t>
  </si>
  <si>
    <t>ASE000000000890450</t>
  </si>
  <si>
    <t>http://cdn.eksmo.ru/v2/ASE000000000890450/COVER/cover1.jpg</t>
  </si>
  <si>
    <t>БыстрОбуч(Узорова)Матем.2 кл.Цепочки примеров по математике. Счёт в пределах 100.</t>
  </si>
  <si>
    <t>Перед вами сборник упражнений по математике «Цепочки примеров по математике. Счёт в пределах 100. 2-й класс», который разработан известным педагогом-практиком О.В. Узоровой.    
Пособие будет интересно как преподавателям, так и родителям второклассников, потому что оно поможет ученику ускорить свои вычислительные навыки и при этом может использоваться при подготовке к урокам, так как соответствует всем федеральным программам начальной школы. 
Высокоэффективный учебный тренинг позволит:
- за короткий срок закрепить правила выполнения простых математических действий,
- значительно развить концентрацию внимания и все виды памяти,
- оценить достижения юного ученика по математике.</t>
  </si>
  <si>
    <t>Пособие «Цепочки примеров по математике. Счёт в пределах 100. 2-й класс» создано известным педагогом О. В. Узоровой, автором более 700 учебных пособий для начальной школы.
Задания с цепочками примеров закрепляют правила выполнения простых математических действий. Благодаря критериям оценки под каждым заданием ребёнок получит мотивацию научиться быстро применять вычислительные навыки. Пособие можно использовать для работы в классе и дома по всем федеральным программам начальной школы.
Для начального образования.</t>
  </si>
  <si>
    <t>To be better. Адвент-календарь. 31 шаг в Новый год</t>
  </si>
  <si>
    <t>Килочек А.В.</t>
  </si>
  <si>
    <t>Быть лучше. Психология и саморазвитие</t>
  </si>
  <si>
    <t>978-5-17-167737-4</t>
  </si>
  <si>
    <t>74x108/24*</t>
  </si>
  <si>
    <t>БытьЛучше</t>
  </si>
  <si>
    <t>ASE000000000884223</t>
  </si>
  <si>
    <t>http://cdn.eksmo.ru/v2/ASE000000000884223/COVER/cover1.jpg</t>
  </si>
  <si>
    <t>БытьЛучше To be better. Адвент-календарь. 31 шаг в Новый год</t>
  </si>
  <si>
    <t>Преддверие Нового года — это пора суеты, закупки подарков, а еще, что важно, подведения итогов. Саморефлексия по завершении значимого промежутка времени — это важнейший момент, на который действительно стоит найти время в череде бесконечных задач и дедлайнов. И чтобы помочь вам в подведении своих собственных итогов года, профессиональный психолог Анна Килочек, автор паблика «To be better. Психология и саморазвитие» во ВКонтакте, создала психологический адвент-календарь. 
Авторские карточки с чуткими и действенными рекомендациями на каждый день декабря помогут вам уделить себе и своему ментальному здоровью время, что сделает ваш конец года более осмысленным. Всего 31 шаг — и вы войдете в наступающий год с осознанными целями и желаниями!</t>
  </si>
  <si>
    <t>Новогодний детектив. Питер, Брейн и Малыш</t>
  </si>
  <si>
    <t>Школьник Ю.К.</t>
  </si>
  <si>
    <t>Виммельбух-комикс</t>
  </si>
  <si>
    <t>978-5-17-156978-5</t>
  </si>
  <si>
    <t>Виммельбух(комикс)</t>
  </si>
  <si>
    <t>ASE000000000873547</t>
  </si>
  <si>
    <t>http://cdn.eksmo.ru/v2/ASE000000000873547/COVER/cover1.jpg</t>
  </si>
  <si>
    <t>Виммельбух(комикс)Новогодний детектив. Питер, Брейн и Малыш</t>
  </si>
  <si>
    <t>Непростой канун Нового года выдался в Тим-хаусе. Неужели все злые рождественские духи собрались в этом доме, чтобы испортить праздник его обитателям? Это предстоит выяснить крысятам-детективам Питеру, Брейну, Малышу и Ирэн Ратлер. А ты, дорогой читатель, можешь помочь крысятам в этом расследовании, выполнив увлекательные задания и узнав много «Секретных фактов» о новогодних традициях мира.
Эту книжку написала и нарисовала Юлия Школьник – профессиональный иллюстратор, автор десятков детских образовательных книг и неистощимая выдумщица.
А ещё Юлия педагог-методист, и её лозунг «учение – это развлечение». Она придумывает книжки-
игры, с которыми так весело осваивать необходимые в учёбе навыки.</t>
  </si>
  <si>
    <t>Животные. Найди и наклей</t>
  </si>
  <si>
    <t>Виммельбух: 150 наклеек</t>
  </si>
  <si>
    <t>978-5-17-189631-7</t>
  </si>
  <si>
    <t>Хохлова Вера Владимировна</t>
  </si>
  <si>
    <t>Виммельбух(НАКЛ)</t>
  </si>
  <si>
    <t>ASE000000000901504</t>
  </si>
  <si>
    <t>http://cdn.eksmo.ru/v2/ASE000000000901504/COVER/cover1.jpg</t>
  </si>
  <si>
    <t>Виммельбух(НАКЛ)Животные. Найди и наклей</t>
  </si>
  <si>
    <t>Баннер 1
•   36 страниц
•   128 наклеек
•   Интересно и детям, и взрослым
Баннер 2
•   Мелованная бумага — наклейки можно переклеивать несколько раз
•   Большой формат 21х28 см  
•   Удобно для дружного семейного досуга
Баннер 3
•   Виммельбух: много интересных деталей, которые хочется рассматривать
•   Найди, покажи, наклей: спрятанные картинки, лабиринты, логические задачки
•   Для самых хитрых заданий есть ответы
Карточки этой же серии с хорошими продажами:
https://www.wildberries.ru/catalog/815204646/detail.aspx
https://www.wildberries.ru/catalog/246137535/detail.aspx</t>
  </si>
  <si>
    <t>Виммельбух «Животные. Найди и наклей» — это замечательная книжка, которая понравится и детям, и взрослым. Внутри — детальные иллюстрации, минимум текста и яркие наклейки. Малыш с удовольствием рассмотрит картинки и найдёт подходящие стикеры. Книга напечатана на плотной мелованной бумаге с гладкой поверхностью, благодаря которой наклейки можно переклеивать несколько раз.
Для дошкольного возраста.</t>
  </si>
  <si>
    <t>Большая книга Су-джок. Атлас целительных точек для здоровья и долголетия</t>
  </si>
  <si>
    <t>Восточная медицина на каждый день</t>
  </si>
  <si>
    <t>978-5-17-111144-1</t>
  </si>
  <si>
    <t>ВосточМедицина</t>
  </si>
  <si>
    <t>ASE000000000839223</t>
  </si>
  <si>
    <t>http://cdn.eksmo.ru/v2/ASE000000000839223/COVER/cover1.jpg</t>
  </si>
  <si>
    <t>ВосточМедицина Минь Лао Большая книга Су-джок. Атлас целительных точек для здоровья и долголетия</t>
  </si>
  <si>
    <t>Су-джок терапия — способ лечения любых заболеваний, основанный на многовековом опыте классической китайской медицины и подходе к человеческому организму как к единой энергетической структуре. В основе этого метода — надавливание на точки-проекции всех органов, систем и энергетических меридианов, расположенные на стопах, кистях и ушных раковинах. 
Для применения этого метода не нужно обладать квалификацией иглотерапевта — вы можете сами оказать эффективную помощь себе и своим близким. Су-джок терапия доступна и безопасна!
В этой книге вы найдете простые и подробные уроки, а также описание важнейших точек. Обучитесь технике точечной терапии — верните своему организму энергетическую гармонию и здоровье.</t>
  </si>
  <si>
    <t>Природа. Иллюстрированный атлас</t>
  </si>
  <si>
    <t>Гигантский иллюстрированный атлас</t>
  </si>
  <si>
    <t>978-5-17-179769-0</t>
  </si>
  <si>
    <t>260х330</t>
  </si>
  <si>
    <t>70x108/8</t>
  </si>
  <si>
    <t>ГигантИллюстрАтлас</t>
  </si>
  <si>
    <t>ASE000000000893556</t>
  </si>
  <si>
    <t>http://cdn.eksmo.ru/v2/ASE000000000893556/COVER/cover1.jpg</t>
  </si>
  <si>
    <t>ГигантИллюстрАтлас Природа. Иллюстрированный атлас</t>
  </si>
  <si>
    <t>Перед вами масштабное издание, предлагающее системный взгляд на ландшафтное и биологическое разнообразие Земли, где каждый регион рассматривается через призму геохронологии, климатологии и экологии. Но главное — книга не столько фиксирует многообразие природных зон, сколько раскрывает механизмы функционирования живой планеты, описывая сложные циклы и взаимозависимости, которые объединяют геологию, флору и фауну в глобальную саморегулирующуюся систему.
Здесь представлен детальный разбор ключевых биомов Земли, эволюция которых на протяжении миллионов лет определялась тектоническими процессами, колебаниями климата и уникальным ходом естественной истории в каждом конкретном биогеографическом царстве.</t>
  </si>
  <si>
    <t>Голодные игры. Новое издание</t>
  </si>
  <si>
    <t>978-5-17-133867-1</t>
  </si>
  <si>
    <t>THE HUNGER GAMES</t>
  </si>
  <si>
    <t>ASE000000000852914</t>
  </si>
  <si>
    <t>http://cdn.eksmo.ru/v2/ASE000000000852914/COVER/cover1.jpg</t>
  </si>
  <si>
    <t>ГолодныеИгры(сага-легенда)Коллинз Голодные игры</t>
  </si>
  <si>
    <t>Первая книга легендарного цикла «Голодные игры».
Роман несколько лет лидировал в списках бестселлеров и лег в основу одноименного фильма с Дженнифер Лоуренс в главной роли.
Культовый роман о юной лучнице Китнисс Эвердин, добровольно вызвавшейся отправиться на Голодные игры вместо своей младшей сестры и бросившей вызов деспотичной власти тоталитарного Капитолия.</t>
  </si>
  <si>
    <t>Эти парень и девушка знакомы с детства и еще могут полюбить друг друга, но им придется стать врагами… 
По жребию они должны  участвовать в страшных «Голодных играх», где выживает только один — сильнейший. 
Пока в жестоком квесте остаются хотя бы какие-то участники, Китнисс и Пит могут защищать друг друга и сражаться вместе. Но рано или поздно кому-то из них придется пожертвовать жизнью ради любимого… 
Таков закон «Голодных игр». 
Закон, который не нарушался еще никогда!</t>
  </si>
  <si>
    <t>Дети, рожденные грибницей</t>
  </si>
  <si>
    <t>Родионова И.</t>
  </si>
  <si>
    <t>Другая реальность</t>
  </si>
  <si>
    <t>978-5-17-191061-7</t>
  </si>
  <si>
    <t>Сергеева Дания Загидовна</t>
  </si>
  <si>
    <t>ДругаяРеальность</t>
  </si>
  <si>
    <t>ASE000000000900444</t>
  </si>
  <si>
    <t>http://cdn.eksmo.ru/v2/ASE000000000900444/COVER/cover1.jpg</t>
  </si>
  <si>
    <t>ДругаяРеальность Родионова Дети, рожденные грибницей</t>
  </si>
  <si>
    <t>Ирина Родионова — прозаик; победитель премии «Лицей», премий им. А.И. Левитова, им. П.И. Рычкова и спецпремии им. С.Т. Аксакова. Автор книг «Поросль», «Душа для четверых» и сборника рассказов «Ярмарка “Посмертие”».
Десять лет назад на областной город Усть-Саракташ упала загадочная бомба. Выживших давно эвакуировали, а разрушенный город и часть леса огородили бетонной стеной. Однако некоторые горожане остались на малой родине и живут теперь в Низине простой деревенской жизнью: огород, вода из ручья, редкие концерты гармониста.
Только у женщин здесь больше не рождаются дети, а в лесу бродят загадочные белянки и по весне плачут существа, так похожие на настоящих младенцев. Почти каждая женщина готова взять их себе, забывая, что грибные дети забирают силы и саму жизнь.
Одинокий Барклай решает прекратить бессмысленную гибель женщин и сам попадает в ловушку. Ему предстоит выбирать между любимой женщиной и родной дочерью; определить границу между всепоглощающей родительской любовью и иррациональной привязанностью…
«Проза Родионовой пахнет костром, сырой глиной и прелой листвой. В пространстве ее текста реальность книжной провинции доведена до абсурда. Живое, прямолинейное, грубоватое и — неотпускающее чтение».
Ася Шев</t>
  </si>
  <si>
    <t>ЕГЭ-2027. Биология. 30 тренировочных вариантов экзаменационных работ для подготовки к единому государственному экзамену</t>
  </si>
  <si>
    <t>Прилежаева Л.Г.</t>
  </si>
  <si>
    <t>978-5-17-187126-0</t>
  </si>
  <si>
    <t>ASE000000000899553</t>
  </si>
  <si>
    <t>http://cdn.eksmo.ru/v2/ASE000000000899553/COVER/cover1.jpg</t>
  </si>
  <si>
    <t>ЕГЭ-27!Биология.(60х84/8)30 вариантов</t>
  </si>
  <si>
    <t>Вниманию школьников и абитуриентов предлагается поcобие для подготовки к ЕГЭ, которое содержит 30 тренировочных вариантов экзаменационных работ по биологии.
Каждый вариант составлен в соответствии с требованиями единого государственного экзамена, включает задания разных типов и уровней сложности. В конце книги даны ответы для самопроверки на все задания.
Пособие адресовано учащимся для самостоятельной работы и преподавателям.</t>
  </si>
  <si>
    <t>ЕГЭ-2027. Химия. 50 тренировочных вариантов экзаменационных работ для подготовки к единому государственному экзамену</t>
  </si>
  <si>
    <t>Савинкина Е.В., Живейнова О.Г.</t>
  </si>
  <si>
    <t>978-5-17-187140-6</t>
  </si>
  <si>
    <t>ASE000000000899570</t>
  </si>
  <si>
    <t>http://cdn.eksmo.ru/v2/ASE000000000899570/COVER/cover1.jpg</t>
  </si>
  <si>
    <t>ЕГЭ-27!Химия.(60х84/8)50+1вариант</t>
  </si>
  <si>
    <t>Вниманию школьников и абитуриентов предлагается поcобие для подготовки к ЕГЭ по химии, которое содержит 50 тренировочных вариантов экзаменационных работ и один контрольный вариант для самопроверки.
Каждый вариант составлен в соответствии с требованиями единого государственного экзамена по химии, включает задания разных типов и уровней сложности.
Предлагаемые тренировочные варианты помогут учителю организовать подготовку к итоговой аттестации, а учащимся — самостоятельно проверить свои знания и готовность к сдаче выпускного экзамена по химии.
В конце книги даны ответы для самопроверки на все задания.</t>
  </si>
  <si>
    <t>Русский язык. Справочник-шпаргалка для подготовки к ЕГЭ</t>
  </si>
  <si>
    <t>978-5-17-187632-6</t>
  </si>
  <si>
    <t>ASE000000000899958</t>
  </si>
  <si>
    <t>http://cdn.eksmo.ru/v2/ASE000000000899958/COVER/cover1.jpg</t>
  </si>
  <si>
    <t>ЕГЭ(СправШпаргалкаПодготовка)Русский язык.</t>
  </si>
  <si>
    <t>Справочник содержит сведения по всем темам курса русского языка, знание которых проверяется на ЕГЭ. Краткая и наглядная форма изложения позволяет быстро подготовиться к экзамену и получить высокую оценку</t>
  </si>
  <si>
    <t>.Справочник включает все темы школьного курса русского языка, знание которых проверяется на ЕГЭ. Наглядная и компактная форма подачи материала позволяет эффективно подготовиться к  экзамену и получить высокую оценку.</t>
  </si>
  <si>
    <t>ОГЭ. Английский язык. Интервью, монолог, письмо: расширение словарного запаса</t>
  </si>
  <si>
    <t>Орлова С.А., Дрю А.З.</t>
  </si>
  <si>
    <t>Подготовка к экзаменам</t>
  </si>
  <si>
    <t>ИНОСТРАННЫЕ ЯЗЫКИ (5-9 КЛ)</t>
  </si>
  <si>
    <t>978-5-17-169686-3</t>
  </si>
  <si>
    <t>ЕГЭ/ОГЭ(Подготовка к экза</t>
  </si>
  <si>
    <t>ASE000000000885610</t>
  </si>
  <si>
    <t>http://cdn.eksmo.ru/v2/ASE000000000885610/COVER/cover1.jpg</t>
  </si>
  <si>
    <t>ЕГЭ/ОГЭ(Подготовка к экзаменам)ОГЭ. Английский язык. Интервью, монолог, письмо: расширение словарного запаса</t>
  </si>
  <si>
    <t>Светлана Андреевна Орлова и Аида Зармиковна Дрю — преподаватели с многолетним опытом работы, которые специализируются на подготовке к ОГЭ и ЕГЭ по английскому языку. Они авторы пособий «ОГЭ. Английский. English vocabulary. Подготовка за 15 минут в день» и «ЕГЭ. Английский. English vocabulary. Подготовка за 15 минут в день», которые завоевали популярность благодаря эффективной методике обучения.
Новое пособие поможет расширить словарный запас и системно подготовиться к продуктивной части ОГЭ: интервью, монологу и электронному письму. Внутри вы найдете:
• готовые уроки по ключевым темам ОГЭ из кодификатора: «Образование», «Семья», «Досуг», «Экология» и др.;
• задания от простого к сложному: от упражнений на узнавание фраз до полноценных заданий в формате экзамена;
• систему упражнений в лексическом подходе, в котором ученик изучает не отдельные слова, а готовые фразы и коллокации в контексте конкретных экзаменационных вопросов;
• постоянный повтор полезных фраз в разных ситуациях, чтобы ученик выработал навык использовать новую лексику в устной и письменной речи.
Благодаря этому ученик наберет словарный запас, необходимый для устных и письменных ответов, научится самостоятельно составлять развернутые высказывания, выбирать наиболее подходящие формулировки и учитывать все необходимые критерии.
Пособие подойдет школьникам, готовящимся к экзамену, и преподавателям, которые ищут готовые уроки по экзаменационным темам ОГЭ.
Говорение и письмо — больше не стресс, а понятный навык!</t>
  </si>
  <si>
    <t>Китайский с нуля</t>
  </si>
  <si>
    <t>Москаленко М.В.</t>
  </si>
  <si>
    <t>Иностранный с нуля</t>
  </si>
  <si>
    <t>978-5-17-152467-8</t>
  </si>
  <si>
    <t>ASE000000000868800</t>
  </si>
  <si>
    <t>http://cdn.eksmo.ru/v2/ASE000000000868800/COVER/cover1.jpg</t>
  </si>
  <si>
    <t>Иностранный с нуля Китайский</t>
  </si>
  <si>
    <t>Москаленко Марина Владиславовна – заведующая кафедрой китайского языка и старший преподаватель Института стран Востока. Автор ряда пособий и учебных материалов по китайскому языку. 
Данный самоучитель содержит лексический и грамматический материал для изучения китайского языка с нулевого уровня. 
В каждом уроке приводится базовая лексика, а также упражнения, ключи к которым можно найти в конце книги. Издание будет полезно тем, кто начинает изучать китайский язык или хочет освежить свои знания.</t>
  </si>
  <si>
    <t>Командующие белых армий. Алексеев, Корнилов, Деникин и другие</t>
  </si>
  <si>
    <t>Черкасов-Георгиевский В.Г.</t>
  </si>
  <si>
    <t>История в лицах и эпохах</t>
  </si>
  <si>
    <t>978-5-17-186926-7</t>
  </si>
  <si>
    <t>ASE000000000899346</t>
  </si>
  <si>
    <t>http://cdn.eksmo.ru/v2/ASE000000000899346/COVER/cover1.jpg</t>
  </si>
  <si>
    <t>История в лицах и эпохах Черкасов-Георгиевский Командующие белых армий. Алексеев, Корнилов, Деникин и другие</t>
  </si>
  <si>
    <t>Книга В. Г. Черкасова-Георгиевского «Командующие белых армий» — собрание биографических очерков о самых известных полководцах Белого движения: Алексееве, Корнилове, Деникине, Дроздовском, Краснове, Колчаке, Врангеле, Кутепове, Юдениче и других. Издание будет интересно тем, кто выбирает исторические книги и книги по истории России, изучает Гражданскую войну в России и военную историю. Автор показывает военные заслуги главнокомандующих, их характеры, судьбы и роль в событиях эпохи. Очерки из книги «Командующие белых армий» написаны с учетом новых исследований. Живой литературно-биографический стиль помогает увидеть за историческими именами людей эпоху и глубже понять Белое движение.</t>
  </si>
  <si>
    <t>Матрёнин двор. Один день Ивана Денисовича</t>
  </si>
  <si>
    <t>Солженицын А.И.</t>
  </si>
  <si>
    <t>Классика для школьников</t>
  </si>
  <si>
    <t>978-5-17-152923-9</t>
  </si>
  <si>
    <t>КлассикаДляШкольников.</t>
  </si>
  <si>
    <t>ASE000000000869268</t>
  </si>
  <si>
    <t>http://cdn.eksmo.ru/v2/ASE000000000869268/COVER/cover1.jpg</t>
  </si>
  <si>
    <t>КлассикаДляШкольников.Солженицын Матрёнин двор. Один день Ивана Денисовича</t>
  </si>
  <si>
    <t>Александр Исаевич Солженицын (1918—2008) был свидетелем и непосредственным участником многих масштабных исторических событий и прошёл свой путь вместе со своим поколением, в полной мере испытав на себе все невзгоды,выпавшие на долю его современников.
В рассказе «Матрёнин двор» речь идёт о нелёгкой судьбе русской женщины, пережившей две войны, похоронившей детей, испытавшей тяготы непосильного труда и сохранившей чистую, бескорыстную, живую душу. В книгу также вошёл рассказ «Один день Ивана Денисовича» — первое опубликованное произведение
А.И. Солженицына. Оно стало заметным явлением не только в советской, но и в мировой литературе.</t>
  </si>
  <si>
    <t>Градостроительный кодекс Российской Федерации на 2027 год. Со всеми изменениями, законопроектами и постановлениями судов</t>
  </si>
  <si>
    <t>978-5-17-186016-5</t>
  </si>
  <si>
    <t>ASE000000000898617</t>
  </si>
  <si>
    <t>http://cdn.eksmo.ru/v2/ASE000000000898617/COVER/cover1.jpg</t>
  </si>
  <si>
    <t>КодексыЗаконыРФ Градостроительный кодекс РФ на 2027 год. Со всеми изменениями, законопроектами и постановлениями судов</t>
  </si>
  <si>
    <t>Данное издание Градостроительного кодекса РФ сверено с официальным источником и приводится по состоянию на 2027 год. Кодекс учитывает все изменения, опубликованные в официальных источниках на момент подписания издания в печать.
В издании представлена информация о возможных изменениях в ГрК РФ по результатам принятия законопроектов, находящихся на рассмотрении в Государственной Думе РФ.
Для удобства пользования в тексте кодекса применяется система общепринятых сокращений, а также приводятся ссылки на федеральные законы, постановления Правительства Российской Федерации, постановления и определения высших судебных органов Российской Федерации, относящиеся к вопросам применения норм ГрК РФ.</t>
  </si>
  <si>
    <t>Код возвращения</t>
  </si>
  <si>
    <t>Корецкий Д.А.</t>
  </si>
  <si>
    <t>Шпионы и все остальные. Данил Корецкий (м)</t>
  </si>
  <si>
    <t>978-5-17-189066-7</t>
  </si>
  <si>
    <t>Корецкий(best/м)</t>
  </si>
  <si>
    <t>ASE000000000901199</t>
  </si>
  <si>
    <t>http://cdn.eksmo.ru/v2/ASE000000000901199/COVER/cover1.jpg</t>
  </si>
  <si>
    <t>Корецкий(best/м)Код возвращения(2-ое издание)</t>
  </si>
  <si>
    <t>В случайной перестрелке оперативники тиходонской милиции подстрелили бандита, у которого оказался взрыватель к портативному ядерному фугасу. Было установлено, что террористическая организация «Рука Аллаха» намерена применить на территории России ядерное оружие. Реализовать теракт должен международный террорист-«невидимка» Гепард. Но есть человек, который знает Гепарда в лицо. Это знакомый читателю по романам «Оперативный псевдоним» и «Подставная фигура» бывший сотрудник спецслужб Макс Карданов. Однако Карданов счастливо живет с семьей в Лондоне и не имеет ни малейшего желания возвращаться в Россию...</t>
  </si>
  <si>
    <t>Бабушкины рецепты: русская кухня в современном доме</t>
  </si>
  <si>
    <t>Кухня с душой</t>
  </si>
  <si>
    <t>978-5-17-190003-8</t>
  </si>
  <si>
    <t>КухняДушой</t>
  </si>
  <si>
    <t>ASE000000000901882</t>
  </si>
  <si>
    <t>http://cdn.eksmo.ru/v2/ASE000000000901882/COVER/cover1.jpg</t>
  </si>
  <si>
    <t>КухняДушой Бабушкины рецепты: русская кухня в современном доме</t>
  </si>
  <si>
    <t>Верните в дом аромат бабушкиных пирогов!
«Бабушкины рецепты: русская кухня в современном доме» — книга, где традиции встречаются с современной кухней.
В ней — проверенные рецепты, понятные шаги приготовления, истории о блюдах и ценные советы от бабушки: как выбрать продукты, что заменить и как добиться идеального вкуса.
С этой книгой даже новичок приготовит любимые блюда из детства.
Добавьте частичку домашнего уюта в свою жизнь!</t>
  </si>
  <si>
    <t>«Бабушкины рецепты: русская кухня в современном доме» — книга, которая бережно соединяет традиции и современность.
В ней собраны проверенные временем рецепты русской кухни — от любимых домашних блюд до почти забытых кулинарных сокровищ. Каждый рецепт — это не просто инструкция, а частичка семейной традиции.
Внутри вы найдёте всё необходимое: точный список ингредиентов, чёткие граммовки и подробный способ приготовления — так что даже начинающий кулинар легко справится.
А советы от бабушки помогут избежать типичных ошибок, подскажут, как подобрать продукты, что можно заменить без потери вкуса и как сделать блюдо ещё лучше.
Эта книга — долгожданное путешествие во вкус детства давно прошедших лет, где каждое блюдо наполнено заботой и любовью. Откройте её — и пусть в вашем доме снова пахнет пирогами, щами и счастьем!</t>
  </si>
  <si>
    <t>Легкое чтение на английском</t>
  </si>
  <si>
    <t>978-5-17-161966-4</t>
  </si>
  <si>
    <t>ЛегкЧтениеАнглийском</t>
  </si>
  <si>
    <t>ASE000000000878627</t>
  </si>
  <si>
    <t>http://cdn.eksmo.ru/v2/ASE000000000878627/COVER/cover1.jpg</t>
  </si>
  <si>
    <t>ЛегкЧтениеАнглийском(Уровень 2)Сент-Экзюпери Маленький принц = Little Prince</t>
  </si>
  <si>
    <t>Робинзон Крузо</t>
  </si>
  <si>
    <t>Дефо Д., Чуковский К.</t>
  </si>
  <si>
    <t>Любимые писатели — детям</t>
  </si>
  <si>
    <t>978-5-17-187267-0</t>
  </si>
  <si>
    <t>ЛюбимыеПисателиДетям</t>
  </si>
  <si>
    <t>ASE000000000899722</t>
  </si>
  <si>
    <t>http://cdn.eksmo.ru/v2/ASE000000000899722/COVER/cover1.jpg</t>
  </si>
  <si>
    <t>ЛюбимыеПисателиДетям Дефо/Чуковский Робинзон Крузо</t>
  </si>
  <si>
    <t>Представь: ты плывёшь на корабле, вокруг океан, а потом – бах! – шторм, корабль разбивается, и ты один-одинёшенек на необитаемом острове. Именно так начинаются невероятные приключения Робинзона Крузо. Ему ничего не остаётся, кроме как выживать: он учится разводить огонь без спичек, приручает диких коз и мастерит себе хижину из козьих шкур.
Но самое интересное случается, когда Робинзон спасает от смерти дикого туземца и называет его Пятницей. Они почти не понимают друг друга поначалу, но становятся лучшими друзьями – вместе охотятся, строят лодку и придумывают хитрые ловушки. Ты узнаешь, как они победили злых пиратов, нашли старый затонувший корабль с сокровищами и наконец вернулись домой, спустя 28 лет! Эта история о выживании, о дружбе и вере в себя и свои возможности.</t>
  </si>
  <si>
    <t>Эта история о мореплавателе, волею судьбы попавшем на необитаемый остров и проведшем в непредсказуемом и опасном мире живой природы 28 лет, стала литературной сенсацией и нашла отголоски во многих произведениях других известных авторов.
Замысел сюжета взят из реального случая, произошедшего с шотландским моряком в 1704 году. На сегодняшний день роман включен в список книг, обязательных к прочтению.
Текст в переводе Корнея Чуковского.
Для среднего школьного возраста.</t>
  </si>
  <si>
    <t>История России в рассказах для детей</t>
  </si>
  <si>
    <t>Ишимова А.О.</t>
  </si>
  <si>
    <t>978-5-17-122695-4</t>
  </si>
  <si>
    <t>ASE000000000851162</t>
  </si>
  <si>
    <t>Малыш (Художественная литература). Родничок</t>
  </si>
  <si>
    <t>http://cdn.eksmo.ru/v2/ASE000000000851162/COVER/cover1.jpg</t>
  </si>
  <si>
    <t>ЛюбимыеПисателиДетям Ишимова История России в рассказах для детей</t>
  </si>
  <si>
    <t>Редко встретишь книгу по истории России, в которой достоверность встречается с легкостью и ясностью повествования. Книга Александры Осиповны Ишимовой (1804-1881) «История России в рассказах для детей» обладает именно такими качествами. А.С. Пушкин хвалил стиль письма А.О. Ишимовой, и действительно, книга написана увлекательно и доступно для ребенка. Великие князья, цари и императоры, борьба за власть, войны и бунты - об этом и многом другом пишет А.О. Ишимова в одной из лучших книг для детей по истории России. Рисунки А. Аземши.
Для среднего школьного возраста.</t>
  </si>
  <si>
    <t>Эффект домино. Грешники</t>
  </si>
  <si>
    <t>Оллис К.</t>
  </si>
  <si>
    <t>Любовь под прикрытием</t>
  </si>
  <si>
    <t>978-5-17-179754-6</t>
  </si>
  <si>
    <t>ЛюбовьПодПрикрытием</t>
  </si>
  <si>
    <t>ASE000000000893536</t>
  </si>
  <si>
    <t>http://cdn.eksmo.ru/v2/ASE000000000893536/COVER/cover1.jpg</t>
  </si>
  <si>
    <t>ЛюбовьПодПрикрытием Оллис Эффект домино-2. Грешники</t>
  </si>
  <si>
    <t>– Современный роман о любви. Криминал, погони, экшн, юмор на грани и эпизоды 18+. Атмосфера фильмов «Идентификация Борна», «Значит, война», «Рыцарь дня».
– Финал дилогии «Эффект домино». Жаркий Лос-Анджелес. Она выросла в неблагополучной семье. Он далек от преступного мира, но случайно оказывается втянут в него — и это навсегда меняет его жизнь. Встреча спустя годы, всплеск чувств и выбор, от которого зависит судьба обоих.
– Тропы: любовь с первого взгляда, запретные отношения, от ненависти к любви, сильный герой green flag.
– Черно-белые иллюстрации и тематическая верстка. Мягкая обложка с клапанами, оформленная под папку «Совершенно секретно».
– В книге появятся знакомые персонажи из романа «Закон подлости».</t>
  </si>
  <si>
    <t>Брайан - сотрудник Агентства национальной безопасности, вот уже три года внедрённый в преступную группировку Калифорнии. Любой член мафиозной семьи рано или поздно должен пройти испытание на верность,  и глава клана поручает ему убить дочь своего конкурента. Вот только этой девушкой оказывается Кассандра, первая любовь Брайана, которая предала его восемь лет назад.
И у него всего два варианта: провалить всю операцию ради спасения ее жизни или уничтожить так, как однажды поступила с ним она.</t>
  </si>
  <si>
    <t>Микробы, с которыми я живу: от симбиоза до дисбиоза</t>
  </si>
  <si>
    <t>Федорова Н.И.</t>
  </si>
  <si>
    <t>Медицина Рунета</t>
  </si>
  <si>
    <t>978-5-17-191803-3</t>
  </si>
  <si>
    <t>Хуштюк Дарья Константиновна</t>
  </si>
  <si>
    <t>МедицинаРунета</t>
  </si>
  <si>
    <t>ASE000000000903405</t>
  </si>
  <si>
    <t>http://cdn.eksmo.ru/v2/ASE000000000903405/COVER/cover1.jpg</t>
  </si>
  <si>
    <t>МедицинаРунета Федорова Микробы, с которыми я живу: от симбиоза до дисбиоза</t>
  </si>
  <si>
    <t>Наталья Федорова — кандидат медицинских наук (PhD), врач-микробиолог.
Научная работа посвящена дисбиозу кишечника после операций на открытом сердце.
В разные годы: 
Заведующая  микробиологической лабораторией Российской детской клинической больницы;
доцент РНИМУ им. Н. И. Пирогова; 
приглашённый лектор МГУ. 
С 2025 года - микробиолог Центральной лаборатории «Маккаби», Израиль.
В последние годы ученые наконец-то обратили внимание на наш внутренний мир. И речь не о чувствах и переживаниях, а о невидимых глазу миллионах наших соседей – полезных микробах. Внимательно посмотрев на них под микроскопом, мы с удивлением узнали, что они не только помогают переваривать пищу, но способны управлять нашими желаниями и аппетитом, могут стать причиной депрессии, вызывать кариес и угревую сыпь, и даже организовать в нашем кишечнике несанкционированную пивоварню. Что дисбиоз – словно разлад нашего внутреннего оркестра, настроив который можно улучшить не только пищеварение, но и сон, настроение, качество кожи и даже избавиться от лишних килограммов. 
•   Какие привычки заботятся о полезных бактериях, а какие – превращают наших союзников в потенциальных врагов? 
•   Как связаны кишечник, кожа и мозг? 
•   Что такое синдром «дырявого кишечника» и почему о нём говорят всё чаще?
•   Способны ли бактерии изменять эффективность лекарств?
•   Как восстановить баланс микрофлоры после болезни, стресса или курса антибиотиков? 
Читайте – и узнаете много нового о микробах, с которыми вы живёте!</t>
  </si>
  <si>
    <t>Мое хозяйство(тв)</t>
  </si>
  <si>
    <t>978-5-17-152651-1</t>
  </si>
  <si>
    <t>МоеХозяйство(тв)</t>
  </si>
  <si>
    <t>ASE000000000868994</t>
  </si>
  <si>
    <t>http://cdn.eksmo.ru/v2/ASE000000000868994/COVER/cover1.jpg</t>
  </si>
  <si>
    <t>МоеХозяйство(тв)Домашняя коптильня. Самое полное руководство: от конструкции до рецептов</t>
  </si>
  <si>
    <t>Если Вы хотите не просто коптить различные продукты питания, а стать профессионалом в этом деле, вам нужно ознакомиться со многими нюансами, которые возникают в процессе изготовления копченых продуктов.
На страницах этой книги автор подробно рассматривает  различные приспособления для копчения продуктов питания, знакомит с народными и современными рецептами приготовления копченых продуктов, а так же делится опытом хранения копченостей.
.</t>
  </si>
  <si>
    <t>Фиолетовая раскраска. Раскрась все одним цветом</t>
  </si>
  <si>
    <t>Жемчуг С.</t>
  </si>
  <si>
    <t>Монохром. Раскраски для одного цвета</t>
  </si>
  <si>
    <t>978-5-17-184714-2</t>
  </si>
  <si>
    <t>МоноРаскраска</t>
  </si>
  <si>
    <t>ASE000000000897426</t>
  </si>
  <si>
    <t>http://cdn.eksmo.ru/v2/ASE000000000897426/COVER/cover1.jpg</t>
  </si>
  <si>
    <t>МонохромРаскОдногоЦвета Фиолетовая раскраска. Раскрась все одним цветом</t>
  </si>
  <si>
    <t>Иногда для творчества нужен всего один цвет. Просто возьмите фиолетовый карандаш или фломастер и погрузитесь в загадочные сюжеты, наполненные магией, тайнами и ощущением чуда. Плотная бумага и односторонняя печать позволяют раскрашивать страницы любимыми материалами без страха испортить следующий рисунок. Спокойное творчество, в котором одного оттенка фиолетового достаточно, чтобы замедлиться, отвлечься от повседневных забот и ненадолго поверить в волшебство.</t>
  </si>
  <si>
    <t>Всему виной страсть</t>
  </si>
  <si>
    <t>Линден К.</t>
  </si>
  <si>
    <t>Шарм(мини)!</t>
  </si>
  <si>
    <t>978-5-17-184001-3</t>
  </si>
  <si>
    <t>МШ!</t>
  </si>
  <si>
    <t>BLAME IT ON BATH</t>
  </si>
  <si>
    <t>ASE000000000896985</t>
  </si>
  <si>
    <t>http://cdn.eksmo.ru/v2/ASE000000000896985/COVER/cover1.jpg</t>
  </si>
  <si>
    <t>МШ!Линден Всему виной страсть</t>
  </si>
  <si>
    <t>– Захватывающий исторический любовный роман от Кэролайн Линден: история о том, как брак по расчету неожиданно оборачивается искренней и страстной любовью.
– В центре интриги — Джерард де Лейси, которому срочно нужны деньги: для него брак — практичное решение, не предполагающее лишних эмоций. Параллельно Кэтрин Хоу ищет способ избежать свадьбы с отъявленным негодяем — и в этой точке их интересы совпадают. Но в итоге в героях пробуждается то, что они не планировали, — настоящие чувства.
– Кэролайн Линден — современная американская писательница, признанный мастер романтической прозы. Ее книги переведены на 11 языков, а в 2012 году писательница получила престижную премию RITA Award от Romance Writers of America за лучшую романтическую новеллу.
– Идеально для поклонников романтической прозы с яркими персонажами, психологической глубиной и тропом «вынужденное сближение».
– Книга входит в серию «Шарм(мини)» — коллекцию изысканных исторических любовных романов. Компактный формат издания — удобно брать с собой в дорогу или на отдых!</t>
  </si>
  <si>
    <t>Джерарду де Лейси нужны деньги, причем срочно. В таких случаях брак по расчету — идеальное решение. Тем более что Кэтрин Хоу просит Джерарда избавить ее от необходимости венчаться с отъявленным негодяем. Однако Джерарду и в голову не приходит, что под звон свадебных колоколов он расстанется с холостяцкой свободой…</t>
  </si>
  <si>
    <t>Соглядатай</t>
  </si>
  <si>
    <t>Набоков В.В.</t>
  </si>
  <si>
    <t>Набоковский корпус (мягкая обложка)</t>
  </si>
  <si>
    <t>978-5-17-161625-0</t>
  </si>
  <si>
    <t>Набоков(Весь/м))</t>
  </si>
  <si>
    <t>ASE000000000878252</t>
  </si>
  <si>
    <t>http://cdn.eksmo.ru/v2/ASE000000000878252/COVER/cover1.jpg</t>
  </si>
  <si>
    <t>Набоков(Весь/м)Соглядатай</t>
  </si>
  <si>
    <t>Главный герой повести «Соглядатай», не выдержав унижения, совершает самоубийство и становится призраком, способным лишь наблюдать за происходящим вокруг. Прежде всего, его внимание привлекает таинственная фигура Смурова, истинную личность которого читатели узнают практически в самом конце повести. Это наполненное метафорами и отсылками к русской литературе произведение было написано в Берлине и впервые опубликовано в журнале "Современные записки" в 1930 году. Книжная публикация, однако, состоялась лишь в 1938 году. Набоков планировал включить в это издание двадцать один рассказ, тематически и стилистически связанный с повестью. Однако издатель уверил писателя, что формат такой книги (350 страниц) окупить будет невозможно. В итоге было оставлено тринадцать рассказов, присутствующие и в данной книге ровно в том порядке, в котором их расположил автор: "Обида", "Лебеда", "Terra Incognita", "Встреча", "Хват", "Занятой человек", "Музыка", "Пильграм", "Совершенство", "Случай из жизни", "Красавица" и "Оповещение".</t>
  </si>
  <si>
    <t>Написанный в Берлине «Соглядатай» (1930) — одно из самых загадочных и остроумных русских произведений Владимира Набокова, в котором проявились все основные оригинальные черты зрелого стиля писателя. По одной из возможных трактовок, болезненно самолюбивый герой этого метафизического детектива, оказавшись вне привычного круга вещей и обстоятельств, начинает воспринимать действительность и собственное «я» сквозь призму потустороннего опыта. Реальность больше не кажется незыблемой, возможно потому, что «все, что за смертью, есть в лучшем случае фальсификация, — как говорит герой набоковского рассказа “Terra Incognita”, — наспех склеенное подобие жизни, меблированные комнаты небытия».
Отобранные Набоковым двенадцать рассказов были написаны в 1930–1935 гг., они расположены в том порядке, который определил автор, исходя из соображений их внутренних связей и тематической или стилистической близости к «Соглядатаю».
Настоящее издание воспроизводит состав авторского сборника, изданного в Париже в 1938 г.</t>
  </si>
  <si>
    <t>Фатум</t>
  </si>
  <si>
    <t>Ананасова С.</t>
  </si>
  <si>
    <t>НоваФикшн. Мистика и хорроры</t>
  </si>
  <si>
    <t>978-5-17-191037-2</t>
  </si>
  <si>
    <t>НоваФикшн.МистикаХоррор</t>
  </si>
  <si>
    <t>ASE000000000901623</t>
  </si>
  <si>
    <t>http://cdn.eksmo.ru/v2/ASE000000000901623/COVER/cover1.jpg</t>
  </si>
  <si>
    <t>НоваФикшн.МистикаХоррор Ананасова Фатум</t>
  </si>
  <si>
    <t>– Мистический хоррор с элементами психологической драмы от Серафимы Ананасовой, поэтессы и прозаика из Санкт-Петербурга.
– Автор — финалист премий «Поэт года» и «Лицей», победитель премии «Таврида-арт» и фестиваля молодой поэзии «Филатов Фест», лауреат премии Роскультцентра в номинации «Поэзия», фестиваля молодых поэтов «Мцыри» и литературного конкурса «Зеленый листок».
– Бытовой хоррор с эффектом узнавания: все начинается как типичное новоселье — и именно эта обыденность делает вторжение потустороннего особенно страшным. Ужас приходит не в готический замок, а в типовую квартиру.
– История о выборе без выбора: героини втягиваются в систему сделок с потусторонним не потому, что ищут приключений, а потому что отчаяние и желание спасти близких сильнее страха.
– Живое, современное повествование: диалоги звучат как настоящие разговоры молодых людей — это делает историю реалистичной и создает эффект присутствия.
– Издание в серии «НоваФикшн. Мистика и хорроры»: привлекательная мрачная обложка и форзацы, стильная верстка.</t>
  </si>
  <si>
    <t>Алина шла на обычное новоселье к своей знакомой. Пара бокалов вина, разговоры ни о чем — и домой: так она думала. Только вот квартира оказалась с червоточиной, из которой полезла нечисть. Или с червоточиной была ее подруга Вика, страдающая от кошмарных видений и заливающая ужас алкоголем? Если бы дело было только в этом!
Силы, оказавшиеся в эту ночь в квартире, заставят Алину выбирать свою судьбу. Ей и Вике предстоит прожить ад — для каждой свой, но для обеих фатальный и кишащий темной и неконтролируемой хтонью.</t>
  </si>
  <si>
    <t>ОГЭ-2027. Английский язык. 30 тренировочных вариантов экзаменационных работ для подготовки к основному государственному экзамену</t>
  </si>
  <si>
    <t>978-5-17-187663-0</t>
  </si>
  <si>
    <t>ASE000000000899994</t>
  </si>
  <si>
    <t>http://cdn.eksmo.ru/v2/ASE000000000899994/COVER/cover1.jpg</t>
  </si>
  <si>
    <t>ОГЭ-27!Английский язык (60x84/8)30 тренировочных вариантов</t>
  </si>
  <si>
    <t>ниманию выпускников 9-х классов общеобразовательных учреждений предлагается учебное пособие для подготовки к основному государственному экзамену (ОГЭ) по английскому языку, которое содержит 30 тренировочных вариантов экзаменационных работ, а также контрольный итоговый вариант.Каждый вариант составлен в полном соответствии с требованиями экзамена и включает задания разных типов и уровней сложности. Значительный по объёму банк экзаменационных материалов предоставляет отличную возможность для интенсивной тренировки и овладения необходимыми для успешной сдачи экзамена умениями и навыками.В конце книги даны ответы для самопроверки на все задания и критерии оценивания выполнения заданий по письму и говорению.
Авторы пособия — Лидия Михайловна Гудкова и Ольга Валентиновна
Терентьева — опытные учителя-практики высшей категории, официальные эксперты ОГЭ по английскому языку, создатели многих популярных учебных пособий по английскому языку, в том числе для подготовки к ОГЭ.</t>
  </si>
  <si>
    <t>ОГЭ-2027. Русский язык. 20 тренировочных вариантов экзаменационных работ для подготовки к ОГЭ</t>
  </si>
  <si>
    <t>Степанова Л.С.</t>
  </si>
  <si>
    <t>УЧЕБНАЯ ЛИТЕРАТУРА ДЛЯ ОСНОВНОЙ ШКОЛЫ (5-9 КЛ)</t>
  </si>
  <si>
    <t>978-5-17-187624-1</t>
  </si>
  <si>
    <t>ASE000000000899951</t>
  </si>
  <si>
    <t>http://cdn.eksmo.ru/v2/ASE000000000899951/COVER/cover1.jpg</t>
  </si>
  <si>
    <t>ОГЭ-27!Рус.яз.(60х84/8)20 вариант</t>
  </si>
  <si>
    <t>Вниманию школьников предлагается пособие для подготовки к основному государственному экзамену, которое содержит 20 тренировочных вариантов экзаменационной работы и итоговый контрольный вариант.
Каждый вариант составлен в соответствии с требованиями государственной итоговой аттестации, включает задания разных типов и уровней сложности.
Для самопроверки в книге даны ответы на все задания, информация о тексте для сжатого изложения и рекомендации для написания сочинения.</t>
  </si>
  <si>
    <t>Век русского танка</t>
  </si>
  <si>
    <t>Барятинский М.Б.</t>
  </si>
  <si>
    <t>978-5-17-176247-6</t>
  </si>
  <si>
    <t>ASE000000000890758</t>
  </si>
  <si>
    <t>http://cdn.eksmo.ru/v2/ASE000000000890758/COVER/cover1.jpg</t>
  </si>
  <si>
    <t>ОружиеВоенТехПодИллюстрЭнц Век русского танка</t>
  </si>
  <si>
    <t>В 2020 году отечественное танкостроение отметило свое столетие. Сто лет — это много или мало? Для человеческой жизни — много, для истории техники — мало, если сравнивать, например, с историей артиллерии. Тем не менее, это столетие выдалось весьма насыщенным. И не случайно, ведь ХХ век заслуженно
считается веком моторов.
Отечественное танкостроение всегда шло рядом со временем, а в ряде случаев и опережая его. За сто лет было создано около ста образцов танков, большинство из которых представляют собой выдающиеся конструкции, внесшие огромный вклад в развитие мирового танкостроения. Чтобы убедиться в этом, достаточно перечислить обозначения всего лишь нескольких боевых машин: Т-34 и КВ, ИС-2 и Т-54, Т-62 и Т-72. Эти танки делают честь отечественной конструкторской мысли, ну а солдаты прославили их в боях.
Какими они были? Как создавались, как выглядели, какими возможностями обладали, наконец, чем отличались друг от друга? Ответы на эти вопросы вы найдете, прочитав эту книгу.</t>
  </si>
  <si>
    <t>Осознанный минимализм. От хаоса в доме — к смыслу в жизни, или принцип достаточности</t>
  </si>
  <si>
    <t>Логинова Татьяна</t>
  </si>
  <si>
    <t>978-5-17-182611-6</t>
  </si>
  <si>
    <t>Матвеева Елизавета Сергеевна</t>
  </si>
  <si>
    <t>ASE000000000895198</t>
  </si>
  <si>
    <t>http://cdn.eksmo.ru/v2/ASE000000000895198/COVER/cover1.jpg</t>
  </si>
  <si>
    <t>ОсознаннаяПсихология Логинова Осознанный минимализм. От хаоса в доме — к смыслу в жизни, или принцип достаточности</t>
  </si>
  <si>
    <t>Татьяна Логинова — арт-терапевт, создатель Клуба минималистов и проекта «Minlife» с аудиторией более 340 тыс. подписчиков.
Что если на самом деле ключ к счастью — это не «больше», а «достаточно»? А счастливая жизнь — это когда все на своем месте: и вещи, и ты сам? 
Вы получите не просто советы, как перестать жить на автопилоте, быть заложником чужих ожиданий, старых решений, накопленного хлама не только в доме, но и в голове, а пространство, внутри которого можно задать себе важные вопросы, услышать собственные ответы и выстроить свою реальность — по принципу осознанности. 
Вы освоите искусство отличать важное от второстепенного, находить красоту в простоте и научитесь строить каждый день вокруг своих истинных ценностей.
Это руководство для тех, кто хочет заменить потребительскую гонку на осмысленное существование — где «меньше вещей» означает «больше свободы, ясности и радости».</t>
  </si>
  <si>
    <t>Правила дорожного движения с примерами, иллюстрациями и комментариями на 2027 год. Автовизитка в подарок</t>
  </si>
  <si>
    <t>Громов П.М.</t>
  </si>
  <si>
    <t>ПДД 3D</t>
  </si>
  <si>
    <t>ЛИЧНЫЙ ТРАНСПОРТ. ПРАВИЛА ДОРОЖНОГО ДВИЖЕНИЯ</t>
  </si>
  <si>
    <t>ЛИЧНЫЙ ТРАНСПОРТ. ПРАВИЛА ДОРОЖНОГО ДВИЖЕНИЯ. АВТОДОРОЖНЫЕ КАРТЫ</t>
  </si>
  <si>
    <t>978-5-17-191988-7</t>
  </si>
  <si>
    <t>ASE000000000898682</t>
  </si>
  <si>
    <t>http://cdn.eksmo.ru/v2/ASE000000000898682/COVER/cover1.jpg</t>
  </si>
  <si>
    <t>ПДД(цв/3D)2027 Правила дорожного движения с примерами, иллюстрациями и комментариями на 2027 год. Автовизитка в подарок</t>
  </si>
  <si>
    <t>Правила дорожного движения с примерами, иллюстрациями и комментариями помогут начинающему водителю полностью понять и запомнить основы вождения.
Издание подготовлено с учетом всех последних изменений и дополнений на 2027 год.
На страницах издания вы найдете:
— Удобную таблицу штрафов за нарушения ПДД, соответствующую поправкам в КоАП РФ.
— Разделы об основах безопасного управления транспортными средствами и оказании первой помощи.
— Требования к составу автомобильной аптечки.
— Новые дорожные знаки в соответствии с изменениями в ГОСТ.
— Автовизитку, которую можно вырезать и положить в салон автомобиля.
Текст учитывает все изменения, опубликованные в официальных источниках на момент подписания издания в печать.</t>
  </si>
  <si>
    <t>Обучение грамоте. 5-6 лет</t>
  </si>
  <si>
    <t>Первые развивающие тетради</t>
  </si>
  <si>
    <t>978-5-17-161235-1</t>
  </si>
  <si>
    <t>ПервРазвивТетради</t>
  </si>
  <si>
    <t>ASE000000000877814</t>
  </si>
  <si>
    <t>http://cdn.eksmo.ru/v2/ASE000000000877814/COVER/cover1.jpg</t>
  </si>
  <si>
    <t>ПервРазвивТетради Обучение грамоте. 5-6 лет</t>
  </si>
  <si>
    <t>Для того, чтобы легко освоиться в первом классе, ребёнок должен идти в школу с определёнными знаниями и умениями. Навыки, полученные дома, станут фундаментом для успешного обучения. Что же делать родителям? Как заниматься с будущим первоклассником? На помощь приходит универсальный тренажёр «Обучение грамоте. 5–6 лет».
Ребёнок научится писать печатаные и письменные буквы. Эти знания необходимы будущему первокласснику для развития навыка чтения и правильного письма. Ребёнок научатся правильно держать ручку, разовьёт мелкую моторику, зрительное восприятие, внимательность, аккуратность и усидчивость.
Тренажёр подходит как для индивидуальных занятий, так и для групповых.</t>
  </si>
  <si>
    <t>«Обучение грамоте. 5–6 лет» — это тетрадь-тренажёр, которая поможет ребёнку научиться писать печатаные буквы, составлять слоги. Юный ученик разовьёт координацию, научится правильно держать ручку, улучшит речь, внимание, память и мышление. Задания, построенные в игровой форме, заинтересуют ребёнка и превратят обучение в увлекательное занятие! 
Для детей дошкольного возраста.</t>
  </si>
  <si>
    <t>Прописи для подготовки к школе. 6-7 лет</t>
  </si>
  <si>
    <t>978-5-17-160340-3</t>
  </si>
  <si>
    <t>ASE000000000876910</t>
  </si>
  <si>
    <t>http://cdn.eksmo.ru/v2/ASE000000000876910/COVER/cover1.jpg</t>
  </si>
  <si>
    <t>ПервРазвивТетради Прописи для подготовки к школе. 6-7 лет</t>
  </si>
  <si>
    <t>Как научить ребёнка грамотно и красиво писать? Что делать, если малыш не понимает разницу между прописными и печатными буквами? На помощь родителям и педагогам придёт универсальная тетрадь «Прописи для подготовки к школе. 6–7 лет».
Выполняя задания, ребёнок постепенно овладеет навыком письма. Юный ученик разовьёт координацию, научится правильно держать ручку, улучшит речь, внимание, память и мышление. На каждой станице ребёнок найдёт образцы печатного и письменного написания буквы, сможет сравнить их зрительные образы, запомнить, как пишется письменная буква и потренироваться.
Тренажёр подходит как для индивидуальных занятий, так и для групповых. Можно использовать как во время уроков, так и для занятий дома.</t>
  </si>
  <si>
    <t>«Прописи для подготовки к школе. 6–7 лет» — это тренажёр, который поможет ребёнку овладеть навыком письма. Юный ученик разовьёт координацию, научится правильно держать ручку, улучшит речь, внимание, память и мышление. На каждой станице ребёнок найдёт образцы печатного и письменного написания буквы, запомнит, как пишется письменная буква и потренируется.
Для детей дошкольного возраста.</t>
  </si>
  <si>
    <t>Слоговые таблицы. Быстрый способ научить читать</t>
  </si>
  <si>
    <t>Обучающие плакаты под одной обложкой</t>
  </si>
  <si>
    <t>978-5-17-137339-9</t>
  </si>
  <si>
    <t>290х290</t>
  </si>
  <si>
    <t>62x90/6*</t>
  </si>
  <si>
    <t>Плакат!</t>
  </si>
  <si>
    <t>ASE000000000858210</t>
  </si>
  <si>
    <t>http://cdn.eksmo.ru/v2/ASE000000000858210/COVER/cover1.jpg</t>
  </si>
  <si>
    <t>Плакат!Слоговые таблицы. Быстрый способ научить читать</t>
  </si>
  <si>
    <t>«Слоговые таблицы. Быстрый способ научить читать» — это удобное и наглядное пособие для дошкольников и учеников младших классов. На страницах красочной книги-плаката большого формата представлены азбука, слоговые таблицы, а также увлекательные задания, которые помогут детям научиться правильно читать буквы, слоги и слова. Книжку-плакат можно повесить на стену в любом удобном месте: проще всего запоминается то, что всегда перед глазами.</t>
  </si>
  <si>
    <t>«Слоговые таблицы. Быстрый способ научить читать» — прекрасный подарок для малышей. В этой красочной книге большого формата есть и азбука, и таблицы слогов, и самых разные интересные упражнения, которые помогут детям научиться читать, чётко и правильно произносить слова, грамотно говорить. Книжку-плакат можно повесить на стену в любом удобном месте: то, что всегда перед глазами, быстро и легко запоминается. 
Для дошкольного образования.</t>
  </si>
  <si>
    <t>Полный курс китайского языка для начинающих + аудиоприложение</t>
  </si>
  <si>
    <t>Ивченко Т.В., Ли Тао</t>
  </si>
  <si>
    <t>978-5-17-171080-4</t>
  </si>
  <si>
    <t>ASE000000000886858</t>
  </si>
  <si>
    <t>http://cdn.eksmo.ru/v2/ASE000000000886858/COVER/cover1.jpg</t>
  </si>
  <si>
    <t>ПолныйКурс Китайский язык. Полный курс для начинающих + аудиоприложение</t>
  </si>
  <si>
    <t>Тарас Викторович Ивченко — доктор филологических наук (Ph. D.), профессор кафедры восточных языков Института лингвистики РГГУ, директор Института Конфуция РГГУ. Ли Тао — преподаватель Института Конфуция РГГУ.
Полный курс китайского языка состоит из 15 уроков, позволяющих научиться читать и писать, усвоить основные правила грамматики, познакомиться с особенностями частей речи и синтаксиса, приобрести большой запас слов и выражений, овладеть навыками разговорной речи. Во всех грамматических темах даются упражнения для отработки практических навыков. В конце пособия даны ответы, по которым можно проверить себя.
Все диалоги, тексты и большое количество упражнений озвучены носителями языка и доступны для прослушивания на нашем сайте. Чтобы воспользоваться аудио на сайте, необходимо: зарегистрироваться на официальном сайте издательства АСТ (https://ast.ru), перейти в раздел «Аудио» и выбрать нужный аудиокурс. После этого вы сможете совершенно бесплатно прослушивать аудиоприложение онлайн или скачать на своё устройство и использовать без подключения к Интернету.
Книга подходит как для самостоятельного изучения китайского языка, так и для занятий с преподавателем. Кроме того, это издание может служить прекрасным справочным пособием по грамматике для тех, кто хочет усовершенствовать свои знания.</t>
  </si>
  <si>
    <t>Полный курс сербского языка + аудиоприложение по QR-коду</t>
  </si>
  <si>
    <t>Зимодро С.С., Миличевич С., Якушкина Е.И.</t>
  </si>
  <si>
    <t>978-5-17-158334-7</t>
  </si>
  <si>
    <t>ASE000000000874970</t>
  </si>
  <si>
    <t>http://cdn.eksmo.ru/v2/ASE000000000874970/COVER/cover1.jpg</t>
  </si>
  <si>
    <t>ПолныйКурс Сербский язык. Полный курс + аудиоприложение по QR-коду</t>
  </si>
  <si>
    <t>Екатерина Ивановна Якушкина — доктор филологических наук, доцент МГУ им. М. В. Ломоносова, сербист, преподаватель сербского языка, специалист в области сербской лексики. Саня Миличевич — преподаватель Банялукского университета (Республика Сербская, Босния и Герцеговина), русист, переводчик. Светлана Сергеевна Зимодро — сербист, преподаватель сербского языка.
Настоящий учебник ориентирован на освоение основных разговорных и грамматических тем, знание которых соответствует уровню владения языком А1-В1. Книга содержит 15 уроков, каждый из которых разделен на несколько частей, состоящих из грамматического материала, упражнений и раздела о сербской культуре. Помимо основного текста, в учебнике есть два Приложения: в них можно ознакомиться с более подробным изложением теоретического материала и узнать о сербской культуре больше.
Одна из главных особенностей этого учебника — наличие большого количества лексических и грамматических упражнений, которые позволят запомнить новую лексику, приобрести навык разговора на заданную тему, детально отработать каждую грамматическую форму. Ключи к упражнениям находятся в конце издания.
Помимо этого, учебник содержит много актуальных текстов и диалогов, написанных или отредактированных носителем сербского языка, что гарантирует естественное звучание текстов и наличие большого количества современной лексики. Каждый текст сопровождается словариком.
Наконец, четыре носителя сербского языка озвучили множество текстов и упражнений на аудирование. Несколько голосов дикторов помогут быстрее привыкнуть к неодинаковому звучанию сербской речи, развить понимание на слух разных людей, говорящих на сербском. В первых уроках дикторы читают медленно, а в последующих постепенно доходят до естественного темпа, что обеспечивает плавное вхождение в язык.
Аудиоприложение доступно бесплатно. Для прослушивания всех аудиозаписей одним альбомом и скачивания файлов на свое устройство необходимо зарегистрироваться на официальном сайте Издательства АСТ, перейти в раздел «Аудио» (https://ast.ru/audio/) и выбрать нужную звуковую дорожку. Для быстрого доступа к аудио достаточно отсканировать QR-код нужного упражнения в книге.
Учебнику присвоен гриф МГУ им. М. В. Ломоносова.
Издание предназначено для всех желающих изучать сербский язык с преподавателем или самостоятельно.</t>
  </si>
  <si>
    <t>Времена года</t>
  </si>
  <si>
    <t>Развивающие книжки с наклейками для самых маленьких</t>
  </si>
  <si>
    <t>978-5-17-189723-9</t>
  </si>
  <si>
    <t>РазвКнСамМал(НАКЛ)</t>
  </si>
  <si>
    <t>ASE000000000901596</t>
  </si>
  <si>
    <t>http://cdn.eksmo.ru/v2/ASE000000000901596/COVER/cover1.jpg</t>
  </si>
  <si>
    <t>РазвКнСамМал(НАКЛ)Времена года</t>
  </si>
  <si>
    <t>«Времена года»
Для непоседливых и любознательных малышей от 3 лет
Размер: 17 х 24 см Легкая и компактная книга
•           8 плотных страниц. Симпатичные персонажи. Яркие сюжетные картинки-гляделки
•           36 крупных фигурных наклеек с хорошей печатью. Легко отделяются от основы. Прекрасно подойдут для детских пальчиков.
•           Названия времен года крупными буквами для закрепления первых знаний. 
•           Страницы из мелованной бумаги — наклейки можно наклеивать много-много раз.
•           Развиваем: речь, мелкую моторику, внимание, усидчивость, координацию движений, пространственное мышление, фантазию и творческие способности.
•           Игры с наклейками удерживают внимание крохи и решают вопрос «Чем занять ребенка, пока взрослые заняты?»
Ссылки для брифа
https://www.wildberries.ru/catalog/173274378/detail.aspx
https://www.wildberries.ru/catalog/192431487/detail.aspx
https://www.wildberries.ru/catalog/146500520/detail.aspx?targetUrl=MI</t>
  </si>
  <si>
    <t>Все времена года хороши по-своему. Летом ребята вспоминают о самокатах и велосипедах, а зимой играют в снежки и катаются на коньках. Весной природа оживает, из тёплых краёв возвращаются птицы, а осень — время листопада — красивейшего явления природы. Познакомить ребёнка с разными временами года поможет книжка с наклейками «Времена года» — яркая игра-развивайка для малышей от 3 лет. К весёлому развлечению и обучению всё готово — 8 красочных страниц и 2 листа с наклейками + симпатичные персонажи, яркие сюжетные картинки-гляделки и подписи с крупными буквами. Малыш будет с радостью выполнять задания: находить подходящие по контуру стикеры, сравнивать, подбирать размер, цвет и форму. Ребёнок ассоциирует картинки с реальными ёжиком, белочкой или вороной, включается в диалог и может придумывать истории — это развивает малыша через игру, так учиться легко и весело. Большие наклейки с хорошей печатью легко отделяются от основы — прекрасно подойдут для детских пальчиков. Страницы книги из плотной мелованной бумаги, поэтому наклейки можно отклеивать и наклеивать снова много раз — ребенок не боится ошибиться, занимается с удовольствием. У каждой наклейки свое место на странице. Подбирать наклейки, ориентируясь на силуэты картинок, — отличная идея.  Это весело, увлекательно и полезно. Сенсорная игра развивает мелкую моторику, внимание, усидчивость, координацию движений, пространственное мышление, фантазию и творческие способности.
Для дошкольного возраста.</t>
  </si>
  <si>
    <t>Домашние любимцы</t>
  </si>
  <si>
    <t>978-5-17-189727-7</t>
  </si>
  <si>
    <t>ASE000000000901600</t>
  </si>
  <si>
    <t>http://cdn.eksmo.ru/v2/ASE000000000901600/COVER/cover1.jpg</t>
  </si>
  <si>
    <t>РазвКнСамМал(НАКЛ)Домашние любимцы</t>
  </si>
  <si>
    <t>«Домашние любимцы»
Для непоседливых и любознательных малышей от 3 лет
Размер: 17 х 24 см Легкая и компактная книга
•           8 плотных страниц. Симпатичные персонажи. Яркие сюжетные картинки-гляделки
•           24 крупные фигурные наклейки с хорошей печатью. Легко отделяются от основы. Прекрасно подойдут для детских пальчиков.
•           Названия животных крупными буквами для закрепления первых знаний. 
•           Страницы из мелованной бумаги — наклейки можно наклеивать много-много раз.
•           Развиваем: речь, мелкую моторику, внимание, усидчивость, координацию движений, пространственное мышление, фантазию и творческие способности.
•           Игры с наклейками удерживают внимание крохи и решают вопрос «Чем занять ребенка, пока взрослые заняты?»
Ссылки для брифа
https://www.wildberries.ru/catalog/173274378/detail.aspx
https://www.wildberries.ru/catalog/192431487/detail.aspx
https://www.wildberries.ru/catalog/146500520/detail.aspx?targetUrl=MI</t>
  </si>
  <si>
    <t>Книга «Домашние любимцы» — яркая игра-развивайка с наклейками для малышей от 3 лет. К весёлому развлечению и обучению всё готово — 8 красочных страниц и 2 листа с наклейками + симпатичные персонажи, яркие сюжетные картинки-гляделки и подписи с крупными буквами. Малыш будет с радостью выполнять задания: находить подходящие по контуру стикеры, сравнивать, подбирать размер, цвет и форму. Ребёнок ассоциирует картинки с реальными котёнком или черепашкой, включается в диалог и может придумывать истории — это развивает малыша через игру, так учиться легко и весело. Большие наклейки с хорошей печатью легко отделяются от основы — прекрасно подойдут для детских пальчиков. Страницы книги из плотной мелованной бумаги, поэтому наклейки можно отклеивать и наклеивать снова много раз — ребенок не боится ошибиться, занимается с удовольствием. У каждой наклейки свое место на странице. Подбирать наклейки, ориентируясь на силуэты картинок, — отличная идея.  Это весело, увлекательно и полезно. Сенсорная игра развивает мелкую моторику, внимание, усидчивость, координацию движений, пространственное мышление, фантазию и творческие способности.
Для дошкольного возраста.</t>
  </si>
  <si>
    <t>Лесные животные</t>
  </si>
  <si>
    <t>978-5-17-189719-2</t>
  </si>
  <si>
    <t>ASE000000000901572</t>
  </si>
  <si>
    <t>http://cdn.eksmo.ru/v2/ASE000000000901572/COVER/cover1.jpg</t>
  </si>
  <si>
    <t>РазвКнСамМал(НАКЛ)Лесные животные</t>
  </si>
  <si>
    <t>«Лесные животные»
Для непоседливых и любознательных малышей от 3 лет
Размер: 17 х 24 см Легкая и компактная книга
•           8 плотных страниц. Симпатичные персонажи. Яркие сюжетные картинки-гляделки
•           36 крупных фигурных наклеек с хорошей печатью. Легко отделяются от основы. Прекрасно подойдут для детских пальчиков.
•           Названия животных крупными буквами для закрепления первых знаний. 
•           Страницы из мелованной бумаги — наклейки можно наклеивать много-много раз.
•           Развиваем: речь, мелкую моторику, внимание, усидчивость, координацию движений, пространственное мышление, фантазию и творческие способности.
•           Игры с наклейками удерживают внимание крохи и решают вопрос «Чем занять ребенка, пока взрослые заняты?»
Ссылки для брифа
https://www.wildberries.ru/catalog/173274378/detail.aspx
https://www.wildberries.ru/catalog/192431487/detail.aspx
https://www.wildberries.ru/catalog/146500520/detail.aspx?targetUrl=MI</t>
  </si>
  <si>
    <t>Книга «Лесные животные» — яркая игра-развивайка с наклейками для малышей от 3 лет. К весёлому развлечению и обучению всё готово — 8 красочных страниц и 2 листа с наклейками + симпатичные персонажи, яркие сюжетные картинки-гляделки и подписи с крупными буквами. Малыш будет с радостью выполнять задания: находить подходящие по контуру стикеры, сравнивать, подбирать размер, цвет и форму. Ребёнок ассоциирует картинки с реальными лягушонком, белочкой или вороной, включается в диалог и может придумывать истории — это развивает малыша через игру, так учиться легко и весело. Большие наклейки с хорошей печатью легко отделяются от основы — прекрасно подойдут для детских пальчиков. Страницы книги из плотной мелованной бумаги, поэтому наклейки можно отклеивать и наклеивать снова много раз — ребенок не боится ошибиться, занимается с удовольствием. У каждой наклейки свое место на странице. Подбирать наклейки, ориентируясь на силуэты картинок, — отличная идея.  Это весело, увлекательно и полезно. Сенсорная игра развивает мелкую моторику, внимание, усидчивость, координацию движений, пространственное мышление, фантазию и творческие способности.
Для дошкольного возраста.</t>
  </si>
  <si>
    <t>Полезные машины</t>
  </si>
  <si>
    <t>978-5-17-189700-0</t>
  </si>
  <si>
    <t>ASE000000000901566</t>
  </si>
  <si>
    <t>http://cdn.eksmo.ru/v2/ASE000000000901566/COVER/cover1.jpg</t>
  </si>
  <si>
    <t>РазвКнСамМал(НАКЛ)Полезные машины</t>
  </si>
  <si>
    <t>«Полезные машины»
Для непоседливых и любознательных малышей от 3 лет
Размер: 17 х 24 см Легкая и компактная книга
•           8 плотных страниц. Симпатичные персонажи. Яркие сюжетные картинки-гляделки
•           Крупные фигурные наклейки с хорошей печатью. Легко отделяются от основы. Прекрасно подойдут для детских пальчиков.
•           Названия транспорта крупными буквами для закрепления первых знаний. 
•           Страницы из мелованной бумаги — наклейки можно наклеивать много-много раз.
•           Развиваем: речь, мелкую моторику, внимание, усидчивость, координацию движений, пространственное мышление, фантазию и творческие способности.
•           Игры с наклейками удерживают внимание крохи и решают вопрос «Чем занять ребенка, пока взрослые заняты?»
Ссылки для брифа
https://www.wildberries.ru/catalog/173274378/detail.aspx
https://www.wildberries.ru/catalog/192431487/detail.aspx
https://www.wildberries.ru/catalog/146500520/detail.aspx?targetUrl=MI</t>
  </si>
  <si>
    <t>Книга «Полезные машины» — яркая игра-развивайка с наклейками для малышей от 3 лет. К весёлому развлечению и обучению всё готово — 8 красочных страниц и 2 листа с наклейками + симпатичные персонажи, яркие сюжетные картинки-гляделки и подписи с крупными буквами. Малыш будет с радостью выполнять задания: находить подходящие по контуру стикеры, сравнивать, подбирать размер, цвет и форму. Ребёнок ассоциирует картинки с реальными машинами, которые видит на прогулке: самосвалом, бетономешалкой, скорой помощью. Он включается в диалог и может придумывать истории — это развивает малыша через игру, так учиться легко и весело. Большие наклейки с хорошей печатью легко отделяются от основы — прекрасно подойдут для детских пальчиков. Страницы книги из плотной мелованной бумаги, поэтому наклейки можно отклеивать и наклеивать снова много раз — ребенок не боится ошибиться, занимается с удовольствием. У каждой наклейки свое место на странице. Подбирать наклейки, ориентируясь на силуэты картинок, — отличная идея.  Это весело, увлекательно и полезно. Сенсорная игра развивает мелкую моторику, внимание, усидчивость, координацию движений, пространственное мышление, фантазию и творческие способности.
Для дошкольного возраста.</t>
  </si>
  <si>
    <t>Игра с огнем. Мой идеальный смерч</t>
  </si>
  <si>
    <t>Романтические миры</t>
  </si>
  <si>
    <t>978-5-17-177751-7</t>
  </si>
  <si>
    <t>РомантичМиры</t>
  </si>
  <si>
    <t>ASE000000000891929</t>
  </si>
  <si>
    <t>http://cdn.eksmo.ru/v2/ASE000000000891929/COVER/cover1.jpg</t>
  </si>
  <si>
    <t>РомантичМиры Джейн Мой идеальный смерч-2.Игра с огнем</t>
  </si>
  <si>
    <t>Недавно они были чужими людьми: самый популярный парень университета по прозвищу Смерч и обычная девушка с огненным характером.
Он совсем не замечал ее, а она безответно была влюблена в другого. Теперь эти двое – известная всему университету пара. Только никто не знает, что на самом деле они лишь играют влюбленных. И даже заключили между собой договор.
Полюбят ли они друг друга по-настоящему? Какие тайны хранит парень, которого считают идеальным? И не играет ли он с чувствами девушки?..</t>
  </si>
  <si>
    <t>Арабский для начинающих. Самоучитель с нуля</t>
  </si>
  <si>
    <t>Азар М.</t>
  </si>
  <si>
    <t>Самоучители с нуля</t>
  </si>
  <si>
    <t>978-5-17-188295-2</t>
  </si>
  <si>
    <t>СамоучитСНуля</t>
  </si>
  <si>
    <t>ASE000000000900691</t>
  </si>
  <si>
    <t>http://cdn.eksmo.ru/v2/ASE000000000900691/COVER/cover1.jpg</t>
  </si>
  <si>
    <t>СамоучитСНуля Арабский для начинающих. Самоучитель с нуля</t>
  </si>
  <si>
    <t>Махмуд Азар — автор множества справочных и учебных пособий по арабскому языку. Его книги позволяют овладеть языком с нуля и постепенно перейти к чтению Священного Корана в оригинале.
Данное издание содержит лексический и грамматический материал для изучения арабского языка с нулевого уровня. Пособие охватывает основные темы арабской грамматики. В каждом уроке приводится базовая лексика, а также упражнения с ключами.
Издание будет полезно всем, кто начинает изучать арабский язык и хочет совершенствовать свои знания. С его помощью вы сможете овладеть языком до  уровня B1.</t>
  </si>
  <si>
    <t>Самая страшная книга. Черные легенды</t>
  </si>
  <si>
    <t>Шендеров Г.М., Кабир М.А., Костюкевич Д.Г.</t>
  </si>
  <si>
    <t>978-5-17-187586-2</t>
  </si>
  <si>
    <t>ASE000000000899904</t>
  </si>
  <si>
    <t>http://cdn.eksmo.ru/v2/ASE000000000899904/COVER/cover1.jpg</t>
  </si>
  <si>
    <t>СамСтрашнаяКнига(тв)Черные легенды</t>
  </si>
  <si>
    <t>С глубокой древности человек знал: безмерно слаб и ничтожен он пред лицом великих сил, сотрясающих мироздание.
Бешенство зимней вьюги, холодная мощь морей, вкрадчивая поступь чумы — люди учились жить в Их непроглядной тени, давали Им имена, искали способы с Ними договориться.
И конечно, слагали истории — легенды о жестоких божествах и голодных чудовищах… и о тех, кто однажды осмелился бросить богам и чудищам вызов.
Этой книгой мы продолжаем традицию. Смотрим на мир глазами людей из далекого прошлого, оказавшихся лицом к лицу с непобедимой всевечной тьмой, полной жадных оскаленных пастей.
Слагаем новые легенды. Черные, как самая кромешная ночь.</t>
  </si>
  <si>
    <t>Ведьмак. Когти и клыки (новый перевод)</t>
  </si>
  <si>
    <t>Легендарные фантастические сериалы</t>
  </si>
  <si>
    <t>978-5-17-190944-4</t>
  </si>
  <si>
    <t>Сапковский(нов)</t>
  </si>
  <si>
    <t>WIEDZMIN. SZPONY I KLY</t>
  </si>
  <si>
    <t>ASE000000000899916</t>
  </si>
  <si>
    <t>http://cdn.eksmo.ru/v2/ASE000000000899916/COVER/cover1.jpg</t>
  </si>
  <si>
    <t>Сапковский(нов)Ведьмак. Когти и клыки (новый перевод)</t>
  </si>
  <si>
    <t>– Сборник рассказов по вселенной Ведьмака, написанных талантливыми польскими авторами и прошедших отбор независимой комиссией под председательством самого Анджея Сапковского.
– Издание в новом оформлении и новом переводе Кирилла Плешкова, созданном при участии Вадима Кумока. 
– Вас ждут Геральт, Трисс Меригольд, Ламберт, Лютик и другие любимые персонажи — в новых приключениях, которые расширяют и дополняют знакомый мир. Узнайте, чем закончилась охота Трисс и Ламберта на химеру, каков мэтр Лютик в роли призрака и правда ли, что жар-птица — это миф.
– Рассказы помогут узнать поближе многих героев, которым в основной саге уделили меньше внимания.
– Атмосферное издание в твердой обложке в серии «Легендарные фантастические сериалы». Художник — Дарья Кравцова (suzzuii).</t>
  </si>
  <si>
    <t>О легендарном ведьмаке Геральте из Ривии ходит немало историй. Сага о нем обросла большим количеством книг, комиксов и экранизаций. 
Но приключения Белого Волка на этом вовсе не закончены.
В этом издании собраны рассказы талантливых польских писателей, прошедшие строгий отбор авторитетной комиссией во главе с самим Анджеем Сапковским. Теперь читатель сможет узнать, действительно ли жар-птица — это миф?
Чем закончилась совместная охота Трисс Меригольд и Ламберта на химеру? Каков мэтр Лютик в роли призрака? И многое другое.
Говорите, Геральту пора на покой? 
Позвольте!
Ведь легенды не умирают!</t>
  </si>
  <si>
    <t>Последнее желание</t>
  </si>
  <si>
    <t>978-5-17-181944-6</t>
  </si>
  <si>
    <t>ASE000000000895299</t>
  </si>
  <si>
    <t>http://cdn.eksmo.ru/v2/ASE000000000895299/COVER/cover1.jpg</t>
  </si>
  <si>
    <t>Сапковский(нов)Ведьмак.Последнее желание (новый перевод)</t>
  </si>
  <si>
    <t>— Первый том знаменитого цикла «Ведьмак». Перевод Евгения Вайсброта под редакцией Вадима Кумока.
— Для поклонников книг «Игра престолов», «Властелин колец» и «Колесо времени».
— «Ведьмак» — один из самых популярных циклов в истории жанра фэнтези. Совокупный тираж книг превышает 15 миллионов экземпляров. Цикл лег в основу трех телесериалов, двух анимационных фильмов, четырех видеоигр, множества комиксов и настольных игр.</t>
  </si>
  <si>
    <t>Ведьмак — это мастер меча и мэтр волшебства, ведущий непрерывную войну с кровожадными монстрами, которые угрожают покою сказочной страны. «Ведьмак» — это мир на острие меча, ошеломляющее действие, незабываемые ситуации, великолепные боевые сцены.</t>
  </si>
  <si>
    <t>Сапковский (под.)</t>
  </si>
  <si>
    <t>978-5-17-176761-7</t>
  </si>
  <si>
    <t>Сапковский(под)</t>
  </si>
  <si>
    <t>ASE000000000891061</t>
  </si>
  <si>
    <t>http://cdn.eksmo.ru/v2/ASE000000000891061/COVER/cover1.jpg</t>
  </si>
  <si>
    <t>Сапковский(под)Последнее желание</t>
  </si>
  <si>
    <t>— Подарочное издание первой части знаменитого цикла «Ведьмак» — блинтовое рельефное тиснение, закрашенный обрез, иллюстрированные форзацы и лента ляссе.
— Минималистичная иллюстрация на обложке, цветная иллюстрация на нахзаце и черно-белые рисунки перед каждым рассказом от художницы Милы Лосенко.
— Шесть внутренних цветных иллюстраций от художницы Anne Svart.
— Карта мира от художницы 7Narwen на форзаце.
— Перевод Евгения Вайсброта под редакцией Вадима Кумока.</t>
  </si>
  <si>
    <t>Представлял ли Анджей Сапковский, что рассказ, написанный им в 1986 году на спор с сыном, за четыре десятка лет разрастется в полноценную франшизу, армия поклонников которой не уступит числом фанатской базе «Властелина колец»? Экранизации и спектакли, компьютерные и настольные игры, музыка и косплей, громкие споры «Трисс или Йеннифер?» и сотни детей, названных чудесным именем Цири… и все это — «Ведьмак»!
И вновь, и вновь Геральт, ведьмак из Каэр Морхена, выезжает на большак. Его ждут увлекательные приключения, неожиданные встречи и смертельные схватки.</t>
  </si>
  <si>
    <t>Песня северного ветра</t>
  </si>
  <si>
    <t>Берд Х.</t>
  </si>
  <si>
    <t>Сверхъестественное досье</t>
  </si>
  <si>
    <t>978-5-17-189853-3</t>
  </si>
  <si>
    <t>СверхДосье</t>
  </si>
  <si>
    <t>ASE000000000901742</t>
  </si>
  <si>
    <t>http://cdn.eksmo.ru/v2/ASE000000000901742/COVER/cover1.jpg</t>
  </si>
  <si>
    <t>СверхДосье Берд Песня северного ветра</t>
  </si>
  <si>
    <t>Не ходи за голосами, звучащими в вое северного ветра. Не вслушивайся, если они начнут говорить с тобой, назад пути не будет. Марк Аллен точно знал, что монстров, о которых рассказывал его дед, не существует, но его пропавший лучший друг в них верил. Спустя десять лет после окончания школы Марк возвращается в родной город, чтобы понять, что же случилось с Сэмом и есть ли шанс его спасти.</t>
  </si>
  <si>
    <t>Выбирая судьбу</t>
  </si>
  <si>
    <t>Стил Д.</t>
  </si>
  <si>
    <t>Миры Даниэлы (м)</t>
  </si>
  <si>
    <t>978-5-17-191081-5</t>
  </si>
  <si>
    <t>Стил(лучшее/м)</t>
  </si>
  <si>
    <t>GOING HOME</t>
  </si>
  <si>
    <t>ASE000000000902799</t>
  </si>
  <si>
    <t>http://cdn.eksmo.ru/v2/ASE000000000902799/COVER/cover1.jpg</t>
  </si>
  <si>
    <t>Стил(лучшее/м)Выбирая судьбу(2-ое издание)</t>
  </si>
  <si>
    <t>Джиллиан Форрестер будто самой судьбой обречена постоянно выбирать одно из двух.
Карьера или искусство? 
Нью-Йорк, с его бешеным ритмом жизни и профессиональными возможностями, или богемный солнечный Сан-Франциско, к которому тянется душа? 
Обаятельный Крис Мэтьюс, который уже не раз демонстрировал свое легкомыслие и непостоянство, или не столь харизматичный, но верный и благородный Гордон Харт? 
Снова и снова она, терзаясь сомнениями, делает непростой выбор, – и снова ее настигает прошлое, и опять Джиллиан кажется, что она совершила ошибку.
Как отличить страсть от любви, а интуицию – от самообмана? Как узнать, можно ли войти в одну реку дважды? И что ждет Джиллиан в конце ее нелегкого пути?.. 
Ранее книга выходила в русском переводе под названием «Возвращение».</t>
  </si>
  <si>
    <t>Техника</t>
  </si>
  <si>
    <t>Суперкнижка: 600 наклеек</t>
  </si>
  <si>
    <t>978-5-17-133801-5</t>
  </si>
  <si>
    <t>ASE000000000854549</t>
  </si>
  <si>
    <t>http://cdn.eksmo.ru/v2/ASE000000000854549/COVER/cover1.jpg</t>
  </si>
  <si>
    <t>Суперкнижка: 600 наклеек Техника</t>
  </si>
  <si>
    <t>Развивающая книжка «Техника» позволит вашему ребёнку с головой окунуться в удивительный мир автомобилей. В ней ребёнок найдёт более 600 красочных наклеек с машинами всех цветов и размеров, от манёвренных спортивных купе до мощных внедорожников. Каждая страница книги — это игровое поле, на котором нужно разместить подходящие наклейки. Игра со стикерами способствует развитию мелкой моторики и позволяет ребёнку проявить творческие способности.
Книжка с наклейками для детей дошкольного возраста.
• Более 600 красочных наклеек с автомобилями.
• Отличный способ потренировать наблюдательность и внимание.
• Игра со стикерами надолго займёт малыша.
•   Каждая страница — яркое игровое поле.
•   Отличный тренажёр для развития мелкой моторики</t>
  </si>
  <si>
    <t>Развивающая книжка «Техника» позволит вашему ребёнку с головой окунуться в удивительный мир автомобилей. В ней ребёнок найдёт более 600 красочных наклеек с машинами всех цветов и размеров, от манёвренных спортивных купе до мощных внедорожников. Каждая страница книги — это игровое поле, на котором нужно разместить подходящие наклейки. Игра со стикерами способствует развитию мелкой моторики и позволяет ребёнку проявить творческие способности.
Для дошкольного возраста.</t>
  </si>
  <si>
    <t>Мультиварка. Простые и быстрые рецепты</t>
  </si>
  <si>
    <t>Супер рецепты</t>
  </si>
  <si>
    <t>978-5-17-191737-1</t>
  </si>
  <si>
    <t>бумага мелованная матовая 90</t>
  </si>
  <si>
    <t>СуперРецепты</t>
  </si>
  <si>
    <t>ASE000000000903314</t>
  </si>
  <si>
    <t>http://cdn.eksmo.ru/v2/ASE000000000903314/COVER/cover1.jpg</t>
  </si>
  <si>
    <t>СуперРецепты Мультиварка. Простые и быстрые рецепты</t>
  </si>
  <si>
    <t>Не хватает времени на приготовление еды после работы? Устали стоять у плиты и следить, чтобы ничего не убежало и не пригорело? Мультиварка решает главную проблему современной кухни — экономит ваше время и силы, позволяя готовить вкусные блюда из доступных продуктов.
• Бефстроганов
• Фрикадельки в грибном соусе
• Гороховый суп с копченостями
• Кексы с ягодами
В книге «Мультиварка. Простые и быстрые рецепты» вы найдете яркие фотографии и подробные пошаговые инструкции, которые сделают приготовление простым и приятным.
Доверьте рутину мультиварке и наслаждайтесь домашним вкусом каждый день!</t>
  </si>
  <si>
    <t>Танки Gerand. КВ-44. Рождение легенды (Графический роман)</t>
  </si>
  <si>
    <t>Горин С.Ю.</t>
  </si>
  <si>
    <t>Танки Gerand: графический роман</t>
  </si>
  <si>
    <t>ДЕТСКИЕ КОМИКСЫ</t>
  </si>
  <si>
    <t>978-5-17-178944-2</t>
  </si>
  <si>
    <t>ТанкиGerand(ГрафичРоман)</t>
  </si>
  <si>
    <t>ASE000000000892954</t>
  </si>
  <si>
    <t>http://cdn.eksmo.ru/v2/ASE000000000892954/COVER/cover1.jpg</t>
  </si>
  <si>
    <t>ТанкиGerand(ГрафичРоман)Танки Gerand. КВ-44. Рождение легенды</t>
  </si>
  <si>
    <t>Юному генералу МС-1 вместе с отрядом таких же маленьких МС-1 предстоит противостоять огромному Ратте. Силы неравны, отступать нельзя и, конечно, героям придётся принять тяжёлый бой. Победа в битве достаётся высокой ценой, однако опасность не исчезает. Так на плечи нового генерала легла ответственность, к которой он оказался не готов. Генерал МС-1 использует секретный чертёж и вместе с товарищами создаёт нового монстра из подручных средств.
Маленькие воины отважно сражались с Ратте, который сумел восстановиться при мистических обстоятельствах, и выстояли — ведь среди танков, таких похожих, оказались яркие личности и настоящие герои.
Нас ждёт легендарное событие — создание сверхтяжёлого Советского монстра КВ-44!</t>
  </si>
  <si>
    <t>Тайные образы. Спиральные раскраски</t>
  </si>
  <si>
    <t>Терпеливый художник. Спиральные раскраски</t>
  </si>
  <si>
    <t>978-5-17-184707-4</t>
  </si>
  <si>
    <t>ТерпеливХудожник</t>
  </si>
  <si>
    <t>ASE000000000897421</t>
  </si>
  <si>
    <t>http://cdn.eksmo.ru/v2/ASE000000000897421/COVER/cover1.jpg</t>
  </si>
  <si>
    <t>ТерпеливХудожник Тайные образы. Спиральные раскраски</t>
  </si>
  <si>
    <t>Откройте для себя необычный формат творчества, в котором изображение появляется постепенно — виток за витком. Спиральная раскраска превращает привычное раскрашивание в увлекательный процесс: с каждым закрашенным участком перед вами всё чётче проявляется скрытая картина.
Плотные страницы, удобный формат и тщательно подобранные иллюстрации делают раскраску отличным способом расслабиться, отвлечься от повседневных забот и приятно провести время. Вам понадобится всего один карандаш или фломастер, чтобы шаг за шагом создать эффектное изображение.
Наслаждайтесь процессом, наблюдайте, как из простых линий рождается законченная картина, и получайте удовольствие от творчества на каждой странице!</t>
  </si>
  <si>
    <t>Букварь с очень крупными буквами для быстрого обучения чтению</t>
  </si>
  <si>
    <t>Узорова!</t>
  </si>
  <si>
    <t>978-5-17-086983-1</t>
  </si>
  <si>
    <t>AST000000000171560</t>
  </si>
  <si>
    <t>http://cdn.eksmo.ru/v2/AST000000000171560/COVER/cover1.jpg</t>
  </si>
  <si>
    <t>Узорова!Букварь (нов)с очень крупными буквами</t>
  </si>
  <si>
    <t>Пособие предназначено для детей дошкольного и младшего школьного возраста. Благодаря очень крупному шрифту обучение по «Букварю» можно начинать уже с трёх лет.
Большое количество тщательно подобранных упражнений для чтения слов и коротеньких рассказов способствует быстрому и лёгкому обучению чтению, а также расширению словарного запаса.
Книга адресована педагогам детских дошкольных учреждений, учителям и родителям.</t>
  </si>
  <si>
    <t>Английский язык. Сборник упражнений. 2 класс</t>
  </si>
  <si>
    <t>Английский язык: быстрое обучение</t>
  </si>
  <si>
    <t>978-5-17-187343-1</t>
  </si>
  <si>
    <t>УзороваАнглЯзБыстрОбуч</t>
  </si>
  <si>
    <t>ASE000000000899800</t>
  </si>
  <si>
    <t>http://cdn.eksmo.ru/v2/ASE000000000899800/COVER/cover1.jpg</t>
  </si>
  <si>
    <t>УзороваАнглЯзБыстрОбуч Сборник упражнений. 2 класс</t>
  </si>
  <si>
    <t>1) Отработка знаний английского языка, необходимых для 2 класса.
2) Быстрое обучение без стресса: от алфавита к словам и далее.
3) Проверенная методика О.В. Узоровой: максимальный результат за минимальное время.
4) Разные типы заданий: прописи, упражнения, тесты, мини-сочинения.
5) Ответы ко всем заданиям!</t>
  </si>
  <si>
    <t>Сборник упражнений поможет закрепить знания по английскому языку из программы 2 класса. 
Принцип построения книги – от простого к сложному. Начав с прописей, ученик сможет легко перейти к изучению первых слов, правил грамматики, а затем – проверить свои знания в разделах с упражнениями, тестами и мини-сочинениями.
Ребёнок может заниматься по этому пособию без помощи взрослых. Для самопроверки в конце книги даны ответы ко всем заданиям.</t>
  </si>
  <si>
    <t>Вам прописана другая кошка</t>
  </si>
  <si>
    <t>Исида С.</t>
  </si>
  <si>
    <t>Neoclassic: уютная Япония</t>
  </si>
  <si>
    <t>978-5-17-168937-7</t>
  </si>
  <si>
    <t>УютнаяЯпония(Neo)</t>
  </si>
  <si>
    <t>We'll Prescribe You a Cat (sequel)</t>
  </si>
  <si>
    <t>ASE000000000885353</t>
  </si>
  <si>
    <t>http://cdn.eksmo.ru/v2/ASE000000000885353/COVER/cover1.jpg</t>
  </si>
  <si>
    <t>УютнаяЯпония(Neo)Исида Вам прописана другая кошка</t>
  </si>
  <si>
    <t>В старом районе Киото, в узком и тесном переулке, среди многоквартирных домов, прячется необычная клиника. Она не имеет точного адреса, но всегда попадается на глаза тем, кто по-настоящему в ней нуждается, — юной девушке, которая не хочет расставаться с любимым человеком; подруге, семья которой не может обрести гармонию и научиться слышать друг друга; овдовевшему старику, который никак не справится со смертью жены. Всем им предлагается крайне необычное лечение — взять домой на недельку кота: шкодливого бенгальского котенка, маленького манчкина, который только-только познает окружающий мир, — или пообщаться в клинике с откормленной и степенной кошкой. И оказывается, одна лишь забота о крохотном, мурчаще-урчащем комочке творит чудеса.</t>
  </si>
  <si>
    <t>Снежный шар (с суперобложкой)</t>
  </si>
  <si>
    <t>Пак С.</t>
  </si>
  <si>
    <t>Хиты корейской волны</t>
  </si>
  <si>
    <t>978-5-17-190890-4</t>
  </si>
  <si>
    <t>Рязанцева Елизавета Игоревна</t>
  </si>
  <si>
    <t>ХитыКорейскойВолны</t>
  </si>
  <si>
    <t>Snowglobe</t>
  </si>
  <si>
    <t>ASE000000000885136</t>
  </si>
  <si>
    <t>http://cdn.eksmo.ru/v2/ASE000000000885136/COVER/cover1.jpg</t>
  </si>
  <si>
    <t>ХитыКорейскойВолны Пак Снежный шар (с суперобложкой)</t>
  </si>
  <si>
    <t>— Бестселлер Южной Кореи!
— Захватывающее сочетание лучшего из «Голодных игр», «Сквозь снег» и «Шоу Трумана» в корейском стиле.
— Проданы права на экранизацию.
— В 2020 году роман выиграл престижную молодежную премию Changbi X Kakao Page Young Adult Genre Literature Grand Prize.
— Антиутопия, где чтобы жить в тепле, нужно всегда играть на камеру.
— Переиздание с суперобложкой!</t>
  </si>
  <si>
    <t>В мире вечной зимы город Сноубол — единственное место, не скованное льдом. Он накрыт огромным стеклянным куполом, позволяющим настраивать внутри любую температуру. Любой житель внешнего мира мечтает попасть в последний теплый уголок на Земле, но цена жизни внутри снежного шара — участие в постоянном реалити-шоу, ведь все горожане — актеры и каждый жест, каждый вздох записывается на камеру.
Чон Чобам — обычная девушка, которая трудится на электростанции во внешнем мире. Она мечтает стать режиссером в Сноуболе и снимать популярный сериал. Однажды в ее жизнь врывается Ча Соль — самый знаменитый режиссер и кумир Чобам. Девушке предлагают занять место невероятно популярной актрисы Ко Хэри, ведь они с ней похожи как две капли воды. Вытянув золотой билет до Сноубола, Чобам отправляется навстречу своей мечте, но будет ли все как в сказке, которую транслируют многочисленные экраны замерзшего мира?</t>
  </si>
  <si>
    <t>Астрология крючком. Знаки зодиака амигуруми. 12 мастер-классов</t>
  </si>
  <si>
    <t>Баталова Я.И.</t>
  </si>
  <si>
    <t>Хиты рукоделия</t>
  </si>
  <si>
    <t>978-5-17-185080-7</t>
  </si>
  <si>
    <t>ХитыРукоделия</t>
  </si>
  <si>
    <t>ASE000000000897843</t>
  </si>
  <si>
    <t>http://cdn.eksmo.ru/v2/ASE000000000897843/COVER/cover1.jpg</t>
  </si>
  <si>
    <t>ХитыРукоделия Баталова Астрология крючком. Знаки зодиака амигуруми. 12 мастер-классов</t>
  </si>
  <si>
    <t>В этой книге представлено 12 мастер-классов по вязанию крючком знаков зодиака амигуруми. Автор подробно рассказывает о материалах и инструментах для работы, описывает все этапы создания игрушек, делится лайфхаками, которые помогут даже новичкам легко связать свой милый знак зодиака! Каждый мастер-класс сопровождают описания по рядам и пошаговые иллюстрации, характеристика знака зодиака, его девиз и раскраска, волшебные материалы, советы и секретные послания, которые сделают процесс вязания по-настоящему увлекательным!</t>
  </si>
  <si>
    <t>Ночь и день</t>
  </si>
  <si>
    <t>Вулф В.</t>
  </si>
  <si>
    <t>978-5-17-189806-9</t>
  </si>
  <si>
    <t>Night and Day</t>
  </si>
  <si>
    <t>ASE000000000901695</t>
  </si>
  <si>
    <t>http://cdn.eksmo.ru/v2/ASE000000000901695/COVER/cover1.jpg</t>
  </si>
  <si>
    <t>ХитыЭкрана Вулф Ночь и день</t>
  </si>
  <si>
    <t>Лондон, 1910 год. 
Кэтрин Хилбери — девушка свободолюбивая и упрямая: вопреки воле родителей она мечтает не о замужестве, а о занятиях точными науками и поступлении в Кембридж. 
Но все меняется, когда Кэтрин сближается с целеустремленной Мэри Датчет, отстаивающей права женщин, и Ральфом Денемом, талантливым юристом, который помогает ее матери в составлении семейной биографии. И тогда Кэтрин начинает сомневаться в привычных представлениях о любви и браке, амбициях и карьере — ей предстоит отыскать свой собственный путь в наступающей новой жизни…
Читайте книгу – смотрите фильм с Хейли Беннетт и Элиасом М’Бареком в главных ролях.</t>
  </si>
  <si>
    <t>Чувство и чувствительность</t>
  </si>
  <si>
    <t>978-5-17-190663-4</t>
  </si>
  <si>
    <t>Sense and Sensibility</t>
  </si>
  <si>
    <t>ASE000000000902399</t>
  </si>
  <si>
    <t>http://cdn.eksmo.ru/v2/ASE000000000902399/COVER/cover1.jpg</t>
  </si>
  <si>
    <t>ХитыЭкрана Остен Чувство и чувствительности</t>
  </si>
  <si>
    <t>Одно из самых прославленных произведений психологического реализма в мировой литературе. Роман, неоднократно экранизированный. Книга, с которой фактически начался золотой век женской английской прозы, подаривший нам множество бессмертных шедевров.
История осиротевших дочерей небогатого провинциального помещика и их непростого пути к обретению супружеского счастья не ошеломляет обилием событий и не потрясает воображение романтическими приключениями и бурными страстями – однако именно в ней, впервые в европейской прозе, появляется героиня с новым типом характера: умная, ироничная, решительная, воспринимающая любовь прежде всего как равное партнерство, близость и взаимопонимание. Не потому ли романы Остен по-прежнему интересны?</t>
  </si>
  <si>
    <t>Монстрики крючком. 7 мастер-классов</t>
  </si>
  <si>
    <t>Денисова Е.Е.</t>
  </si>
  <si>
    <t>Хроники рукоделия</t>
  </si>
  <si>
    <t>978-5-17-178288-7</t>
  </si>
  <si>
    <t>ХроникиРукоделия</t>
  </si>
  <si>
    <t>ASE000000000892496</t>
  </si>
  <si>
    <t>http://cdn.eksmo.ru/v2/ASE000000000892496/COVER/cover1.jpg</t>
  </si>
  <si>
    <t>ХроникиРукоделия Денисова Монстрики крючком. 7 мастер-классов</t>
  </si>
  <si>
    <t>В книге представлено 7 мастер-классов по созданию мягких игрушек-монстриков. Каждый персонаж сопровождается анкетой с описанием характера и особенностей. Пошаговые инструкции снабжены цветными фотографиями, что делает процесс понятным даже для начинающих. Издание дополнено рекомендациями по выбору материалов и инструментов, а также базовыми приемами вязания. Подойдет как новичкам, так и опытным мастерицам.</t>
  </si>
  <si>
    <t>Мышонок Пик</t>
  </si>
  <si>
    <t>Бианки В.В.</t>
  </si>
  <si>
    <t>Читаем сами без мамы</t>
  </si>
  <si>
    <t>978-5-17-106696-3</t>
  </si>
  <si>
    <t>ЧитаемБезМамы</t>
  </si>
  <si>
    <t>ASE000000000834543</t>
  </si>
  <si>
    <t>http://cdn.eksmo.ru/v2/ASE000000000834543/COVER/cover1.jpg</t>
  </si>
  <si>
    <t>ЧитаемБезМамы Бианки Мышонок Пик</t>
  </si>
  <si>
    <t>Книга ориентирована на старших дошкольников, начинающих читать самостоятельно. Крупный шрифт, ударения, яркие иллюстрации помогут лучше погрузиться в историю и без помощи взрослых прочитать знаменитое произведение. Захватывающая история В. Бианки о приключениях мышонка Пика обязательно понравится вашему ребенку  и поможет развить интерес к чтению. Книга станет милым подарком при прекрасном сочетании "цена—качество".
Читайте с пользой и удовольствием!</t>
  </si>
  <si>
    <t>Интересный и познавательный рассказ о полной приключений и опасностей жизни маленького мышонка создан знаменитым писателем-натуралистом Виталием Бианки. Книга "Мышонок Пик"  прекрасно подходит для первого самостоятельного чтения, ведь в ней большие буквы, слова с ударениями и цветные иллюстрации. Книжки серии «Читаем сами без мамы» можно взять с собой в дорогу, на прогулку и читать вместе с друзьями!
Для дошкольного возраста.</t>
  </si>
  <si>
    <t>Слоговое чтение. Виталий Бианки. Лесная газета: избранное</t>
  </si>
  <si>
    <t>Читаем после азбуки</t>
  </si>
  <si>
    <t>978-5-17-188597-7</t>
  </si>
  <si>
    <t>Серышева Любовь Александровна</t>
  </si>
  <si>
    <t>ЧитПослеАзбуки</t>
  </si>
  <si>
    <t>6-7</t>
  </si>
  <si>
    <t>ASE000000000900707</t>
  </si>
  <si>
    <t>http://cdn.eksmo.ru/v2/ASE000000000900707/COVER/cover1.jpg</t>
  </si>
  <si>
    <t>ЧитПослеАзбуки Бианки Слоговое чтение.Лесная газета: избранное</t>
  </si>
  <si>
    <t>Виталий Бианки (1894–1959)
с особой нежностью и любовью раскрывает
тайны лесной жизни, рассказывает о повадках
и привычках зверьков, пробуждая в читателе
любопытство и желание исследовать окружающий мир.
Яркие иллюстрации помогают глубже осмыслить
прочитанную историю, понять героев и их природу,
делая каждую историю еще более живой и запоминающейся.
Все рассказы сопровождаются вопросами и размышлениями,
которые помогают ребёнку не только запомнить сюжет,
но и задуматься о бережном отношении к природе.
Серия «Читаем после азбуки» — это
первые шаги в мир классической литературы.
Произведения великих писателей учат детей
видеть красоту природы, сопереживать героям,
расти добрыми и ответственными, а главное,
открывать для себя удивительный мир слов.</t>
  </si>
  <si>
    <t>Слоговое чтение. Михаил Пришвин. Рассказы</t>
  </si>
  <si>
    <t>Пришвин М.М.</t>
  </si>
  <si>
    <t>978-5-17-188599-1</t>
  </si>
  <si>
    <t>ASE000000000900709</t>
  </si>
  <si>
    <t>http://cdn.eksmo.ru/v2/ASE000000000900709/COVER/cover1.jpg</t>
  </si>
  <si>
    <t>ЧитПослеАзбуки Пришвин Рассказы</t>
  </si>
  <si>
    <t>Михаил Пришвин (1873–1954) —
очень любил природу. Он много гулял
по лесам, наблюдал и потом писал об увиденном
рассказы. В книгах Пришвина лес будто оживает:
слышно, как поют птицы, шуршат травы и бегают звери.
Яркие иллюстрации помогают глубже осмыслить
прочитанную историю, представить героев и события,
делая чтение ещё более наглядным и запоминающимся.
Все рассказы сопровождаются вопросами и размышлениями.
Ребёнок не только запомнит сюжет, но и задумается о своём
поведении, научится анализировать свои поступки
и с каждым днём становиться лучше!
Серия «Читаем после азбуки» — это
первые шаги в мир классической литературы.
Произведения великих писателей учат детей
видеть красоту природы, сопереживать героям,
расти добрыми и ответственными, а главное,
открывать для себя удивительный мир слов.</t>
  </si>
  <si>
    <t>Слоговая разминка. Тетрадь с игровыми заданиями</t>
  </si>
  <si>
    <t>Зерцева Л.А.</t>
  </si>
  <si>
    <t>978-5-17-191914-6</t>
  </si>
  <si>
    <t>ASE000000000900711</t>
  </si>
  <si>
    <t>http://cdn.eksmo.ru/v2/ASE000000000900711/COVER/cover1.jpg</t>
  </si>
  <si>
    <t>ЧитПослеАзбуки Слоговая разминка. Тетрадь с игровыми заданиями</t>
  </si>
  <si>
    <t>Эта книга — эффективный помощник
Для взрослых, которые хотят привить ребёнку
Любовь к чтению и сделать первые шаги в освоении
Чтения лёгкими, интересными и успешными.
Здесь буквы, слоги и слова оживают, превращая
Обучение в увлекательную игру. Слоговые и словесные головоломки,
Цепочки букв и слогов, шифры, лабиринты и слоговые
пазлы помогут ребёнку:
сократить количество ошибок при чтении;
увеличить скорость чтения;
развить внимание, память, логическое
мышление и зрительное восприятие;
расширить словарный запас и сделать речь
более грамотной и выразительной;
почувствовать уверенность в своих силах и полюбить чтение.</t>
  </si>
  <si>
    <t>Слоговое чтение. Лев Толстой. Сказки и рассказы</t>
  </si>
  <si>
    <t>Толстой Л.Н.</t>
  </si>
  <si>
    <t>978-5-17-188598-4</t>
  </si>
  <si>
    <t>ASE000000000900708</t>
  </si>
  <si>
    <t>http://cdn.eksmo.ru/v2/ASE000000000900708/COVER/cover1.jpg</t>
  </si>
  <si>
    <t>ЧитПослеАзбуки Толстой Слоговое чтение. Сказки и рассказы.</t>
  </si>
  <si>
    <t>Лев Толстой (1828-1910)
учит детей важным жизненным истинам
через простые, но глубокие истории.
Писатель рассказывает о дружбе, честности,
трудолюбии и сострадании, показывая, как важно
быть добрым и ответственным.
Яркие иллюстрации помогают глубже осмыслить
прочитанную историю, представить героев и события, делая
чтение ещё более наглядным и запоминающимся.
Все рассказы сопровождаются вопросами и размышлениями.
Ребёнок не только запомнит сюжет, но и задумается о своём
поведении, научится анализировать свои поступки
и с каждым днём становиться лучше!
Серия «Читаем после азбуки» — это
первые шаги в мир классической литературы.
Произведения великих писателей учат детей
видеть красоту природы, сопереживать героям,
расти добрыми и ответственными, а главное,
открывать для себя удивительный мир слов.</t>
  </si>
  <si>
    <t>Слоговое чтение. Константин Ушинский. Сказки и рассказы.</t>
  </si>
  <si>
    <t>Ушинский К.Д.</t>
  </si>
  <si>
    <t>978-5-17-188600-4</t>
  </si>
  <si>
    <t>ASE000000000900710</t>
  </si>
  <si>
    <t>http://cdn.eksmo.ru/v2/ASE000000000900710/COVER/cover1.jpg</t>
  </si>
  <si>
    <t>ЧитПослеАзбуки Ушинский Слоговое чтение. Сказки и рассказы.</t>
  </si>
  <si>
    <t>Константин Дмитриевич Ушинский (1823—1871)
писал интересные рассказы про животных и природу. Читая их, ребята узнавали, как живут звери, какие у них привычки. 
А ещё эти истории помогали понять, как важно быть справедливым и помогать тем, кто слабее, и с каждым днём становиться лучше! 
Яркие иллюстрации книги помогают глубже осмыслить прочитанную историю, представить
героев и события, делая чтение ещё более наглядным и запоминающимся. 
Все сказки и рассказы сопровождаются вопросами для размышлений. Ребёнок не только запомнит
сюжет, но и задумается о поведении, научится анализировать свои поступки и с каждым днём становиться лучше!
Серия «Читаем после азбуки» — это
первые шаги в мир классической литературы.
Произведения великих писателей учат детей
видеть красоту природы, сопереживать героям,
расти добрыми и ответственными, а главное,
открывать для себя удивительный мир слов.</t>
  </si>
  <si>
    <t>Чучело</t>
  </si>
  <si>
    <t>Железников В.К.</t>
  </si>
  <si>
    <t>978-5-17-190953-6</t>
  </si>
  <si>
    <t>ASE000000000902659</t>
  </si>
  <si>
    <t>http://cdn.eksmo.ru/v2/ASE000000000902659/COVER/cover1.jpg</t>
  </si>
  <si>
    <t>ШкольноеЧтение.Железников Чучело (2-ое издание)</t>
  </si>
  <si>
    <t>Знаменитая повесть «Чучело» известного детского писателя Владимира Карповича Железникова (род. в 1925 г.) вышла в свет в 1981 году и немедленно вызвала шквал откликов и споров. А снятый несколько лет спустя фильм с одноименным названием  стал серьезным  событием в жизни страны. Главная героиня повести — шестиклассница Лена Бессольцева, неловкая чудачка. Над ней потешается весь класс и дает ей кличку «Чучело». Но тяжелая ситуация, в которую попадает Лена, и то, как она из нее выходит, помогают окружающим понять красоту души, редкое благородство и высокую степень самопожертвования этой непримечательной девчонки.  
Для среднего школьного возраста.</t>
  </si>
  <si>
    <t>978-5-17-152921-5</t>
  </si>
  <si>
    <t>ASE000000000869267</t>
  </si>
  <si>
    <t>http://cdn.eksmo.ru/v2/ASE000000000869267/COVER/cover1.jpg</t>
  </si>
  <si>
    <t>ШкольноеЧтение.Солженицын Матрёнин двор. Один день Ивана Денисовича</t>
  </si>
  <si>
    <t>С неба упали три яблока</t>
  </si>
  <si>
    <t>978-5-17-982776-4</t>
  </si>
  <si>
    <t>ASE000000000832813</t>
  </si>
  <si>
    <t>http://cdn.eksmo.ru/v2/ASE000000000832813/COVER/cover1.jpg</t>
  </si>
  <si>
    <t>ЭксклюзивКласНов Абгарян С неба упали три яблока</t>
  </si>
  <si>
    <t>История одной маленькой деревни, затерянной высоко в горах, и ее немногочисленных обитателей, каждый из которых немножко чудак, нем  ножко ворчун и в каждом из которых таятся настоящие сокровища духа.</t>
  </si>
  <si>
    <t>Чума</t>
  </si>
  <si>
    <t>978-5-17-080083-4</t>
  </si>
  <si>
    <t>AST000000000130371</t>
  </si>
  <si>
    <t>http://cdn.eksmo.ru/v2/AST000000000130371/COVER/cover1.jpg</t>
  </si>
  <si>
    <t>ЭксклюзивКлассика Камю Чума</t>
  </si>
  <si>
    <t>«Чума» Альбера Камю — это роман-притча. В город приходит страшная болезнь — и люди начинают умирать. Отцы города, скрывая правду, делают жителей заложниками эпидемии. И каждый стоит перед выбором: бороться за жизнь, искать выход или смириться с господством чумы, с неизбежной смертью. Многие литературные критики «прочитывают» в романе события во Франции в период фашистской оккупации.</t>
  </si>
  <si>
    <t>Под маской, или Женская сила</t>
  </si>
  <si>
    <t>Олкотт Л.</t>
  </si>
  <si>
    <t>978-5-17-177401-1</t>
  </si>
  <si>
    <t>Behind a Mask, or A Woman's Power</t>
  </si>
  <si>
    <t>ASE000000000891709</t>
  </si>
  <si>
    <t>http://cdn.eksmo.ru/v2/ASE000000000891709/COVER/cover1.jpg</t>
  </si>
  <si>
    <t>ЭксклюзивКлассика Олкотт Под маской, или Женская сила</t>
  </si>
  <si>
    <t>— От автора знаменитой тетралогии «Маленькие женщины».
— В данное издание вошли крайне популярные в свое время мистические повести и рассказы, такие как «Под маской, или Женская сила», «Таинственный ключ и что он открыл», «Призрак аббата, или Искушение Мориса Трехерна» и «Затерянные в пирамиде, или Проклятие мумии».
— Издание в серии «Эксклюзивная классика» — в удобном карманном формате и узнаваемом оформлении.</t>
  </si>
  <si>
    <t>Гувернантка Джин Мьюр устраивается на работу в богатый дом Ковентри. Милая и скромная девушка быстро завоевывает доверие хозяев дома, вот только с ее появлением семейной идиллии приходит конец. На что готова пойти женщина ради достижения собственной цели? И кто может скрываться под маской невинной гувернантки Джин Мьюр?
В этот сборник вошли и другие мистические истории: «Таинственный ключ и что он открыл», «Призрак аббата, или Искушение Мориса Трехерна» и «Затерянные в пирамиде, или Проклятие мумии».</t>
  </si>
  <si>
    <t>Галлюцинации</t>
  </si>
  <si>
    <t>Сакс О.</t>
  </si>
  <si>
    <t>978-5-17-097416-0</t>
  </si>
  <si>
    <t>Hallucinations</t>
  </si>
  <si>
    <t>ASE000000000723494</t>
  </si>
  <si>
    <t>http://cdn.eksmo.ru/v2/ASE000000000723494/COVER/cover1.jpg</t>
  </si>
  <si>
    <t>ЭксклюзивКлассика Сакс Галлюцинации</t>
  </si>
  <si>
    <t>«Галлюцинации» - еще один бестселлер от знаменитого невролога и нейропсихолога Оливера Сакса. Читателя ждет увлекательное путешествие в загадочный мир человеческого сознания, весьма неохотно раскрывающего ученым свои тайны. 
Какие видения посещали Достоевского перед припадками эпилепсии? Правда ли, что с Жанной д’Арк говорили ангелы, или ее видения были обычной галлюцинацией?  Оливер Сакс объясняет, что галлюцинации – явление распространенное и порой довольно заурядное. Видят картинки и слышат голоса очень многие. Как правило, в них нет ничего пророческого и судьбоносного. Более того, люди, страдающие ими, обычно без труда отделяют их содержание от реальных событий. 
В своей книге Оливер Сакс рассматривает самые разные галлюцинации – зрительные, слуховые и даже обонятельные, а также  разбирает возможные причины их появления,  начиная с высокой температуры и потери зрения и заканчивая  органическими поражениями мозга.  Из этой работы читатель узнает, что в рассказах о двойниках и нечистой силе – «правда», а что художественный вымысел, в каких случаях галлюцинации сравнительно безобидны, а в каких требуют серьезного лечения.</t>
  </si>
  <si>
    <t>Галлюцинации. В Средние века их объясняли духовным просветлением или, напротив, одержимостью дьяволом. Десятки людей были объявлены святыми, тысячи – сгорели на кострах инквизиции. 
В наше время их принято считать признаком сумасшествия, тяжелой болезни или следствием приема наркотических средств. Но так ли это?
Вы крепко спите в своей комнате и внезапно просыпаетесь от резкого звонка в дверь. Вскочив, вы подходите к двери, но там никого нет. «Наверное, показалось», -- думаете вы, не догадываясь, что это была типичная галлюцинация. «Какая галлюцинация? Ведь я же не сумасшедший!»
В своей новой работе Оливер Сакс обращается к миру галлюцинаций и, как всегда, главную ценность книги представляют реальные истории людей, вступивших в упорную борьбу за возвращение к психическому здоровью и полноценной жизни!..</t>
  </si>
  <si>
    <t>Послание в бутылке</t>
  </si>
  <si>
    <t>978-5-17-185927-5</t>
  </si>
  <si>
    <t>Message in a Bottle</t>
  </si>
  <si>
    <t>ASE000000000898524</t>
  </si>
  <si>
    <t>http://cdn.eksmo.ru/v2/ASE000000000898524/COVER/cover1.jpg</t>
  </si>
  <si>
    <t>ЭксклюзивКлассика Спаркс Послание в бутылке</t>
  </si>
  <si>
    <t>— От автора знаменитых бестселлеров «Дневник памяти» и «Спеши любить».
— Роман, на написание которого Николаса Спаркса вдохновила история любви его родителей.
— Николас Спаркс — один из самых популярных авторов современности, суммарный тираж его книг превышает 150 000 000 экземпляров.
— Литературная основа одноименного фильма с Кевином Костнером и Робин Райт в главных ролях.
— Любимый роман — теперь и в удобном карманном формате.</t>
  </si>
  <si>
    <t>Починить сломанную яхту не так уж трудно.
Склеить осколки разбитой жизни – гораздо труднее…
Кто поможет в этом Гаррету Блейку, много лет не желающему смириться с гибелью женщины, которая была смыслом его существования? Вновь и вновь запечатывает он в бутылки отчаянные, полные любви и тоски письма и бросает их в море, не рассчитывая получить ответ.
Но однажды его послание попадает в руки преуспевающей журналистки Терезы Осборн…</t>
  </si>
  <si>
    <t>Заводной апельсин</t>
  </si>
  <si>
    <t>Бeрджесс Э.</t>
  </si>
  <si>
    <t>978-5-17-104151-9</t>
  </si>
  <si>
    <t>A CLOCKWORK ORANGE.THE WANTING SEED</t>
  </si>
  <si>
    <t>ASE000000000830798</t>
  </si>
  <si>
    <t>http://cdn.eksmo.ru/v2/ASE000000000830798/COVER/cover1.jpg</t>
  </si>
  <si>
    <t>ЭксклюзивКлассика(тв/ляссе)Берджесс Заводной апельсин</t>
  </si>
  <si>
    <t>— Одна из самых популярных книг XX века.
— Самый известный роман Энтони Берджесса.
— Энтони Берджесс — видный английский писатель и литературовед второй половины XX века, автор книг «Вожделеющее семя», «1985» и «Иисус из Назарета».
— Смесь антиутопии, сатиры и черной комедии.
— Литературная основа знаменитого фильма Стэнли Кубрика.</t>
  </si>
  <si>
    <t>«Заводной апельсин» – литературный парадокс ХХ столетия. Продол-жая футуристические традиции в литературе, экспериментируя с языком, на котором говорит рубежное поколение malltshipalltshikov и kisok «надсатых», Энтони Бёрджесс создает роман, признанный классикой современной литературы.
Умный, жестокий, харизматичный антигерой Алекс, лидер уличной банды, проповедуя насилие как высокое искусство жизни, как род наслаждения, попадает в железные тиски новейшей государственной программы по перевоспитанию преступников и сам становится жертвой наси-лия. Можно ли спасти мир от зла, лишая человека воли совершать пос-тупки и превращая его в «заводной апельсин»? Этот вопрос сегодня актуален так же, как и вчера, и вопрос этот автор задает читателю.</t>
  </si>
  <si>
    <t>В душе психопата</t>
  </si>
  <si>
    <t>Ганнушкин П.Б.</t>
  </si>
  <si>
    <t>978-5-17-192670-0</t>
  </si>
  <si>
    <t>ASE000000000903058</t>
  </si>
  <si>
    <t>http://cdn.eksmo.ru/v2/ASE000000000903058/COVER/cover1.jpg</t>
  </si>
  <si>
    <t>ЭксклюзивКлассика(тв/ляссе)Ганнушкин В душе психопата</t>
  </si>
  <si>
    <t>Книга «В душе психопата» - итог многолетних исследований автора. Ганнушкин первым решил изучить и понять страшный мир людей, не умеющих чувствовать. В работе представлены различные типы психопатий, четкие критерии их различий, классификация, а также приведены реальные истории из жизни психопатов.</t>
  </si>
  <si>
    <t>978-5-17-163944-0</t>
  </si>
  <si>
    <t>Ὀδύσσεια</t>
  </si>
  <si>
    <t>ASE000000000881039</t>
  </si>
  <si>
    <t>http://cdn.eksmo.ru/v2/ASE000000000881039/COVER/cover1.jpg</t>
  </si>
  <si>
    <t>ЭксклюзивКлассика(тв/ляссе)Гомер Одиссея</t>
  </si>
  <si>
    <t>История хитроумного и бесстрашного Одиссея, пережившего множество удивительных и опасных приключений на пути домой из Трои, и его верной жены, прекрасной и сильной духом Пенелопы, известна всем – кровожадные циклопы и сладкоголосые сирены, мудрая чародейка Цирцея и таинственные лотофаги…
Ни одно произведение мировой литературы не вызывало столько споров и дискуссий, не ложилось в основу такого немыслимого количества научных теорий, как «Одиссея» Гомера. 
Откуда взялся так поражающий исследователей «женский взгляд» в «Одиссее»? Зашифровал ли Гомер, в образе «морского» народа феакхов, обитателей минойского Крита, а если да – то откуда знал о них? Вот лишь немногие из вопросов, на которые только предстоит ответить читателям и исследователям загадочного шедевра Гомера…</t>
  </si>
  <si>
    <t>Монахиня</t>
  </si>
  <si>
    <t>Дидро Д.</t>
  </si>
  <si>
    <t>978-5-17-191262-8</t>
  </si>
  <si>
    <t>ASE000000000903048</t>
  </si>
  <si>
    <t>http://cdn.eksmo.ru/v2/ASE000000000903048/COVER/cover1.jpg</t>
  </si>
  <si>
    <t>ЭксклюзивКлассика(тв/ляссе)Дидро Монахиня</t>
  </si>
  <si>
    <t>Юная Сюзанна против воли вынуждена принять постриг и уйти в монастырь. К своему ужасу чистая и искренне верующая девушка понимает, что в стенах святой обители царят жестокость, злоба и деспотизм и лишь немногие монахини посвящают жизнь искреннему служению Господу. Не в силах терпеть подобное положение, Сюзанна решает любой ценой обрести свободу.
Из-за ярко выраженного антиклерикального настроя роман «Монахиня» не был издан при жизни автора – книга вышла спустя десять лет после смерти Дидро, в разгар Французской революции. Публика оценила произведение по достоинству, и «Монахиня» заслуженно заняла место среди лучших произведений писателя.</t>
  </si>
  <si>
    <t>Братья Карамазовы</t>
  </si>
  <si>
    <t>978-5-17-156356-1</t>
  </si>
  <si>
    <t>ASE000000000872909</t>
  </si>
  <si>
    <t>http://cdn.eksmo.ru/v2/ASE000000000872909/COVER/cover1.jpg</t>
  </si>
  <si>
    <t>ЭксклюзивКлассика(тв/ляссе)Достоевский Братья Карамазовы</t>
  </si>
  <si>
    <t>"Братья Карамазовы" (1880 г.) — последний роман Достоевского, вершина его творчества, в каком-то смысле  главный труд всей его жизни и одно из величайших произведений в истории мировой литературы.
Загадка, связанная со смертью и кражей, полная накала и страстей любовная история, разворачивающаяся на глазах читателя семейная драма, сложные психологические перипетии, множество вплетенных в основную канву других остросюжетных линий — все это вместилось в роман "Братья Карамазовы", главной проблематикой которого является вопрос о Боге и бессмертии души. А в центре повествования, как всегда у Достоевского, — человек, терзаемый сомнениями, раздираемый страстями, жаждущий любви, власти, денег, мечущийся от добра ко злу и от зла к добру, ищущий свой путь, свою веру, своего Бога.
Роман лег в основу десятков экранизаций — отечественных и зарубежных — и все время становится предметом режиссерских экспериментов. Но, наверное, правы те, кто считает, что ни одна, даже самая талантливая, постановка не в силах передать всей глубины этой прозы.</t>
  </si>
  <si>
    <t>Солярис</t>
  </si>
  <si>
    <t>978-5-17-103602-7</t>
  </si>
  <si>
    <t>SOLARIS</t>
  </si>
  <si>
    <t>ASE000000000830190</t>
  </si>
  <si>
    <t>http://cdn.eksmo.ru/v2/ASE000000000830190/COVER/cover1.jpg</t>
  </si>
  <si>
    <t>ЭксклюзивКлассика(тв/ляссе)Лем Солярис</t>
  </si>
  <si>
    <t>«Солярис» — бесспорная вершина  творчества Станислава Лема, произведение, повлиявшее на развитие научной фантастики XX века, в том числе и на русскую фантастику. Роман дважды экранизирован, по нему были поставлены радиопьесы, спектакли – и даже балет!
Итак, что же такое – Солярис? Бескрайний мыслящий океан, преследующий непонятные человеку цели, тончайший камертон, преобразующий людские чувства в материальную форму? Воплощенный кошмар психолога или духовный целитель? Со дня публикации книги прошло больше 50 лет, а ее читатели все так же продолжают задаваться вопросами, ответы на которые невозможно получить, не заглянув в свое собственное сердце.</t>
  </si>
  <si>
    <t>История одного города</t>
  </si>
  <si>
    <t>Салтыков-Щедрин М.Е.</t>
  </si>
  <si>
    <t>978-5-17-191083-9</t>
  </si>
  <si>
    <t>ASE000000000902800</t>
  </si>
  <si>
    <t>http://cdn.eksmo.ru/v2/ASE000000000902800/COVER/cover1.jpg</t>
  </si>
  <si>
    <t>ЭксклюзивКлассика(тв/ляссе)Салтыков-Щедрин История одного города</t>
  </si>
  <si>
    <t>«История одного города» – язвительное, полное иронии произведение, в котором  под видом «летописи» вымышленного города Глупова автор беспощадно обличает типичные пороки российского общества –  глупость, самодурство и взяточничество власть имущих, казнокрадство и низкопоклонничество чиновников, лень, необразованность и мракобесие. К сожалению, приходится признать, что гомерически смешная и жестокая фантасмагория Салтыкова-Щедрина не утратила актуальности и в наши дни.</t>
  </si>
  <si>
    <t>Дневник памяти</t>
  </si>
  <si>
    <t>978-5-17-107279-7</t>
  </si>
  <si>
    <t>THE NOTEBOOK</t>
  </si>
  <si>
    <t>ASE000000000835145</t>
  </si>
  <si>
    <t>http://cdn.eksmo.ru/v2/ASE000000000835145/COVER/cover1.jpg</t>
  </si>
  <si>
    <t>ЭксклюзивКлассика(тв/ляссе)Спаркс Дневник памяти</t>
  </si>
  <si>
    <t>– От автора романов «Спеши любить» и «Тихая гавань».
– Николас Спаркс – один из самых популярных романтиков современности.
– Читайте книгу, смотрите фильм! История получила экранизацию в 2004 году, с Райаном Гослингом и Рэйчел Макадамс в главных ролях.
– Издание серии «Эксклюзивная классика (Лучшее)» – книги в узнаваемом оформлении, твердой обложке с лентой ляссе.</t>
  </si>
  <si>
    <t>Это – не «любовный роман», а роман о любви. О любви обычных мужчины и женщины – таких, как мы…
Почему же эта книга стала абсолютным бестселлером во всем мире? 
Почему она трогает душу читателей самого разного возраста и интеллектуального уровня?
Как Николасу Спарксу удалось повторить сенсационный успех «Истории любви» и «Неспящих в Сиэтле»?
Почему фильм, снятый по роману «Дневник памяти», имел огромный успех во всем мире? Объяснить это невозможно. 
Прочитайте «Дневник памяти» – и поймете сами!</t>
  </si>
  <si>
    <t>О мышах и людях. Жемчужина</t>
  </si>
  <si>
    <t>978-5-17-982853-2</t>
  </si>
  <si>
    <t>THE PEARL</t>
  </si>
  <si>
    <t>ASE000000000832883</t>
  </si>
  <si>
    <t>http://cdn.eksmo.ru/v2/ASE000000000832883/COVER/cover1.jpg</t>
  </si>
  <si>
    <t>ЭксклюзивКлассика(тв/ляссе)Стейнбек О мышах и людях. Жемчужина</t>
  </si>
  <si>
    <t>– Две повести великого Джона Стейнбека, относящиеся к разным направлениям его творчества и позволяющие читателю увидеть разные грани его блистательного таланта. Повесть «Жемчужина» печатается в новом переводе. 
– Романы Стейнбека неоднократно экранизировались и номинировались на премию «Оскар».
– Читатели в самых разных странах мира зачитываются Стейнбеком, они любят его за «реалистический и поэтический дар, сочетающийся с мягким юмором и острым социальным видением».</t>
  </si>
  <si>
    <t>"О мышах и людях" — повесть, не выходящая из ТОР-100 "Amazon", наряду с "Убить пересмешника" Харпер Ли, "Великим Гэтсби" Фицджеральда, "1984" Оруэлла.
Книга, включенная Американской библиотечной ассоциацией в список запрещенных вместе с "451° по Фаренгейту" Р. Брэдбери "Над пропастью во ржи" Дж.Д. Сэлинджера. Обе ее экранизации стали заметным событием в киномире: картина 1939 года была номинирована на 4 премии "Оскар", фильм 1992-го — на "Золотую пальмовую ветвь".
В издание также включена повесть "Жемчужина".</t>
  </si>
  <si>
    <t>Заповедник</t>
  </si>
  <si>
    <t>Довлатов С.</t>
  </si>
  <si>
    <t>978-5-17-172162-6</t>
  </si>
  <si>
    <t>ASE000000000887717</t>
  </si>
  <si>
    <t>http://cdn.eksmo.ru/v2/ASE000000000887717/COVER/cover1.jpg</t>
  </si>
  <si>
    <t>ЭксклюзивКлассикаРус Довлатов Заповедник</t>
  </si>
  <si>
    <t>— Классика русской литературы.
— Автор книг «Чемодан», «Иностранка» и «Компромисс» Сергей Довлатов — один из главных русских писателей второй половины XX века.
— Как и в большинстве произведений автора, прототипом главного героя «Заповедника» стал сам Довлатов.
— Издание в серии «Эксклюзив: Русская классика» — в удобном карманном формате и узнаваемом оформлении.</t>
  </si>
  <si>
    <t>«Заповедник» — повесть, основанная на личном опыте Довлатова, выглядит как серия анекдотических историй, однако в центре ее сюжета — мучительный личностный кризис «лишнего человека».
Главный герой — непризнанный писатель Борис Алиханов, — устраивается на летнюю работу в музей-заповедник А. С. Пушкина «Михайловское» в Псковской области, но вместо вдохновляющего мира русской классики обнаруживает жалкое подобие театральных декорации, в которых нет ни одного подлинного предмета. Здесь и музейные работники, рассказывая о Пушкине, говорят штампованными фразами вроде «великий поэт и гражданин», вместо живого повествования о его творчестве. Ощущая окружающую его искусственность, Алиханов со свойственной ему самоиронией, рассуждает о собственном предназначении и язвительно обозревает состояние советской литературы и действительности вообще…</t>
  </si>
  <si>
    <t>Москва — Петушки</t>
  </si>
  <si>
    <t>Ерофеев В.</t>
  </si>
  <si>
    <t>978-5-17-188765-0</t>
  </si>
  <si>
    <t>ASE000000000900866</t>
  </si>
  <si>
    <t>http://cdn.eksmo.ru/v2/ASE000000000900866/COVER/cover1.jpg</t>
  </si>
  <si>
    <t>ЭксклюзивКлассикаРус Ерофеев Москва — Петушки</t>
  </si>
  <si>
    <t>– Поэма в прозе, давно вышедшая за рамки литературы и ставшая культурным феноменом: ее цитируют, разбирают, спорят о ней, и она по-прежнему никого не оставляет равнодушным. 
– Книга переведена более чем на тридцать языков, а ее влияние заметно в самых разных пластах культуры: от литературы до музыки и кино.
– Заурядная поездка на электричке становится метафорой вечного поиска: через путешествие из Москвы в Петушки автор размышляет о свободе, судьбе и смысле жизни.
– Герой Веничка — парадоксальный народный философ: он одновременно смешон и трагичен, циничен и удивительно человечен. Именно эта двойственность делает его одним из самых узнаваемых образов русской литературы второй половины XX века.
– Сатира на советскую реальность здесь неотделима от глубокой личной тоски человека, который не смог найти себе места в этом мире.
– Издание входит в серию «Эксклюзив: Русская классика» — коллекцию знаковых произведений отечественной литературы в удобном формате покета с узнаваемым оформлением.</t>
  </si>
  <si>
    <t>«Москва — Петушки» — произведение вне времени, ставшее энциклопедией советской жизни. Это очень ироничная и в то же время очень печальная поэма-притча, в которой поездка на электричке из Москвы в Петушки превращается в сюрреалистическое странствие, полное абсурдных ситуаций и глубоких философских размышлений о свободе, судьбе и смысле жизни. И хоть герои ее могут показаться странными и нелепыми, именно они, чья жизнь проходит в дороге, олицетворяют метафору вечного поиска...</t>
  </si>
  <si>
    <t>Суер-Выер</t>
  </si>
  <si>
    <t>Коваль Ю.И.</t>
  </si>
  <si>
    <t>978-5-17-185836-0</t>
  </si>
  <si>
    <t>ASE000000000898417</t>
  </si>
  <si>
    <t>http://cdn.eksmo.ru/v2/ASE000000000898417/COVER/cover1.jpg</t>
  </si>
  <si>
    <t>ЭксклюзивКлассикаРус Коваль Суер-Выер</t>
  </si>
  <si>
    <t>«Суер-Выер» — это не обычный роман, а роман-игра, роман-путешествие и, как назвал его сам автор, «пергамент». В нем причудливо сплетаются ирония и гротеск, глубокие философские размышления и виртуозная игра со словом, рождая светлый, немного абсурдный мир, где ценность пути превосходит обретение самой истины…
Правила игры просты: фрегат «Лавр Георгиевич» под командованием доблестного и мудрого капитана Суера-Выера бороздит фантастический океан в поисках Острова Истины. Экипаж открывает острова, заносит их в кадастр, а в свободное время занимается обычными делами — от пришивания пуговиц до варки моллюсков. Победителем станет тот, кто доберется до цели и обретет Истину.
Желаете поучаствовать? Добро пожаловать на борт!</t>
  </si>
  <si>
    <t>1185 год</t>
  </si>
  <si>
    <t>Можейко И.В.</t>
  </si>
  <si>
    <t>978-5-17-188602-8</t>
  </si>
  <si>
    <t>ASE000000000900713</t>
  </si>
  <si>
    <t>http://cdn.eksmo.ru/v2/ASE000000000900713/COVER/cover1.jpg</t>
  </si>
  <si>
    <t>ЭксклюзивКлассикаРус Можейко 1185 год</t>
  </si>
  <si>
    <t>Игорь Всеволодович Можейко (1934 - 2003) – русский советский писатель-фантаст, известный под псевдонимом Кир Булычев, а также ученый-востоковед, доктор исторических наук, автор нескольких сотен научно-популярных работ по истории.
"1185 год" занимает особое место среди работ И. В. Можейко. Автор выстроил историческую панораму событий, происходивших в течение одного года мировой истории.  Поход князя Игоря против половцев, запечатленный в "Слове о полку Игореве", приключения английского короля Ричарда Львиное Сердце, завоевания Чингисхана, военные кампании германского императора Фридриха Барбароссы, коварные интриги грузинской красавицы царицы Тамары, а также многое, многое другое.
 Но не только хронология объединяет героев книги. Главной связующей нитью является выдающийся талант повествователя, сумевшего воссоздать для нас захватывающие картины путешествий и сражений, подвигов и предательств, триумфов и катастроф, жизни и смерти, Востока и Запада.</t>
  </si>
  <si>
    <t>978-5-17-161622-9</t>
  </si>
  <si>
    <t>ASE000000000878249</t>
  </si>
  <si>
    <t>http://cdn.eksmo.ru/v2/ASE000000000878249/COVER/cover1.jpg</t>
  </si>
  <si>
    <t>ЭксклюзивКлассикаРус Набоков Соглядатай</t>
  </si>
  <si>
    <t>Написанный в Берлине «Соглядатай» (1930) — одно из самых загадочных и остроумных русских произведений Владимира Набокова, в котором проявились все основные оригинальные черты зрелого стиля писателя. По одной из возможных трактовок, болезненно самолюбивый герой этого метафизического детектива, оказавшись вне привычного круга вещей и обстоятельств, начинает воспринимать действительность и собственное «я» сквозь призму потустороннего опыта. Реальность больше не кажется незыблемой, возможно потому, что «все, что за смертью, есть в лучшем случае фальсификация, — как говорит герой набоковского рассказа “Terra Incognita”, — наспех склеенное подобие жизни, меблированные комнаты небытия».
Отобранные Набоковым двенадцать рассказов были написаны в 1930–1935 гг., они расположены в том порядке, который определил автор, исходя из соображений их внутренних связей и тематической или стилистической близости к «Соглядатаю». Настоящее издание воспроизводит состав авторского сборника, изданного в Париже в 1938 г.</t>
  </si>
  <si>
    <t>Почти серьезно...</t>
  </si>
  <si>
    <t>Никулин Ю.В.</t>
  </si>
  <si>
    <t>978-5-17-192090-6</t>
  </si>
  <si>
    <t>ASE000000000900093</t>
  </si>
  <si>
    <t>http://cdn.eksmo.ru/v2/ASE000000000900093/COVER/cover1.jpg</t>
  </si>
  <si>
    <t>ЭксклюзивКлассикаРус Никулин Почти серьезно...</t>
  </si>
  <si>
    <t>Юрий Владимирович Никулин... За этим именем стоят веселые цирковые репризы («Насос», «Лошадки», «Бревно», «Телевизор» и другие), прекрасно сыгранные роли в любимых всеми фильмах (среди них «Пес Барбос и необычный кросс», «Самогонщики», «Кавказская пленница...», «Бриллиантовая рука», «Старики‑разбойники», «Они сражались за Родину») и, конечно, Московский цирк на Цветном бульваре, приобретший мировую известность.
Настоящая книга — это чуть ироничный рассказ о себе и серьезный о других: родных и близких, знаменитых и малоизвестных, но невероятно интересных людях цирка и кино. Книга полна юмора. В ней нет неправды. В ней не приукрашивается собственная жизнь и жизнь вообще. «Попытайтесь осчастливить хотя бы одного человека и на земле все остальные будут счастливы», — пишет в своей книге Юрий Никулин. Откройте ее, и вы почувствуете, что он сидит рядом с вами и рассказывает свою историю именно вам.</t>
  </si>
  <si>
    <t>Антисемитизм</t>
  </si>
  <si>
    <t>Мазовер М.</t>
  </si>
  <si>
    <t>Corpus.</t>
  </si>
  <si>
    <t>ПОЛИТОЛОГИЯ. ПОЛИТИЧЕСКИЕ НАУКИ</t>
  </si>
  <si>
    <t>978-5-17-180921-8</t>
  </si>
  <si>
    <t>ON ANTI-SEMITISM</t>
  </si>
  <si>
    <t>ASE000000000894488</t>
  </si>
  <si>
    <t>http://cdn.eksmo.ru/v2/ASE000000000894488/COVER/cover1.jpg</t>
  </si>
  <si>
    <t>Corpus.Мазовер Антисемитизм</t>
  </si>
  <si>
    <t>– От обладателя книжных премий Wolfson History Prize и Duff Cooper Prize.
– Увлекательно рассказанная история одного слова, в которой отразились ключевые мировые события последних полутора столетий.
– Чтение этой книги помогает лучше разобраться в причинах конфликтов на Ближнем Востоке.
– Для всех, кто хочет глубже понять процессы, сформировавшие современный мир.</t>
  </si>
  <si>
    <t>“Антисемитизм” — одно из самых серьезных ценностно и морально нагруженных слов, особенно когда оно используется в качестве обвинения. Но что конкретно мы имеем в виду, произнося его? На протяжении долгого времени антисемитизм воспринимался как угроза со стороны ультраправых, кульминацией которой стали режим нацистской Германии и трагедия Холокоста.
Однако сегодня ситуация иная: более четырех пятых евреев мира живут в Израиле и США, и обе страны на государственном уровне трактуют понятие антисемитизма настолько широко, что оно включает в себя даже обычную критику государственной политики Израиля. Как так вышло и почему при столь радикальных переменах антисемитизм не исчез из повестки дня, разбирается в своей книге историк, профессор Колумбийского университета Марк Мазовер.</t>
  </si>
  <si>
    <t>Златан Ибрагимович: голы, которые потрясли мир</t>
  </si>
  <si>
    <t>Братти Р.</t>
  </si>
  <si>
    <t>Grandissimi. Величайшие люди в истории</t>
  </si>
  <si>
    <t>978-5-17-186726-3</t>
  </si>
  <si>
    <t>Тютяева Юлия Анатольевна</t>
  </si>
  <si>
    <t>GrandissimiВелЛюди</t>
  </si>
  <si>
    <t>Zlatan Ibrahimovic, mago del gol</t>
  </si>
  <si>
    <t>ASE000000000899139</t>
  </si>
  <si>
    <t>http://cdn.eksmo.ru/v2/ASE000000000899139/COVER/cover1.jpg</t>
  </si>
  <si>
    <t>Grandissim Братти Златан Ибрагимович: голы, которые потрясли мир</t>
  </si>
  <si>
    <t>Златан Ибрагимович — один из лучших нападающих за всю историю футбола. Чемпион Франции, Испании, Италии и Нидерландов, победитель Лиги Европы УЕФА, лучший бомбардир в истории сборной Швеции, обладатель множества кубков и суперкубков разных стран, забивший более 570 голов за всю карьеру!
Как мальчик из простой семьи стал звездой мирового футбола? Ответ прост —Златан всегда верил в себя и мечтал по-крупному. Он никогда не искал лёгких путей и не пасовал перед трудностями. Даже если казалось, что всё потеряно, он раз за разом доказывал: настоящий успех измеряется не только трофеями, но и умением подниматься после каждого падения. Любая мечта может сбыться, если много работать и не бояться быть собой!</t>
  </si>
  <si>
    <t>Благодаря ему в шведском языке появилось новое слово «златанировать» — то есть господствовать, иметь силовое преимущество; а в центре Мальмё ему поставили памятник. Среди многих его достижений (как, например, чёрный пояс по тхэквондо), пожалуй, самое удивительное — гол, забитый «ножницами» через себя с расстояния около тридцати метров.
Златан Ибрагимович — один из лучших нападающих всех времён. Чемпион Франции, Испании, Италии и Нидерландов, победитель Лиги Европы УЕФА, лучший бомбардир в истории сборной Швеции, обладатель множества кубков и суперкубков разных стран, забивший более 570 голов за всю карьеру! Он стал первым футболистом, который забивал на абсолютно каждой минуте матча (с первой по девяностую), и единственным, сыгравшим в Лиге чемпионов за семь разных клубов: «Аякс», «Ювентус», «Интер», «Барселона», «Милан», «ПСЖ» и «Манчестер Юнайтед».</t>
  </si>
  <si>
    <t>Пароль: "Индиго"</t>
  </si>
  <si>
    <t>Головачева О.А., Головачев М.А.</t>
  </si>
  <si>
    <t>Stalker</t>
  </si>
  <si>
    <t>978-5-17-184589-6</t>
  </si>
  <si>
    <t>ASE000000000897324</t>
  </si>
  <si>
    <t>http://cdn.eksmo.ru/v2/ASE000000000897324/COVER/cover1.jpg</t>
  </si>
  <si>
    <t>S.T.A.L.K.E.R! Головачева Пароль: "Индиго"</t>
  </si>
  <si>
    <t>Вряд ли талантливый хакер, скрывшийся под маской обычного IT-специалиста, задумывался о том, что однажды охотник может стать жертвой. Но даже оказавшись в безвыходном положении, в цепких лапах таинственной Организации, нельзя не рискнуть всем ради самой важной цели.
Пробиваясь сквозь ловушки Зоны и мрачные корпоративные интриги, молодой рекрут клана «Возмездие» стремится разыскать свою давно пропавшую невесту… И предотвратить неизбежное.</t>
  </si>
  <si>
    <t>100 занимательных упражнений с буквами и звуками для детей 4-5 лет</t>
  </si>
  <si>
    <t>Костылева Н.Ю.</t>
  </si>
  <si>
    <t>978-5-17-100429-3</t>
  </si>
  <si>
    <t>ASE000000000826863</t>
  </si>
  <si>
    <t>http://cdn.eksmo.ru/v2/ASE000000000826863/COVER/cover1.jpg</t>
  </si>
  <si>
    <t>АкмНачОбр(бол).100 занимательных упражнений с буквами и звуками для детей 4-5 лет</t>
  </si>
  <si>
    <t>Пособие предназначено для подготовки детей 4-5 лет к обучению грамоте.
Более 100 разнообразных заданий  в интересной и доступной форме с использованием богатого иллюстративного материала знакомят детей со звуками и буквами родного языка, учат анализировать звучащее слово, формируют у детей начальные фонематические представления и графические навыки, расширяют словарный запас.
В пособие также включены задания на развитие восприятия, внимания, памяти. Последовательно выполняя задания, ребёнок будет сравнивать, анализировать, обобщать, то есть учиться логически мыслить.
Книга адресована дошкольным педагогам и родителям.</t>
  </si>
  <si>
    <t>1000 русских скороговорок для развития речи</t>
  </si>
  <si>
    <t>Лаптева Е.В.</t>
  </si>
  <si>
    <t>Быстрый способ запомнить</t>
  </si>
  <si>
    <t>978-5-17-109517-8</t>
  </si>
  <si>
    <t>БыстрСпособЗапомнить</t>
  </si>
  <si>
    <t>ASE000000000837557</t>
  </si>
  <si>
    <t>http://cdn.eksmo.ru/v2/ASE000000000837557/COVER/cover1.jpg</t>
  </si>
  <si>
    <t>БыстрСпособЗапомнить Русский язык.1000 русских скороговорок для развития речи</t>
  </si>
  <si>
    <t>Русские скороговорки - интересный и полезный материал для развития и улучшения артикуляции. Они помогут усовершенствовать произношение и детям, и взрослым.  Пособие включает: - скороговорки, расположенные по фонетическому принципу, - методические рекомендации,  - оригинальные фонетические упражнения на основе скороговорок, - объяснение редко употребляемых слов, - алфавитный указатель слов, встречающихся в скороговорках.  Пособие рассчитано на самую широкую аудиторию: от логопедов и учителей до студентов театральных вузов.  Эта книга будет полезна всем, кто хочет говорить красиво!</t>
  </si>
  <si>
    <t>Русские скороговорки – интересный и полезный материал для развития артикуляции. Они помогут усовершенствовать произношение и беглость речи.
В книге приведена 1000 русских скороговорок, расположенных по фонетическому принципу. Для удобства читателей предложены методические рекомендации по работе со скороговорками. Также в конце пособия помещены толковый словарь некоторых редких слов и алфавитный указатель слов, встречающихся в скороговорках. Уникальность пособия заключается в собранном материале: книга содержит народные скороговорки и скороговорки, созданные различными авторами, включая и автора данного пособия.
Пособие будет полезно и интересно совершенно разной аудитории: логопедам, учителям, студентам театральных вузов, а также всем, кто хочет улучшить артикуляцию, дикцию, четкость речи.</t>
  </si>
  <si>
    <t>Через город вырос лес</t>
  </si>
  <si>
    <t>Абрамова Л.Е.</t>
  </si>
  <si>
    <t>В гостях у хтони</t>
  </si>
  <si>
    <t>978-5-17-188035-4</t>
  </si>
  <si>
    <t>Алексеева Анастасия Сергеевна</t>
  </si>
  <si>
    <t>Гостях у хтони</t>
  </si>
  <si>
    <t>ASE000000000900364</t>
  </si>
  <si>
    <t>http://cdn.eksmo.ru/v2/ASE000000000900364/COVER/cover1.jpg</t>
  </si>
  <si>
    <t>В гостях у хтони Абрамова Через город вырос лес</t>
  </si>
  <si>
    <t>– Новая книга от автора «На другом берегу» Любови Абрамовой. 
– Новинка в серии тревожных ужасов «В гостях у хтони». 
– Мистическая история о Лесе, который захватывает подмосковный наукоград. 
– Автор иллюстрации на обложке: палерни!</t>
  </si>
  <si>
    <t>Что, если память может вырваться из прошлого и начать жить собственной жизнью?
Вернувшись в Троицк, Варя замечает: город научился вспоминать себя сам. Сквозь новостройки проступают прежние улицы, а среди домов вновь поднимается вырубленный Лес. Он возвращает Варе первую любовь и чувства, которых ей больше не найти в настоящем.
Но чем крепче Варя держится за прошлое, тем быстрее оно поглощает Троицк и вытесняет реальность. Чтобы остановить Лес, Варе придется выбрать: остаться с тем, кого она не смогла отпустить, спасти город или расплатиться памятью.</t>
  </si>
  <si>
    <t>Петр Третий. Рывок в будущее</t>
  </si>
  <si>
    <t>Марков-Бабкин В.</t>
  </si>
  <si>
    <t>978-5-17-191018-1</t>
  </si>
  <si>
    <t>ASE000000000897903</t>
  </si>
  <si>
    <t>http://cdn.eksmo.ru/v2/ASE000000000897903/COVER/cover1.jpg</t>
  </si>
  <si>
    <t>ВоенБоевФантастика Марков-Бабкин Петр Третий. Рывок в будущее</t>
  </si>
  <si>
    <t>Позади русско-шведская война, в которой бывший про
фессор-теплотехник, а ныне Петр III отличился при штурме 
Гельсинг форса. Он в хороших отношениях с императрицей Ели
заветой Петровной. Он — наследник русского престола. Впереди 
у наследника научные и технические прорывы, паровые двига
тели, воздушные шары, паровозы, пароходы, фабрики, заводы, 
флот, новая армия, новые земли, битвы за будущее и бесконеч
ные войны…
Но есть еще мальчик — Иоанн Антонович. Император Рос
сии, соправитель Елизаветы Петровны. И его младшая сестра Ка
тя — цесаревна от старшей ветви Романовых. И есть Лина — не
веста Петра III, нареченная Екатериной Алексеевной. Кто теперь 
станет Великим?</t>
  </si>
  <si>
    <t>Макси и Амелия. Последняя битва</t>
  </si>
  <si>
    <t>Бринк К.</t>
  </si>
  <si>
    <t>Волшебное приключение мышат</t>
  </si>
  <si>
    <t>978-5-17-184924-5</t>
  </si>
  <si>
    <t>ВолшебПриклМышат</t>
  </si>
  <si>
    <t>Maxi &amp; Helium Chapter book 5: Den sista kampen</t>
  </si>
  <si>
    <t>ASE000000000897604</t>
  </si>
  <si>
    <t>http://cdn.eksmo.ru/v2/ASE000000000897604/COVER/cover1.jpg</t>
  </si>
  <si>
    <t>ВолшебПриклМышат Бринк Макси и Амелия-5. Последняя битва</t>
  </si>
  <si>
    <t>И вот Макси и Амелия оказались в смертельной ловушке — в темнице голубей-стервятников. Вместе с неожиданной союзницей — маленькой голубкой Пушинкой — они должны не только выбраться из плена, но и наконец найти таинственный Золотой Сыр, от которого зависит судьба всего Королевства Зверей. Похоже, их ждёт самое опасное испытание из всех — они окажутся на лугу, окружённые полчищами врагов. Кто же на этот раз поможет Макси и Амелии в финальной битве? Какие тайны скрывает трон правителя голубей-стервятников? Найдут ли они наконец-то следы пропавших родителей?
И что, если Золотой Сыр — это только начало ещё более грандиозного приключения?</t>
  </si>
  <si>
    <t>Жизнь святых</t>
  </si>
  <si>
    <t>Время с Богом</t>
  </si>
  <si>
    <t>978-5-17-158410-8</t>
  </si>
  <si>
    <t>ASE000000000861290</t>
  </si>
  <si>
    <t>http://cdn.eksmo.ru/v2/ASE000000000861290/COVER/cover1.jpg</t>
  </si>
  <si>
    <t>Время с Богом Жизнь святых</t>
  </si>
  <si>
    <t>Откройте для себя семьдесят самых известных святых и прочтите их захватывающие истории. Юная Жанна д'Арк, поднимающая знамя над полем битвы. Босоногий Франциск, укротивший свирепого волка. Фома Аквинский, чьи книги затмили свет античных философов. Питер Клавер, не побоявшийся прикоснуться к ранам тысяч рабов, чтобы исцелить их тело и душу, и другие.
Яркие портреты и подробные справки о покровителях и их днях памяти делают эту книгу не просто сборником житий, а настоящим путеводителем по сокровищнице христианской святости. Вместе эти истории звучат как гимн мужеству, вере и милосердию, который не умолкает уже два тысячелетия.</t>
  </si>
  <si>
    <t>История. Справочник-шпаргалка для подготовки к ЕГЭ</t>
  </si>
  <si>
    <t>978-5-17-188071-2</t>
  </si>
  <si>
    <t>ASE000000000900404</t>
  </si>
  <si>
    <t>http://cdn.eksmo.ru/v2/ASE000000000900404/COVER/cover1.jpg</t>
  </si>
  <si>
    <t>ЕГЭ(СправШпаргалкаПодготовка)История.</t>
  </si>
  <si>
    <t>Справочниксодержит сведения по всем темам курса истории России, знание которых проверяется на ЕГЭ. Краткая и наглядная форма изложения позволяет быстро подготовиться к экзамену и получить высокую оценку.</t>
  </si>
  <si>
    <t>Справочник включает все темы школьного курса истории России, знание которых проверяется на ЕГЭ. Наглядная и компактная форма подачи материала позволяет эффективно подготовиться к  экзамену и получить высокую оценку.</t>
  </si>
  <si>
    <t>Крайон. Большая книга Силы. Ваши возможности безграничны!</t>
  </si>
  <si>
    <t>Шмидт Тамара</t>
  </si>
  <si>
    <t>Законы мироздания</t>
  </si>
  <si>
    <t>978-5-17-166191-5</t>
  </si>
  <si>
    <t>ЗаконыМироздания</t>
  </si>
  <si>
    <t>ASE000000000883389</t>
  </si>
  <si>
    <t>http://cdn.eksmo.ru/v2/ASE000000000883389/COVER/cover1.jpg</t>
  </si>
  <si>
    <t>ЗаконыМироздания Шмидт Крайон. Большая книга Силы. Ваши возможности безграничны!</t>
  </si>
  <si>
    <t>Эта книга — для всех, кто хочет впустить в свою жизнь больше радости, творчества, созидания и любви. 
Вы чувствуете, что в нашем мире происходят перемены, и ощущаете необходимость изменений и в своей собственной жизни? Верите в силу любви и света, в то, что в нашем мире существует мощный духовный источник, из которого мы можем черпать силу, истину, помощь и защиту? Мечтаете о более счастливой, благополучной, осмысленной и долгой жизни? Тогда эта книга — для вас. Она для всех, кто в пути — в поиске себя самого, своего предназначения и высшего смысла бытия.
В этой книге Божественный дух Крайон открывает вам главную тайну Нового времени: вы являетесь творцом своей реальности. Внутри у вас — Божественная энергия, которая дает вам практически неограниченные возможности. Осознав свое единство и неразрывную внутреннюю связь с другими людьми и открыв сердце любви, вы получите доступ к неиссякаемому источнику Силы. 
Вы сможете привлекать в свою жизнь все, что вам необходимо, и творить свою судьбу наилучшим образом. Все в ваших руках, ведь вы — вместе с Духом и объединенным человечеством — умеете творить чудеса. Мир изобилен, и в нем всего хватает на всех. И все необходимое доступно вам в любой момент.
Автор книги — известный в России ченнелер Тамара Шмидт — передает нам послания Крайона, полные любви и поддержки, а также уникальные практики, вдохновляющие на творчество и позитивные перемены в своей судьбе. 
Книга в твердой обложке.
1.  Книга будет интересна тем, кто увлекается эзотерикой, необычными явлениями, посланиями Крайона, вопросами кармы, хочет понимать истинную суть и причины происходящих в мире событий.
2.  Книга дает уникальные инструменты для управления судьбой и исполнения желаний.
3.  Простые практики, изложенные в этой книге, дадут вам возможность открыть в себе необычные способности, развить интуицию, умение общаться со своей Божественной сущностью.
4.  Книга показывает путь к преодолению конфликтов через любовь.
5.  Тамара Шмидт — самый популярный в России автор книг, передающих послания Крайона.</t>
  </si>
  <si>
    <t>Танец с тенью. Ничего не было</t>
  </si>
  <si>
    <t>Горд Е.</t>
  </si>
  <si>
    <t>978-5-17-189063-6</t>
  </si>
  <si>
    <t>Ходякова Алена Александровна</t>
  </si>
  <si>
    <t>ASE000000000899106</t>
  </si>
  <si>
    <t>http://cdn.eksmo.ru/v2/ASE000000000899106/COVER/cover1.jpg</t>
  </si>
  <si>
    <t>ЗвездаСоцсети(под)Горд Танец с тенью. Ничего не было</t>
  </si>
  <si>
    <t>«Ты говорила, что ничего не было? А как же я?..» Она просыпается на больничной кровати, не в силах пошевелить даже пальцем. Врачи уверены, что пациентка в коме, но она все слышит, чувствует и понимает. Запертая в собственном теле, она может делать только одно — восстанавливать хронологию своего падения. Чтобы понять, как она здесь оказалась, надо мысленно вернуться на год назад. Она образованна, умна, хитра, чертовски красива и привыкла контролировать каждую минуту своей жизни. Но пытаясь вспомнить этот год, она натыкается на пугающую стену. В памяти всплывают только жесткие, выверенные будни. Выходные полностью заблокированы. Всплывает только фраза «Ничего не было». Что происходило в выходные? Какая Тень преследовала ее шаг за шагом? Находясь под безмолвным присмотром врачей, она вынуждена лицом к лицу встретиться со своим главным кошмаром. И эта встреча выбьет почву из-под ног. Потому что Тень, которая все это время танцевала с ней, склонится над ее кроватью и прошепчет: «А как же я?»</t>
  </si>
  <si>
    <t>Екатеринбург. Полная история города</t>
  </si>
  <si>
    <t>История города на пальцах</t>
  </si>
  <si>
    <t>978-5-17-190325-1</t>
  </si>
  <si>
    <t>ИсторияГородаНаПальцах</t>
  </si>
  <si>
    <t>ASE000000000889056</t>
  </si>
  <si>
    <t>http://cdn.eksmo.ru/v2/ASE000000000889056/COVER/cover1.jpg</t>
  </si>
  <si>
    <t>ИсторияГородаНаПальцах Екатеринбург. Полная история города</t>
  </si>
  <si>
    <t>Екатеринбург — это сердце уральской промышленности. Именно здесь по приказу Петра I Василий Татищев возобновил работу горных заводов и построил новые для освоения рудных мест. Тут была расстреляна царская семья, а известный русский писатель Павел Бажов укрепил представление о «рабочем фольклоре» Урала в своем сборнике «Малахитовая шкатулка».
Сегодня в Екатеринбурге находится более 800 объектов культурного наследия. Ельцин Центр, культурный и образовательный комплекс, посвящённый первому президенту России. Дом культуры им. Свердлова, где было основано легендарный Свердловский рок-клуб, в состав которого входили культовые группы «Наутилус Помпилиус», «Агата Кристи», «Чайф», «Смысловые галлюцинации».
Сергей Нечаев представляет читателям интересные факты, мнение и истории о Екатеринбурге: основание первого казенного завода на Уктусе, чеканка медных монет, раскопки и поиски древнего Большого Шигирского идола, расстрел царской семьи. Сегодня в Екатеринбурге находится более 800 объектов культурного наследия.</t>
  </si>
  <si>
    <t>Егор Летов. Лавина самых разных вещей. Календарь на 2027 год</t>
  </si>
  <si>
    <t>Егор Летов</t>
  </si>
  <si>
    <t>978-5-17-168707-6</t>
  </si>
  <si>
    <t>ASE000000000885138</t>
  </si>
  <si>
    <t>http://cdn.eksmo.ru/v2/ASE000000000885138/COVER/cover1.jpg</t>
  </si>
  <si>
    <t>КалендарьНастенный2027 Егор Летов. Лавина самых разных вещей.</t>
  </si>
  <si>
    <t>Егор Летов. ГрОб-Records: оформление, коллажи, рисунки, фотографии</t>
  </si>
  <si>
    <t>Латинско-русский русско-латинский словарь</t>
  </si>
  <si>
    <t>Левинский К.А.</t>
  </si>
  <si>
    <t>Карманная библиотека словарей: лучшее</t>
  </si>
  <si>
    <t>978-5-17-152439-5</t>
  </si>
  <si>
    <t>КБС(best/тв)</t>
  </si>
  <si>
    <t>ASE000000000868771</t>
  </si>
  <si>
    <t>http://cdn.eksmo.ru/v2/ASE000000000868771/COVER/cover1.jpg</t>
  </si>
  <si>
    <t>КБС(best/тв)Латинск.-рус. рус.-латинск. словарь</t>
  </si>
  <si>
    <t>«Латинско-русский русско-латинский словарь» содержит около 10 000 слов и форм. Издание является незаменимым помощником для чтения и перевода текстов средней сложности на латинском языке. Работа с книгой позволяет расширять словарный запас, легко подбирать подходящие слова для построения фраз.
Удобный компактный формат издания позволит всегда держать книгу под рукой. Предлагаемый словарь подходит студентам медицинских вузов, филологических и лингвистических факультетов, а также всем, кто интересуется латинским языком.</t>
  </si>
  <si>
    <t>978-5-17-160933-7</t>
  </si>
  <si>
    <t>ASE000000000877511</t>
  </si>
  <si>
    <t>http://cdn.eksmo.ru/v2/ASE000000000877511/COVER/cover1.jpg</t>
  </si>
  <si>
    <t>КлассикаДляШкольников.Мериме Маттео Фальконе. Новеллы</t>
  </si>
  <si>
    <t>978-5-17-103766-6</t>
  </si>
  <si>
    <t>ASE000000000830367</t>
  </si>
  <si>
    <t>http://cdn.eksmo.ru/v2/ASE000000000830367/COVER/cover1.jpg</t>
  </si>
  <si>
    <t>КлассикаДляШкольников.Пушкин Евгений Онегин</t>
  </si>
  <si>
    <t>Кодекс административного судопроизводства Российской Федерации на 2027 год. Со всеми изменениями, законопроектами и постановлениями судов</t>
  </si>
  <si>
    <t>978-5-17-186026-4</t>
  </si>
  <si>
    <t>ASE000000000898625</t>
  </si>
  <si>
    <t>http://cdn.eksmo.ru/v2/ASE000000000898625/COVER/cover1.jpg</t>
  </si>
  <si>
    <t>КодексыЗаконыРФ Кодекс административного судопроизводства Российской Федерации на 2027 год. Со всеми изменениями, законопроектами и постановлениями судов</t>
  </si>
  <si>
    <t>Данное издание Кодекса административного судопроизводства РФ сверено с официальным источником и приводится по состоянию на 2027 год. Кодекс учитывает все изменения, опубликованные в официальных источниках на момент подписания издания в печать.
В издании представлена информация о возможных изменениях в КАС РФ по результатам принятия законопроектов, находящихся на рассмотрении в Государственной Думе РФ.
Для удобства пользования в тексте кодекса применяется система общепринятых сокращений, а также приводятся ссылки на федеральные законы, постановления Правительства Российской Федерации, постановления и определения высших судебных органов Российской Федерации, относящиеся к вопросам применения норм КАС РФ.</t>
  </si>
  <si>
    <t>Пламенев-1 (сборник)</t>
  </si>
  <si>
    <t>Карелин С.В., Розин Ю.М.</t>
  </si>
  <si>
    <t>Коллекция боевой фантастики</t>
  </si>
  <si>
    <t>978-5-17-191023-5</t>
  </si>
  <si>
    <t>КоллекцияБоевФантастики</t>
  </si>
  <si>
    <t>ASE000000000902729</t>
  </si>
  <si>
    <t>http://cdn.eksmo.ru/v2/ASE000000000902729/COVER/cover1.jpg</t>
  </si>
  <si>
    <t>КоллекцияБоевФантастики Карелин Пламенев-1 (сборник)(ИДЛенинград)</t>
  </si>
  <si>
    <t>Я был нелюбимым приёмным сыном в деревенской семье. И даже не подо
зревал, кем являюсь на самом деле. Всё изменилось в одну ночь, когда с неба, 
объятый пламенем, упал человек. Судьба или случай свели нас — не знаю, но 
именно с этой встречи начался мой путь от презираемого приёмыша вперёд и 
вверх, к силе, власти и звёздам.
Но враги уже близко. И первый урок будет простым: в мире культиваторов 
выживает только сильнейший.</t>
  </si>
  <si>
    <t>Ордария. Империя возвращается!</t>
  </si>
  <si>
    <t>Тарасов О.Н.</t>
  </si>
  <si>
    <t>Русская Реконкиста</t>
  </si>
  <si>
    <t>978-5-17-189752-9</t>
  </si>
  <si>
    <t>РусРеконкиста</t>
  </si>
  <si>
    <t>ASE000000000901634</t>
  </si>
  <si>
    <t>http://cdn.eksmo.ru/v2/ASE000000000901634/COVER/cover1.jpg</t>
  </si>
  <si>
    <t>КПД.РусРеконкиста Тарасов Ордария. Империя возвращается!</t>
  </si>
  <si>
    <t>– Дебютный фантастический роман Олега Тарасова, выпускника литературных мастерских Захара Прилепина и Сергея Лукьяненко.
– Уникальный жанровый эксперимент: перед вами одновременно и футуристическая антиутопия, и политико-социологическое размышление и увлекательный авантюрный роман о войне и власти. 
– Книга зримо и одновременно символически осмысливает историческое и метафизическое измерение специальной военной операции. Роман заставляет задуматься о природе власти, человеческом достоинстве и борьбе между личным счастьем и долгом.
– Действие разворачивается в мире после ядерной войны: на руинах цивилизации возникла блистательная империя Ордария, спасшая уцелевших, но обреченная на вечную войну в прибрежной провинции — конфликт, длящийся уже более ста лет. На этом фоне разворачивается личная история главного героя: перед ним стоит жесткий выбор — тюрьма или фронт, — и его решение запускает цепь событий, способных изменить судьбу всей империи.
– На фоне масштабных потрясений разворачивается и личная драма — история любви, которая становится для героя одновременно спасением и испытанием.
– Особое место в повествовании занимает тема медиа и восприятия войны: в книге показано, как из фронтовых сводок делают «шоу», как зрителю нужны эмоции, кровь и личная история каждого бойца — и как эта трансформация реальности влияет на общество и самих участников событий.
– Издание в серии «Русская Реконкиста» редакции КПД Захара Прилепина. Твердая обложка, продуманное серийное оформление.</t>
  </si>
  <si>
    <t>Олег Тарасов — писатель и общественный деятель, выпускник литературных мастерских Захара Прилепина и Сергея Лукьяненко. Живёт в Москве.
Мир после ядерной войны не прекратил своё существование: на руинах старого мира возникла империя — блистательная Ордария, объединившая огромные территории и спасшая уцелевшее население от исчезновения. Но элиты Старого мира, укрывшиеся за океаном, интригами и кознями провоцируют начало войны в одной из прибрежных провинций империи — и длится та война уже более сотни лет.
Молодой гражданин империи Миша в результате нелепой истории оказывается перед выбором: сесть в тюрьму или отправиться на войну. Решившись подписать военный контракт, он запускает ход событий, которым суждено будет изменить не только его судьбу — подарив ему и испепеляющую душу любовь, и упоительно-страшный солдатский удел — но и судьбу всей империи.
Аллегорический фантастический роман, зримо и одновременно символически осмысляющий историческое и метафизическое измерение специальной военной операции, — новое жанровое измерение для серии «Русская Реконкиста».</t>
  </si>
  <si>
    <t>Новые новинки, песни да картинки. Стихи для юных барышень и кавалеров</t>
  </si>
  <si>
    <t>Лавка древностей</t>
  </si>
  <si>
    <t>978-5-17-171042-2</t>
  </si>
  <si>
    <t>ЛавкаДревностей</t>
  </si>
  <si>
    <t>ASE000000000886815</t>
  </si>
  <si>
    <t>http://cdn.eksmo.ru/v2/ASE000000000886815/COVER/cover1.jpg</t>
  </si>
  <si>
    <t>ЛавкаДревностей Новые новинки, песни да картинки. Стихи для юных барышень и кавалеров</t>
  </si>
  <si>
    <t>Вернитесь в мир старинной детской радости!
Это репринтное издание воспроизводит уникальную книгу 1882 года – вы словно перелистываете страницу истории детской литературы. Каждый разворот – это гармоничное сочетание поэтической игры и яркого образа, которые вместе создают неповторимую атмосферу уюта и беззаботного чтения. Отпечатанные более века назад, эти стихи и картинки дарят то же тепло и искреннюю улыбку, что и тогда, — настоящий мостик из позапрошлого века в наши дни.
Издание адресовано как ценителям антикварных книг и библиофилам, так и всем, кто хочет прикоснуться к забытому искусству дореволюционной иллюстрации и познакомить детей с живым, образным русским языком. Это не просто книга, а бережно восстановленный артефакт, который займёт достойное место в любой домашней или коллекционной библиотеке, напоминая о том, что настоящая «новинка» может быть и старше ста лет.</t>
  </si>
  <si>
    <t>Порог</t>
  </si>
  <si>
    <t>Космос Сергея Лукьяненко</t>
  </si>
  <si>
    <t>978-5-17-116301-3</t>
  </si>
  <si>
    <t>Лукьяненко(Космос)</t>
  </si>
  <si>
    <t>ASE000000000844685</t>
  </si>
  <si>
    <t>http://cdn.eksmo.ru/v2/ASE000000000844685/COVER/cover1.jpg</t>
  </si>
  <si>
    <t>Лукьяненко(Космос)!Порог</t>
  </si>
  <si>
    <t>Шесть галактических цивилизаций.
Пять погибших планет.
Четверо учёных из разных миров.
Три звёздные системы.
Два космических корабля.
И одна большая беда для всей Вселенной.</t>
  </si>
  <si>
    <t>Эндимион. Восход Эндимиона</t>
  </si>
  <si>
    <t>Симмонс Д.</t>
  </si>
  <si>
    <t>Мастера фантазии</t>
  </si>
  <si>
    <t>978-5-17-085322-9</t>
  </si>
  <si>
    <t>Мартин(под)</t>
  </si>
  <si>
    <t>ENDYMION</t>
  </si>
  <si>
    <t>AST000000000164335</t>
  </si>
  <si>
    <t>http://cdn.eksmo.ru/v2/AST000000000164335/COVER/cover1.jpg</t>
  </si>
  <si>
    <t>Мартин(под)Симмонс Эндимион. Восход Эндимиона</t>
  </si>
  <si>
    <t>— Третий и четвертый романы цикла «Песни Гипериона» под одной обложкой.
— «Песни Гипериона» — один из самых популярных и значимых циклов в научной фантастике за последние 40 лет.
— Дэн Симмонс — популярный американский писатель, работающий в жанрах фантастики, мистики, хоррора и криптоистории.</t>
  </si>
  <si>
    <t>Мы снова попадаем в мир ИскИнов, космических Бродяг, и великой реки Тетис, пересекающей множество миров. Трое отважных странников путешествуют по бесконечной реке в поисках овеянной легендами Старой Земли, и в тяжелом, смертельно опасном плавании им помогает таинственный Шрайк – Повелитель Боли и Ангел Окончательного Искупления.</t>
  </si>
  <si>
    <t>История России в судьбах и образах старообрядчества</t>
  </si>
  <si>
    <t>Урушев Д.А.</t>
  </si>
  <si>
    <t>978-5-17-188647-9</t>
  </si>
  <si>
    <t>ASE000000000900766</t>
  </si>
  <si>
    <t>http://cdn.eksmo.ru/v2/ASE000000000900766/COVER/cover1.jpg</t>
  </si>
  <si>
    <t>НаследиеРоссии История России в судьбах и образах старообрядчества</t>
  </si>
  <si>
    <t>Дмитрий Александрович Урушев – историк-религиовед, член Союза журналистов, член Союза писателей Москвы, сотрудник Государственного музея А.С. Пушкина. 
Эта книга посвящена самым ярким эпизодам и основным вехам истории старообрядчества. Рассказ об этом исконно русском духовном движении начинается со времен появления христианства на Руси и доходит до наших дней. Читатель знакомится с живыми портретами выдающихся исторических деятелей (протопоп Аввакум, боярыня Морозова и др.), с яркими рассказами о достопамятных событиях. Книга написана легко, но не легковесно. За простым повествованием скрывается большая работа историка в архивах и библиотеках. Такая книга будет интересна самой широкой читательской аудитории, прежде всего – детям, молодежи и людям, впервые услышавшим о старообрядчестве.</t>
  </si>
  <si>
    <t>Анатомические меридианы. Почему лечить нужно печень, если болят плечи, как избавиться от боли в суставах и позвоночнике за несколько минут и найти ее истинную причину</t>
  </si>
  <si>
    <t>Старкова Ирина, Старкова Алёна</t>
  </si>
  <si>
    <t>978-5-17-165904-2</t>
  </si>
  <si>
    <t>ASE000000000880737</t>
  </si>
  <si>
    <t>http://cdn.eksmo.ru/v2/ASE000000000880737/COVER/cover1.jpg</t>
  </si>
  <si>
    <t>НастоящМедицина Старкова Анатомические меридианы. Почему лечить нужно печень, если болят плечи, как избавиться от боли в суставах и позвоночнике за несколько минут и найти ...</t>
  </si>
  <si>
    <t>Таблетки и мази на завтрак, обед и ужин, лишь бы суставы, спина или шея не болели — знакомо? Время найти причину боли и устранить ее! 
Как — объяснит эта книга. Авторы, врачи классической и китайской медицины с опытом более 30 лет, рассказывают:
•   как связаны все системы нашего организма;
•   в чем причины самых распространенных болей: суставных, позвоночных, мышечных и как они связаны с печенью и сердцем;
•   как избавиться от этих болей за несколько минут в день с помощью простых упражнений;
•   как предотвратить развитие хронических и новых заболеваний и сохранить здоровье.
«Биомеханика» — авторская методика, с которой вы запустите биологический механизм восстановления и начнете жить без боли!
Книга будет полезна, если вы:
•   мучаетесь от боли в спине, шее, суставах, мышцах;
•   обследуетесь, ходите на физиотерапию, пьете обезбол и противовоспалительные, но боль до конца не уходит, а врачи разводят руками;
•   хотите сами понять, как работает ваш организм, найти причину болей и избавиться от них;
•   не хотите тратить много времени на сложные упражнения и тренировки в зале. 
3 причины прочитать книгу:
1.  Авторы — врачи классической и китайской медицины с опытом работы более 30 лет!
2.  Болят суставы, шея хрустит, голова кружится… А лечить надо печень! Узнаете, как все связано в нашем организме, научитесь определять симптомы болезней, лечить их и предотвращать.
3.  Горы обезбола, часы на тренировки — больше этого не будет. В книге вы найдете простые упражнения, которые за несколько минут в день помогут снять боль и восстановят правильную работу суставов, мышц и органов.
Не является учебником по медицине. Все рекомендации должны быть согласованы с лечащим врачом.</t>
  </si>
  <si>
    <t>США. Полная история</t>
  </si>
  <si>
    <t>Сейдж Типпот</t>
  </si>
  <si>
    <t>978-5-17-164620-2</t>
  </si>
  <si>
    <t>ASE000000000881776</t>
  </si>
  <si>
    <t>http://cdn.eksmo.ru/v2/ASE000000000881776/COVER/cover1.jpg</t>
  </si>
  <si>
    <t>ПолнИсторияСтраны США. Полная история</t>
  </si>
  <si>
    <t>Соединенные штаты Америки – страна с необычной историей. Сэйдж Типпот провел много времени, собирая по крупицам самую интересную информацию об этой удивительной стране. Несмотря на то что первые люди появились на территории Североамериканского континента 16 тысяч лет назад, первое государство было образовано только в XVIII в. Возникшее в результате смешения множества народов и столкновения мощнейших держав эпохи Нового времени, молодое американское государство прошло путь от конгломерата колоний до одного из лидеров мировой политики в наши дни. Родина декларации независимости, электрического стула, ледокола и атомной бомбы — влияние США на события в мировой политике неоспоримо и может оцениваться неоднозначно, но отрицать его невозможно.</t>
  </si>
  <si>
    <t>Места силы загадочной России. От Аркаима до Куликова поля, от острова Буяна до реки Смородины — легенды и сказки, ритуалы и обряды</t>
  </si>
  <si>
    <t>Рощина Венера</t>
  </si>
  <si>
    <t>Практическая магия для жизни</t>
  </si>
  <si>
    <t>978-5-17-190072-4</t>
  </si>
  <si>
    <t>Духтанова Александра Сергеевна</t>
  </si>
  <si>
    <t>ПрактичМагияЖизни</t>
  </si>
  <si>
    <t>ASE000000000901608</t>
  </si>
  <si>
    <t>http://cdn.eksmo.ru/v2/ASE000000000901608/COVER/cover1.jpg</t>
  </si>
  <si>
    <t>ПрактичМагияЖизни Места силы загадочной России. От Аркаима до Куликова поля, от острова Буяна до реки Смородины — легенды и сказки, ритуалы и обряды</t>
  </si>
  <si>
    <t>Откройте для себя невидимую карту России, где каждая гора, озеро и древний курган хранят память предков и огромную созидательную силу. 
Полноценное практическое руководство по взаимодействию с Древней Силой подробно рассказывает, как сказочные координаты — остров Буян, Лукоморье, река Смородина — переплетаются с реальными местами, и учит, как использовать их энергию для решения жизненных задач, исцеления души и обретения внутренней опоры. 
Что вас ждет внутри:
Мистические легенды и сказания о главных святынях Урала, Сибири, Кавказа, Русского Севера и Дальнего Востока.
Точные географические координаты и советы по безопасному путешествию к местам силы.
Традиционные и авторские ритуалы: от обретения вещего сна на Таганае до создания ледяного щита на плато Укок.
Практические рекомендации по созданию личных оберегов, талисманов и алтарей с использованием трав, камней и металлов.
Календарь магических путешествий, который подскажет, в какое время года конкретное место раскроет свою мощь.
Эта книга станет вашим верным компасом в мире, где реальность переплетается со сказкой. Сделайте первый шаг по заповедной тропе и обретите неисчерпаемый источник мудрости.</t>
  </si>
  <si>
    <t>Русский язык. Все правила для средней школы</t>
  </si>
  <si>
    <t>Клёпова Е.А.</t>
  </si>
  <si>
    <t>978-5-17-155785-0</t>
  </si>
  <si>
    <t>Кочепасова Мария Александровна</t>
  </si>
  <si>
    <t>ASE000000000872314</t>
  </si>
  <si>
    <t>http://cdn.eksmo.ru/v2/ASE000000000872314/COVER/cover1.jpg</t>
  </si>
  <si>
    <t>ПрочитатьПонятьЗапомнить Русский язык. Все правила для средней школы</t>
  </si>
  <si>
    <t>В этой книге простым языком даются объяснения основных орфографических правил, а также разбираются ошибки в произношении и употреблении слов.
Стиль автора позволяет легко усвоить материал, а дополнительные «запоминалки» в стихах и прозе помогают раз и навсегда выучить самые проблемные темы.
Издание предназначено учащимся средних классов.</t>
  </si>
  <si>
    <t>Твой легкий способ бросить курить: 10 доказательных техник. Пошаговый научный план для тех, кто устал считать дни и бояться срывов</t>
  </si>
  <si>
    <t>Волков Роман</t>
  </si>
  <si>
    <t>Психолог для себя</t>
  </si>
  <si>
    <t>978-5-17-190896-6</t>
  </si>
  <si>
    <t>Дорофеева Наталья Игоревна</t>
  </si>
  <si>
    <t>ПсихологДляСебя</t>
  </si>
  <si>
    <t>ASE000000000902171</t>
  </si>
  <si>
    <t>http://cdn.eksmo.ru/v2/ASE000000000902171/COVER/cover1.jpg</t>
  </si>
  <si>
    <t>ПсихологДляСебя Волков Твой легкий способ бросить курить: 10 доказательных техник. Пошаговый научный план для тех, кто устал считать дни и бояться срывов</t>
  </si>
  <si>
    <t>«Бросить курить очень просто. Я делал это тысячи раз!» — иронизировал Марк Твен. Если вы держите эту книгу, его шутка про вас! 
Никотиновая зависимость — это не вопрос слабого характера, а результат работы нейронных петель и дофаминовой «ловушки», в которую попал мозг. Пытаться победить это одной лишь силой воли — проигрышная стратегия: она истощается быстрее, чем успевает сработать очередной автоматический рефлекс.
В книге собраны десять методов, построенных на принципах когнитивно-поведенческой терапии и нейробиологии. Никаких «просто потерпеть» или «найти высокую мотивацию», только алгоритмы поведения — от техники «серфинга» на волнах тяги до метода «стоп» и стратегий пересборки бытовых ритуалов.
Мы разберем самые коварные ловушки: от страха поменять одну зависимость на другую и обнаружить лишние килограммы до привычки использовать сигарету как единственный легальный повод сбежать из душной комнаты и наконец-то выдохнуть. 
Вы научитесь отличать реальный голод от никотинового позыва и снимать напряжение без ущерба для себя.</t>
  </si>
  <si>
    <t>Путешествие души в прошлые жизни. Школа регрессий Алексея Кройтора</t>
  </si>
  <si>
    <t>Кройтор А.И., Курамшина А.Х.</t>
  </si>
  <si>
    <t>Реальная магия</t>
  </si>
  <si>
    <t>978-5-17-175785-4</t>
  </si>
  <si>
    <t>РеальнаяМагия</t>
  </si>
  <si>
    <t>ASE000000000890300</t>
  </si>
  <si>
    <t>http://cdn.eksmo.ru/v2/ASE000000000890300/COVER/cover1.jpg</t>
  </si>
  <si>
    <t>РеальнаяМагия Кройтор Путешествие души в прошлые жизни. Школа регрессий Алексея Кройтора</t>
  </si>
  <si>
    <t>Алиса Курамшина – психолог, регрессолог, НЛП-тренер, специалист по эриксоновскому гипнозу. Автор книг по психологии и регрессологии, ведущая тренингов и индивидуальных погружений в прошлые жизни.
Алексей Кройтор – регрессолог, психолог и гипнолог. Основатель движения регрессологов в России, автор книг, ТВ-эксперт.
«Путешествие души в прошлые жизни» — уникальная книга, которая позволит читателю приоткрыть дверь, за которой скрывается путь развития человеческой души.
Очень часто проблемы в настоящем таятся в истории прошлой жизни нашей души. Обращение к методу регрессий позволяет глубоко исследовать себя, познакомиться со своим истинным «я», избавиться от эмоциональных травм и получить ответ, как изменить жизнь к лучшему. Книга затрагивает не только систему и схемы погружения в прошлые жизни, но и способы активации каналов восприятия.
Благодаря понятной форме изложения и примерам из личной практики авторов книга станет не только увлекательным чтением, но и практическим руководством для всех, кто захочет открыть новую страницу в своей жизни.</t>
  </si>
  <si>
    <t>Электрика. От лампочки до щитка. Реальный ремонт своими руками</t>
  </si>
  <si>
    <t>Реальный ремонт</t>
  </si>
  <si>
    <t>ИНДИВИДУАЛЬНОЕ СТРОИТЕЛЬСТВО И РЕМОНТ. ДИЗАЙН ИНТЕРЬЕРОВ</t>
  </si>
  <si>
    <t>978-5-17-187747-7</t>
  </si>
  <si>
    <t>Нибирис Анна Юрьевна</t>
  </si>
  <si>
    <t>РеальныйРемонт</t>
  </si>
  <si>
    <t>ASE000000000900079</t>
  </si>
  <si>
    <t>http://cdn.eksmo.ru/v2/ASE000000000900079/COVER/cover1.jpg</t>
  </si>
  <si>
    <t>РеальныйРемонт Электрика. От лампочки до щитка. Реальный ремонт своими руками</t>
  </si>
  <si>
    <t>Забудьте про хаос в проводах, страх перед распределительным щитком и переплату специалистам за базовые монтажные и ремонтные работы. Это исчерпывающее практическое руководство превратит вас в уверенного в себе домашнего электрика, который знает, как надежно смонтировать проводку и защитить технику от скачков напряжения. Данное издание разработано специально для тех, кто устал искать разрозненные советы в интернете и хочет получить единую, проверенную и системную базу знаний в сфере электрики для любых жизненных ситуаций.
С помощью этой книги вы сможете:
•   Самостоятельно проектировать и монтировать проводку любой сложности — от теоретических расчетов до финального подключения оборудования.
•   Грамотно подбирать рабочий инвентарь и расходные материалы, избегая лишних трат на покупку некачественной или неподходящей продукции благодаря детальным обзорам необходимых комплектующих, инструментов и приборов.
•   Экономить семейный бюджет, выполняя установку розеток, выключателей, автоматов, УЗО и сборку распределительных щитков своими руками на профессиональном уровне.
•   Обеспечить безопасность для себя и близких, изучив жесткие стандарты электробезопасности, правила защиты от аварийных ситуаций и четкие алгоритмы экстренной помощи.
Это не справочник по теории электрики, наполненный сухими формулами, а ваш надежный помощник при проведении электромонтажных работ, который объясняет сложные технические процессы простым языком, подкрепляя все действия наглядными схемами, таблицами и пошаговыми инструкциями для абсолютной уверенности в каждом соединении.</t>
  </si>
  <si>
    <t>На волнах оригами. Музыкальный приворот</t>
  </si>
  <si>
    <t>978-5-17-172780-2</t>
  </si>
  <si>
    <t>ASE000000000888034</t>
  </si>
  <si>
    <t>http://cdn.eksmo.ru/v2/ASE000000000888034/COVER/cover1.jpg</t>
  </si>
  <si>
    <t>РомантичМиры Джейн Музыкальный приворот-3. На волнах оригами</t>
  </si>
  <si>
    <t>Сложно ли быть девушкой популярного музыканта?
На что способны тысячи километров расстояния?
А фанатки и старые отношения?
Все это мне предстоит выяснить в ближайшее время, ведь теперь я — девушка Кея, талантливого музыканта, живущего в двух ипостасях. Все началось с глупой игры, где я была главной ставкой, а закончилось головокружительной любовью.
Вскоре меня ждёт встреча с человеком, который изменит мою жизнь. А бывшая Кея решит забрать его назад. Я не знаю, сможет ли любовь выстоять в этом испытании. Но я верю в нас и в наши чувства.</t>
  </si>
  <si>
    <t>Где мы начали</t>
  </si>
  <si>
    <t>Муньос Э.</t>
  </si>
  <si>
    <t>Сгоревшие сердца</t>
  </si>
  <si>
    <t>978-5-17-188906-7</t>
  </si>
  <si>
    <t>СгоревшиеСердца</t>
  </si>
  <si>
    <t>Where We Started</t>
  </si>
  <si>
    <t>ASE000000000900995</t>
  </si>
  <si>
    <t>http://cdn.eksmo.ru/v2/ASE000000000900995/COVER/cover1.jpg</t>
  </si>
  <si>
    <t>СгоревшиеСердца Муньос Где мы начали</t>
  </si>
  <si>
    <t>Семь лет назад Калли Стоун сбежала, оставив позади байкерский клуб, разрушенные мечты и парня, который выбрал не ее. Вернувшись на похороны отца, она узнает, что тот оставил ей штаб-квартиру «Каменных всадников». Теперь Калли собирается продать это место. Но Уэсли Райан, новый президент клуба и ее первая любовь, не намерен отдавать свое королевство без боя.
Уэс всегда сражался за Калли. Он не позволит ей уйти снова. Разжигая ее упрямство, он хочет вернуть ту самую девочку, что когда-то пробиралась в его домик на дереве. Их прошлое — это поле битвы, где страсть и ненависть сплелись в один клубок.
Калли должна помнить: он хочет наследство, а не ее. Она уже ушла однажды — и должна доказать, что сможет сделать это снова.</t>
  </si>
  <si>
    <t>Японская грамматика в схемах и таблицах</t>
  </si>
  <si>
    <t>Аюпова А.Р.</t>
  </si>
  <si>
    <t>978-5-17-188583-0</t>
  </si>
  <si>
    <t>Преснякова Мария Алексеевна</t>
  </si>
  <si>
    <t>ASE000000000900693</t>
  </si>
  <si>
    <t>http://cdn.eksmo.ru/v2/ASE000000000900693/COVER/cover1.jpg</t>
  </si>
  <si>
    <t>Супертренажёр Японская грамматика в схемах и таблицах</t>
  </si>
  <si>
    <t>Алсу Ринатовна Аюпова — дипломированный специалист по международным отношениям стран Азии и Африки, специализирующийся на истории, культуре и экономике Японии, преподаватель кембриджского лингвистического центра.
Пособие содержит базовый курс японской грамматики. Рассматриваются такие темы, как две азбуки японского языка — хирагана и катакана, порядок слов в предложении, числительные, наречия, частицы, характеристики японских прилагательных, времена глаголов, особенности использования китайских иероглифов (кандзи), падежи, а также полезные слова и выражения. Весь материал представлен в четких и наглядных схемах и таблицах, что помогает быстро и эффективно его усвоить.
Издание предназначено для начинающих изучение японского языка с нуля, но будет полезно и продолжающим для повторения уже усвоенного материала.</t>
  </si>
  <si>
    <t>Оруженосец Кашка</t>
  </si>
  <si>
    <t>Крапивин В.П.</t>
  </si>
  <si>
    <t>Счастливое советское детство</t>
  </si>
  <si>
    <t>978-5-17-186171-1</t>
  </si>
  <si>
    <t>СчастливСовДетство</t>
  </si>
  <si>
    <t>ASE000000000898804</t>
  </si>
  <si>
    <t>http://cdn.eksmo.ru/v2/ASE000000000898804/COVER/cover1.jpg</t>
  </si>
  <si>
    <t>СчастливСовДетство Крапивин Оруженосец Кашка</t>
  </si>
  <si>
    <t>Причины купить книгу В. Крапивины «Оруженосец Кашка»
— Простая история зарождающейся дружбы мальчиков в пионерском лагере времен бабушек и дедушек нынешних читателей.
— В сюжете есть и «рыцарский турнир», и события жизни тринадцатилетнего Володи и восьмилетнего Кашки.
— Владислав Крапивин — автор лучших советских повестей о мальчишках.
— Удивительно гармоничные времени действия рисунки Ольги Подивиловой.</t>
  </si>
  <si>
    <t>Вот они «крапивинские мальчики» — герои повестей и рассказов: «рыцарь» тринадцати лет Володя и восьмилетний «оруженосец» Кашка. Герои — потому что в любых обстоятельствах пытаются быть честными с собой и в подвигах, и в ошибках. Турнир лучников в пионерском лагере сводит этих двоих, и из формального объединения «рыцаря» и «оруженосца» постепенно прорастает дружба. Не случайная, как приятельство ровесников, а дружба, требующая душевных сил, понимания и переживания за другого. Какому тринадцатилетнему лидеру понравится, что за ним тенью бродит тихий мальчик из младшего отряда? Сразу никакому. Но Володя сумел увидеть, почувствовать в маленьком Кашке большого человека. Просто они оба еще растут. И помогают друг другу расти.</t>
  </si>
  <si>
    <t>Йога-сутра Патанджали. Древняя мудрость для вашей йоги</t>
  </si>
  <si>
    <t>Тайны знания. Покетбук</t>
  </si>
  <si>
    <t>978-5-17-176769-3</t>
  </si>
  <si>
    <t>ТайныЗнания(м)</t>
  </si>
  <si>
    <t>The Essential Yoga Sutra.  Ancient Wisdom for Your Yoga. A New Translation and Commentary On Patanjali’s Ancient Classic,For People Who do Yoga</t>
  </si>
  <si>
    <t>ASE000000000891066</t>
  </si>
  <si>
    <t>http://cdn.eksmo.ru/v2/ASE000000000891066/COVER/cover1.jpg</t>
  </si>
  <si>
    <t>ТайныЗнания(м)Роуч Йога-сутра Патанджали. Древняя мудрость для вашей йоги</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</si>
  <si>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Геше Майкл Роуч — первый западный человек за 600 лет, который выдержал экзамен на звание Мастера буддизма в тибетском монастыре Сера Мэй после 20 лет изучения йоги и философии Индии и Тибета. Геше Майкл — автор более 30 переводов древних текстов, а также таких всемирных бестселлеров, как «Алмазный Огранщик» и «Тибетская книга йоги».
Практикуете ли вы йогу регулярно или только думаете начать — вы можете использовать эту книгу в любом случае. Написанная около двух тысячелетий назад Йога-сутра есть первоисточник всех разновидностей йоги в современном мире. В ней раскрывается секрет, как заставить йогу работать на вас.
Этот новый перевод Йога-сутры отличается достоверностью и тщательностью. Его легко использовать в повседневной жизни. Санскритский текст оригинала восстановлен по древним рукописям и манускриптам на пальмовых листьях. Объяснение каждой строфы написано на основании анализа сотен ксилографов, обнаруженных в районе Гималайских гор. Автор делится своим опытом практики учения йоги под прямым руководством лучших наставников Индии и Тибета.
В книге Майкла Роуча вы найдете авторитетный комментарий к каждой из сутр. Заметки и разъяснения геше Майкла просты и понятны, не запятнаны неясной академической терминологией или жаргоном нью-эйдж.</t>
  </si>
  <si>
    <t>Секс, смерть и галоперидол. Как работает мозг преступника</t>
  </si>
  <si>
    <t>Бажмин М.Л.</t>
  </si>
  <si>
    <t>Тайны профессионалов</t>
  </si>
  <si>
    <t>978-5-17-149756-9</t>
  </si>
  <si>
    <t>Пинхасова Софья Валерьевна</t>
  </si>
  <si>
    <t>ТайныПрофессионалов</t>
  </si>
  <si>
    <t>ASE000000000863810</t>
  </si>
  <si>
    <t>http://cdn.eksmo.ru/v2/ASE000000000863810/COVER/cover1.jpg</t>
  </si>
  <si>
    <t>ТайныПрофессионалов Секс, смерть и галоперидол. Как работает мозг преступника</t>
  </si>
  <si>
    <t>Михаил Бажмин - врач во втором поколении, психиатр, кандидат медицинских наук. Родился и вырос в Самаре, там же окончил Самарский государственный медицинский университет по специальности «лечебное дело». Работал в областной психиатрической больнице в закрытом женском отделении и преподавал студентам на кафедре психиатрии и наркологии СГМУ. С 2012 года живет в Израиле, где после сдачи всех экзаменов прошел полную программу резидентуры по психиатрии и психотерапии в крупнейшем в стране центре судебной психиатрии Шаар Менаше. Последние годы руководит отделением сочетанной (когда у одного больного есть два или более заболеваний из одной области - например, шизофрения и наркомания) патологии и параллельно занимается построением системы домашней госпитализации (система предоставления медицинских услуг на дому при сохранении той же интенсивности лечения и набора персонала, как в больнице) по всей
стране. Увлекается восточным искусством, коллекционирует японское антикварное оружие и имеет несколько черных поясов по различным видам единоборств.
Преподает студентам и начинающим врачам в Шаар Менаше. Почему серийных убийц признают вменяемыми? Где грань между безумием и нормой? И вообще, что такое норма? Михаил Бажмин, судебный психиатр, на случаях из практики, порой трагических, порой забавных, покажет, как причудливо работает человеческий мозг, как недалеко мы ушли от наших предков и какая тонкая линия отделяет каждого из нас от темной стороны сознания.</t>
  </si>
  <si>
    <t>Когда взрослый — это ты. Из самозванца — в главного героя своей жизни</t>
  </si>
  <si>
    <t>Суратова Екатерина</t>
  </si>
  <si>
    <t>Умный тренинг, меняющий жизнь</t>
  </si>
  <si>
    <t>978-5-17-177795-1</t>
  </si>
  <si>
    <t>УмныйТренинг</t>
  </si>
  <si>
    <t>ASE000000000880733</t>
  </si>
  <si>
    <t>http://cdn.eksmo.ru/v2/ASE000000000880733/COVER/cover1.jpg</t>
  </si>
  <si>
    <t>УмныйТренинг Суратова Когда взрослый — это ты. Из самозванца — в главного героя своей жизни</t>
  </si>
  <si>
    <t>Помните ли вы тот момент, когда поняли, что повзрослели? Были вы готовы к заботам и вызовам взрослой жизни или нет? Быть может, вы до сих пор не можете самостоятельно принимать решения или брать ответственность за себя и свою жизнь?
Эта книга — не о том, как повзрослеть, а о том, что делать, когда «взрослость» уже с вами случилась, но вы все равно до сих пор действуете на автопилоте, ориентированном на чужие правила, родительские голоса и бесконечные «надо». Если вы устали выживать, метаться, доказывать, соответствовать — пора подумать о себе! Осознанно. С опорой. С уважением к вашим опыту, боли и уникальной траектории.
Новая книга психолога Катерины Суратовой — это увлекательное путешествие в вашу взрослую жизнь, которая научит вас не бояться сложностей взрослого мира. В тексте — проверенные практики, тесты и рекомендации, с помощью которых вы сможете обрести уверенность и независимость, избавиться внутренних барьеров, комплексов и негативных установок, мешающих жить. На реальных примерах автор покажет, как эффективно управлять своей жизнью и адаптироваться к сложностям взрослого мира, а также завершить сепарацию от родителей и стать осознанным и зрелым человеком. 
С помощью этой книги вы:
·   перестанете бояться взрослой жизни;
·   обретете уверенность и независимость;
·   избавитесь от страхов, сомнений и комплексов;
·   обретете самостоятельный образ «себя».
Книга в твердой обложке.</t>
  </si>
  <si>
    <t>Вечер у Клэр. Ночные дороги. Призрак Александра Вольфа. Эвелина и её друзья. Рассказы</t>
  </si>
  <si>
    <t>Газданов Г.И.</t>
  </si>
  <si>
    <t>Уроки русского</t>
  </si>
  <si>
    <t>978-5-17-191291-8</t>
  </si>
  <si>
    <t>Портнов Алексей Сергеевич</t>
  </si>
  <si>
    <t>УрокиРусского</t>
  </si>
  <si>
    <t>ASE000000000903096</t>
  </si>
  <si>
    <t>Neoclassic</t>
  </si>
  <si>
    <t>http://cdn.eksmo.ru/v2/ASE000000000903096/COVER/cover1.jpg</t>
  </si>
  <si>
    <t>УрокиРусского Газданов Вечер у Клэр. Ночные дороги. Призрак Александра Вольфа. Эвелина и её друзья. Рассказы</t>
  </si>
  <si>
    <t>Гайто Газданов — не только один из самых заметных писателей русской эмиграции начала XX века, но: один из важнейших русских писателей вообще. В настоящий сборник вошли его тексты, имеющие — в большей или меньшей степени — «автобиографический оттенок»: четыре романа («Вечер у Клэр», «Ночные дороги», «Призрак Александра Вольфа», «Эвелина и её друзья») и дюжина рассказов. Составитель и автор предисловия — Захар Прилепин.
"Мне хотелось бы, наконец, сообщить потаённое и столь важное для меня.
Я не знаю писателя лучше, чем Гайто Газданов.
Смогу ли я это объяснить или доказать? Нет, никогда.
Жизнь, полная огромных событий и столь же удивительных встреч.
Доброволец двух войн, белогвардеец-эмигрант. Бедность, бездомные скитания по Парижу, работа портовым грузчиком, мойщиком паровозов, ночным таксистом. Учёба на историко-филологическом факультете Сорбонны. Участие в деятельности французского Сопротивления в период Второй мировой (редактор информационного бюллетеня подполья), масонство (досточтимый мастер ложи «Северная звезда»).
Поразительно, мучительно, безупречно чувствующий, беспощадный к себе, бесстрашный человек.
С таким хотелось бы дружить. Воевать. Можно даже — в противостоящих друг другу армиях. Идти сквозь дикое русское поле. Перемещаться сквозь ночной Париж, глядя на раздавленные ночные огни — и ничего не говоря.
У осетина Газданова, прожившего в России всего 17 лет, — удивительного богатства, чистейшего звучания русский язык.
Его чувство архитектуры текста — безупречно.
Он умел передавать в своей прозе тот тишайший гул настигающего нас мироздания — вдруг делающего на миг, как во время удара молнии, все предметы ясными. 
Он слышал музыку мироздания, как слышал её Блок, как слышал её Лермонтов.
Истинный газдановский сюжет — это найденная и доведённая до финала мелодия человеческой муки, вдруг, на самой вершине отчаяния, претворяемой в хрустально звучащее счастье.
Газданов привнёс в русскую литературу типаж женщины, казалось бы, ветреной, но ведомой не распутством, а той самой музыкой, противостоять которой нет никакой возможности — потому что: разве есть вещи важнее музыки? Не гибкий ум и не гибкая стать, а безупречная (в движении, жестах, взглядах) интонация делают этих женщин притягательными.
Вся бессмыслица мира — преодолима. Она преодолима в тот миг, когда вдруг раздаётся эта долгожданная музыка, и любимая тобой женщина вдруг становится той, которой задумана. Причём задумана — и для судьбы, и для тебя".</t>
  </si>
  <si>
    <t>Цвет иного мира с иллюстрациями Сальвадора Санса</t>
  </si>
  <si>
    <t>Лавкрафт Г.</t>
  </si>
  <si>
    <t>Шедевры ужаса в иллюстрациях</t>
  </si>
  <si>
    <t>978-5-17-150976-7</t>
  </si>
  <si>
    <t>ШедеврыУжасаИллюстр</t>
  </si>
  <si>
    <t>ASE000000000867316</t>
  </si>
  <si>
    <t>http://cdn.eksmo.ru/v2/ASE000000000867316/COVER/cover1.jpg</t>
  </si>
  <si>
    <t>ШедеврыУжасаИллюстр Лавкрафт Цвет иного мира (илл.Сальвадора Санса)</t>
  </si>
  <si>
    <t>Погрузитесь в мир загадочных тайн и необъяснимых явлений с книгой Говарда Лавкрафта «Цвет иного мира». Этот рассказ, который автор считал своим лучшим произведением, теперь украшен иллюстрациями знаменитого художника и мультипликатора Сальвадора Санса, награжденного на Comic-Con International. Уникальное сочетание готического ужаса и детальной визуализации сделают это чтение незабываемым.
Действие «Цвета иного мира» разворачивается на уединенных просторах Новой Англии, где давние секреты и мистические силы окутывают старые фермы и лесные просторы. Здесь чужаки не находят покоя, а старожилы таинственно исчезают, оставляя после себя лишь тревожные воспоминания и страшные предчувствия.
Сальвадор Санс, автор комиксов и создатель удостоенного наград мультфильма «Горгоны», дарит новую жизнь этой уникальной истории, оживляя слова Лавкрафта красочными иллюстрациями. Каждая страница этой книги погружает вас все глубже в мир Лавкрафта, превращая чтение в визуальное путешествие через таинственные и зловещие уголки его вселенной.
Если вы фанат творчества Говарда Лавкрафта или ценитель изысканного иллюстративного искусства, «Цвет иного мира» станет для вас настоящим сокровищем. Это мастерское сочетание литературы и живописи, которое превращает великую историю в нечто большее — в глубоко переживаемый, уникальный опыт.</t>
  </si>
  <si>
    <t>Все началось с метеорита, упавшего на ферму Нейхема Гарднера к западу от Аркхема. Внутри него обнаружилась глобула цвета, который невозможно было описать, а сам метеорит вскоре исчез. Нездоровый цвет, прежде неведомый на Земле, распространился на растения и стал поглощать все вокруг. Около фермы появились странные животные. Затем изменения коснулись и людей…</t>
  </si>
  <si>
    <t>Мое темное желание</t>
  </si>
  <si>
    <t>Хантингтон П., Шэн Л.</t>
  </si>
  <si>
    <t>Бестселлеры Л.Дж Шэн и Паркер С. Хантингтон</t>
  </si>
  <si>
    <t>978-5-17-172828-1</t>
  </si>
  <si>
    <t>Шэн.Хантингтон(best)</t>
  </si>
  <si>
    <t>My Dark Desire</t>
  </si>
  <si>
    <t>ASE000000000888077</t>
  </si>
  <si>
    <t>http://cdn.eksmo.ru/v2/ASE000000000888077/COVER/cover1.jpg</t>
  </si>
  <si>
    <t>Шэн.Хантингтон(best)Мое темное желание</t>
  </si>
  <si>
    <t>– Напряженная и насыщенная любовная история во вселенной популярного романа «Мой темный Ромео».
– Роман с едким юмором, пикантными сценами, яркой химией между героями и тропом «от ненависти до любви».
– Притягательные харизматичные персонажи. Он – бездушный и жестокий богач-манипулятор. Она – дерзкая и волевая девушка. И она стала пленницей в его поместье.
– От авторов бестселлеров USA Today и Amazon.
– Для фанатов романов Пенелопы Дуглас, Коры Рейли и Эль Кеннеди.</t>
  </si>
  <si>
    <t>Она — его самое заветное желание... и самая сокровенная тайна.
Задача была проста. Проникнуть в строжайше охраняемое поместье Потомака. Выкрасть мою подвеску. Незаметно улизнуть. В чем состоит первая проблема? Меня поймал самый недосягаемый
холостяк Америки. В чем заключается вторая? Он решил оставить меня себе. В качестве прислуги.
Закари Сан необычайно холоден, но из-за него моя кожа пылает. Сдержанный, расчетливый и невероятно жестокий, он умело пользуется чужими слабостями.
Однако Зак даже не догадывается, что повстречал достойную соперницу. Пускай он представитель американской знати. Но эта простолюдинка сумеет стать королевой.</t>
  </si>
  <si>
    <t>Я и Ты</t>
  </si>
  <si>
    <t>Бубер М.</t>
  </si>
  <si>
    <t>978-5-17-160382-3</t>
  </si>
  <si>
    <t>ICH UND DU</t>
  </si>
  <si>
    <t>ASE000000000876951</t>
  </si>
  <si>
    <t>http://cdn.eksmo.ru/v2/ASE000000000876951/COVER/cover1.jpg</t>
  </si>
  <si>
    <t>ЭксклюзивКлассика Бубер Я и Ты</t>
  </si>
  <si>
    <t>Центральная идея философии Бубера, изложенная в самой главной его работе «Я и Ты», – фундаментальный принцип взаимодействия «Я» с другой личностью, существования как «со-бытия» с другими людьми, а в конечном счете – и с Богом. В своей работе автор сопоставляет отношения «Я – Ты» и «Я – Оно», где первое – живое межличностное общение, любовный диалог, в котором личности растворяются друг в друге, второе – холодное отстраненное отношение, отсылающее к аристотелевской логике. Два типа отношения – два разных образа мира; человек не может постоянно пребывать в состоянии отношения «Я – Ты», говорит Бубер, но «тот, кто не знает этого состояния, – не человек».</t>
  </si>
  <si>
    <t>Мартин Бубер (1978–1965) – немецкий и израильский философ-экзистенциалист, один из пионеров философии диалога, неоднократный номинант на Нобелевскую премию мира и одноименную премию в литературе, лауреат премии Эразма Роттердамского. 
Центральная идея философии Бубера, изложенная в самой главной его работе «Я и Ты»,  – фундаментальный принцип взаимодействия «Я» с другой личностью, существования как «со-бытия» с другими людьми,  а в конечном счете – и с Богом. В своей работе автор сопоставляет отношения «Я – Ты» и «Я – Оно», где первое – живое межличностное общение, любовный диалог, в котором личности растворяются друг в друге, второе – холодное  отстраненное отношение, отсылающее к аристотелевской логике. Два типа отношения – два разных образа мира; человек не может постоянно пребывать в состоянии отношения «Я – Ты», говорит Бубер, но «тот, кто не знает этого состояния, – не человек».</t>
  </si>
  <si>
    <t>Демиан</t>
  </si>
  <si>
    <t>Гессе Г.</t>
  </si>
  <si>
    <t>978-5-17-086116-3</t>
  </si>
  <si>
    <t>DEMIAN</t>
  </si>
  <si>
    <t>AST000000000167308</t>
  </si>
  <si>
    <t>http://cdn.eksmo.ru/v2/AST000000000167308/COVER/cover1.jpg</t>
  </si>
  <si>
    <t>ЭксклюзивКлассика Гессе Демиан</t>
  </si>
  <si>
    <t>«Демиан» — философский роман, мрачный и мистический. Можно считать его и автобиографичным — об этом Гессе заявляет в предисловии. Знаковое произведение, оказавшее огромное влияние на дальнейшее творчество писателя, а великий Томас Манн сравнивал эту книгу со «Страданиями юного Вертера».
 Это история взросления и становления юноши, который шаг за шагом все дальше отходит от лицемерных норм общественной морали и все яснее открывает для себя глубинное, темное «я» — свободное, неподвластное царящему вокруг добродетельному фарисейству. В этом ему помогает таинственный друг Демиан — носитель «печати Каина», не то дьявол, не то загадочное божество, не то просто порождение воображения героя…</t>
  </si>
  <si>
    <t>Рождественские истории</t>
  </si>
  <si>
    <t>Диккенс Ч.</t>
  </si>
  <si>
    <t>978-5-17-137543-0</t>
  </si>
  <si>
    <t>Christmas Books</t>
  </si>
  <si>
    <t>ASE000000000858405</t>
  </si>
  <si>
    <t>http://cdn.eksmo.ru/v2/ASE000000000858405/COVER/cover1.jpg</t>
  </si>
  <si>
    <t>ЭксклюзивКлассика Диккенс Рождественские истории</t>
  </si>
  <si>
    <t>«Рождественские истории» были задуманы Диккенсом как социальная проповедь, и в 40-е годы XIX века каждый год под Рождество выходила в свет одна из пяти повестей. Посредством художественных образов автор обращался и к бедным, и к богатым читателям, радея за улучшение доли одних и «нравственное исправление» других.
Результатом стал цикл из пяти произведений, переведенных на все мировые языки, неоднократно экранизированных и ставших поистине бессмертной классикой мировой литературы. Цикл, в котором смешиваются сказка и быль, фантастика и реальность, действуют, наряду с людьми, мифологические и фольклорные персонажи, а в финале Добро непременно побеждает Зло, торжествует добродетель и карается порок. 
И нам, детям и взрослым, очень хочется верить, что рождественские чудеса действительно случаются…</t>
  </si>
  <si>
    <t>978-5-17-083899-8</t>
  </si>
  <si>
    <t>AST000000000152225</t>
  </si>
  <si>
    <t>http://cdn.eksmo.ru/v2/AST000000000152225/COVER/cover1.jpg</t>
  </si>
  <si>
    <t>ЭксклюзивКлассика Лем Солярис</t>
  </si>
  <si>
    <t>«Солярис» - бесспорная вершина  творчества Станислава Лема, произведение, повлиявшее на развитие научной фантастики XX века, в том числе и на русскую фантастику. Роман дважды экранизирован, по нему были поставлены радиопьесы, спектакли – и даже балет!
Итак, что же такое – Солярис? Бескрайний мыслящий океан, преследующий непонятные человеку цели, тончайший камертон, преобразующий людские чувства в материальную форму? Воплощенный кошмар психолога или духовный целитель? Со дня публикации книги прошло больше 50 лет, а ее читатели все так же продолжают задаваться вопросами, ответы на которые невозможно получить, не заглянув в свое собственное сердце.</t>
  </si>
  <si>
    <t>978-5-17-099668-1</t>
  </si>
  <si>
    <t>ASE000000000826064</t>
  </si>
  <si>
    <t>http://cdn.eksmo.ru/v2/ASE000000000826064/COVER/cover1.jpg</t>
  </si>
  <si>
    <t>ЭксклюзивКлассика Остен Чувство и чувствительность</t>
  </si>
  <si>
    <t>Одно из самых прославленных произведений психологического реализма в мировой литературе. Роман, неоднократно экранизированный. Книга, с которой фактически начался «золотой век женской английской прозы», подаривший нам множество бессмертных шедевров.
История осиротевших дочерей небогатого провинциального помещика и их непростого пути к обретению супружеского счастья не ошеломляет обилием событий и не потрясает воображение романтическими приключениями и бурными страстями – однако именно в ней, впервые в европейской прозе, появляется героиня с новым типом характера: умная, ироничная, решительная, воспринимающая любовь прежде всего как равное партнерство, близость и взаимопонимание. Не потому ли романы Остен по-прежнему интересны?</t>
  </si>
  <si>
    <t>Тихая гавань</t>
  </si>
  <si>
    <t>978-5-17-135196-0</t>
  </si>
  <si>
    <t>SAFE HAVEN</t>
  </si>
  <si>
    <t>ASE000000000854317</t>
  </si>
  <si>
    <t>http://cdn.eksmo.ru/v2/ASE000000000854317/COVER/cover1.jpg</t>
  </si>
  <si>
    <t>ЭксклюзивКлассика Спаркс Тихая гавань</t>
  </si>
  <si>
    <t>– От автора романов «Дневник памяти» и «Спеши любить».
– Николас Спаркс – один из самых популярных романтиков современности.
– Читайте книгу, смотрите фильм! История получила экранизацию в 2013 году, с Джулианной Хью и Джошем Дюамель в главных ролях.
– Издание серии «Эксклюзивная классика» – книги в удобном формате и мягкой обложке.</t>
  </si>
  <si>
    <t>Кэти —  женщина, много лет страдавшая от жестокости мужа.
Полиция не могла ей помочь — ведь именно там служил человек, превративший ее жизнь в ад…
И вот однажды терпение Кэти лопнуло. Потеряв надежду на спасение, она совершила отчаянный побег — и обрела «тихую гавань» в маленьком спокойном южном городке. 
Но готова ли Кэти к новым отношениям? Способна ли вновь поверить мужчине, понять его и полюбить? Даже если речь идет о таком обаятельном человеке,  как молодой вдовец Алекс Уитли, который видит в Кэти не только возлюбленную и подругу, но и мать для своих детей. 
Алекс и Кэти идут по тонкому льду неизвестности, — а между тем муж Кэти уже начал ее поиски…</t>
  </si>
  <si>
    <t>Жажда жизни</t>
  </si>
  <si>
    <t>Стоун И.</t>
  </si>
  <si>
    <t>978-5-17-101699-9</t>
  </si>
  <si>
    <t>LUST FOR LIFE</t>
  </si>
  <si>
    <t>ASE000000000828073</t>
  </si>
  <si>
    <t>http://cdn.eksmo.ru/v2/ASE000000000828073/COVER/cover1.jpg</t>
  </si>
  <si>
    <t>ЭксклюзивКлассика Стоун Жажда жизни</t>
  </si>
  <si>
    <t>Винсент Ван Гог — гениальный безумец, при жизни испытавший и презрение критиков живописи, и полное непонимание собратьев по кисти, а после смерти признанный великим художником. 
Его манера писать казалась странной и нелепой даже привыкшим к творческим экспериментам обитателям Монмартра. Его либо равнодушно отвергали, либо цинично использовали женщины. Над ним посмеивались друзья. Его жалели родные... 
Именно Ван Гогу посвящен самый известный биографический роман Ирвинга Стоуна, который выдержал более 30 изданий только на родном языке и был переведён на 30 иностранных языков. В процессе его создания, Стоун, по его собственным словам, «прошел пешком по югу Франции, жил в психиатрической больнице, куда поместили Ван Гога, и, наконец, спал в той же самой комнате и на той же постели в маленькой гостинице в Овере в годовщину его смерти»…</t>
  </si>
  <si>
    <t>978-5-17-179946-5</t>
  </si>
  <si>
    <t>ASE000000000893701</t>
  </si>
  <si>
    <t>http://cdn.eksmo.ru/v2/ASE000000000893701/COVER/cover1.jpg</t>
  </si>
  <si>
    <t>ЭксклюзивКлассикаРус Тургенев Первая любовь(3-е издание)</t>
  </si>
  <si>
    <t>— Автор книг «Отцы и дети», «Муму» и «Дворянское гнездо» Иван Тургенев — один из самых авторитетных русских классиков второй половины XIX века.
— В это издание вошли полная тончайшего психологизма «Первая любовь», лиричная повесть «Ася» и роман о трагедии русского интеллигента «Рудин».
— Издание в серии «Эксклюзив: Русская классика» — в удобном карманном формате и узнаваемом оформлении.</t>
  </si>
  <si>
    <t>Тристан и Изольда = Tristan et Iseut</t>
  </si>
  <si>
    <t>Бедье Ж.</t>
  </si>
  <si>
    <t>978-5-17-185191-0</t>
  </si>
  <si>
    <t>ASE000000000897968</t>
  </si>
  <si>
    <t>http://cdn.eksmo.ru/v2/ASE000000000897968/COVER/cover1.jpg</t>
  </si>
  <si>
    <t>Bilingua(под/илллюстр/неадапт)Бедье Тристан и Изольда = Tristan et Iseut</t>
  </si>
  <si>
    <t>«Не желаете ли, добрые люди, послушать прекрасную повесть о любви и смерти? Это повесть о Тристане и королеве Изольде. Послушайте, как любили они друг друга к великой радости и к великой печали…»
Старинная легенда о любви «Тристан и Изольда» издавна волновала людей: она приобрела широкую известность в Средневековье, а сюжет о королеве и ее отважном воине встречается у многих народов. Ученый Жозеф Бедье собрал множество вариаций этой кельтской легенды и восстановил ее первоначальный облик — именно его текст представлен в настоящем издании. 
Оригинальный текст «Тристана и Изольды» приводится на французском языке вместе с переводом историка литературы, профессора А. Н. Веселовского, а также сопровождается утонченными иллюстрациями немецкого художника-графика Роберта Энгельса. 
Для удобства чтения каждая строка на русском языке расположена напротив соответствующей строки на французском. Такое расположение позволит без труда сравнивать текст оригинала с переводом, обращать внимание на трудности, с которыми сталкивались переводчики, и отмечать наиболее точно переведенные фрагменты.
Подарочное оформление делает книгу отличным дополнением к своей коллекции и приятным подарком дорогим людям.</t>
  </si>
  <si>
    <t>Элейн</t>
  </si>
  <si>
    <t>Селф У.</t>
  </si>
  <si>
    <t>978-5-17-165321-7</t>
  </si>
  <si>
    <t>ELAINE</t>
  </si>
  <si>
    <t>ASE000000000882500</t>
  </si>
  <si>
    <t>http://cdn.eksmo.ru/v2/ASE000000000882500/COVER/cover1.jpg</t>
  </si>
  <si>
    <t>Corpus.(roman)Селф Элейн</t>
  </si>
  <si>
    <t>– От номинанта на Букеровскую премию.
– Литературный эксперимент на стыке художественной биографии и психологического романа.
– Откровенная история одной женщины, не желающей мириться с ролью, которую ей отвело общество.
– Возможность погрузиться в повседневную жизнь американской интеллигенции середины XX века.</t>
  </si>
  <si>
    <t>Итака, штат Нью-Йорк, середина 1950‑х. Элейн стоит у почтового ящика перед домом, думает о своих сыне и муже, преподавателе в престижном университете, и думает с тоской: “Неужели это всё?” Попытавшись раздвинуть жесткие рамки, ограничивающие ее существование, она пускается в гибельную для себя любовную историю, которая положит конец ее браку и разрушит ее жизнь. Роман Уилла Селфа основан на дневниках его матери, которые она вела сорок с лишним лет. Писатель пристально изучает внутренний мир Элейн, напрягает воображение, чтобы воссоздать картину ее жизни.</t>
  </si>
  <si>
    <t>Призрачная невеста</t>
  </si>
  <si>
    <t>Махёрин Ш.</t>
  </si>
  <si>
    <t>Mainstream. Фэнтези</t>
  </si>
  <si>
    <t>978-5-17-188733-9</t>
  </si>
  <si>
    <t>MainstreamФэнтези</t>
  </si>
  <si>
    <t>The Shadow Bride</t>
  </si>
  <si>
    <t>ASE000000000893893</t>
  </si>
  <si>
    <t>http://cdn.eksmo.ru/v2/ASE000000000893893/COVER/cover1.jpg</t>
  </si>
  <si>
    <t>MainstreamФэнтези(цветной обрез)Махёрин Призрачная невеста</t>
  </si>
  <si>
    <t>– Финал дилогии «Алая вуаль» от Шелби Махёрин, автора серии бестселлеров «Змей и голубка».
– Завораживающее темное фэнтези с готической атмосферой, где люди существуют бок о бок с ведьмами и вампирами, а граница между жизнью и смертью истончается до предела.
– Вас ждут классические тропы в мрачном исполнении: от врагов к возлюбленным, охотник и жертва, сделка со смертью.
– Финальное противостояние, в котором на карту поставлена судьба всего мира: Селия и Михал должны восстановить равновесие между жизнью и смертью.
– Эстетичное издание в твердой обложке с оригинальным оформлением и черным обрезом — идеальный подарок или коллекционный экземпляр для поклонника жанра.</t>
  </si>
  <si>
    <t>Жизнь Селии окончена. Свой последний вдох она сделала, когда пыталась спасти любимых, в том числе могущественного и загадочного короля вампиров Михала, который не пожелал её отпускать. Очнувшись, Селия поняла, что не может находиться на солнце. Она слышит, как бьются сердца её друзей, и жаждет крови близких. Михал обрёк её на вечную жизнь в качестве вампира.
Однако не только Селия воскресла из мёртвых. Её сестра Филиппа вернулась бледной тенью себя, а из могил восстали мертвецы. Хрупкое равновесие между жизнью и смертью нарушено, пробуждая тёмное зло — и он идёт за Селией, готовый объявить её своей Невестой. Когда на карту поставлена судьба всего мира, Селия и Михал должны отбросить страстное влечение, чтобы исцелить завесу и восстановить равновесие.</t>
  </si>
  <si>
    <t>978-5-17-182869-1</t>
  </si>
  <si>
    <t>Pride and prejudice</t>
  </si>
  <si>
    <t>ASE000000000896071</t>
  </si>
  <si>
    <t>http://cdn.eksmo.ru/v2/ASE000000000896071/COVER/cover1.jpg</t>
  </si>
  <si>
    <t>NeoclassicПроза Остен Гордость и предубеждение</t>
  </si>
  <si>
    <t>Холостяк, обладающий солидным состоянием, должен нуждаться в жене — такова общепризнанная истина. А заодно и надежда провинциальной дворянской четы Беннет, ведь супругам нужно пристроить пятерых дочерей. Поэтому, когда в округе появляется мистер Дарси, богатый, но излишне гордый и высокомерный — по оценкам местного общества, — лондонский аристократ, миссис Беннет решает непременно заполучить его в зятья. Но первое же появление мистера Дарси на балу, а также его знакомство с проницательной и независимой Элизабет, второй по старшинству дочерью Беннетов, проходят из рук вон плохо.
Вышедший в 1813 году роман «Гордость и предубеждение» неоднократно переиздавался, многократно экранизировался и сегодня по праву входит в число признанных шедевров английской литературы. В данном издании роман впервые публикуется в новой редакции классического перевода Ирины Гуровой, ранее издававшегося под названием «Гордость и гордыня».</t>
  </si>
  <si>
    <t>В постели с твоим мужем. Записки любовницы. Женам читать обязательно!</t>
  </si>
  <si>
    <t>Набокова Ника</t>
  </si>
  <si>
    <t>978-5-17-100221-3</t>
  </si>
  <si>
    <t>ASE000000000826642</t>
  </si>
  <si>
    <t>http://cdn.eksmo.ru/v2/ASE000000000826642/COVER/cover1.jpg</t>
  </si>
  <si>
    <t>Psychology#KnowHow Набокова В постели с твоим мужем. Записки любовницы. Женам читать обязательно!</t>
  </si>
  <si>
    <t>Ника Набокова - провокационный и откровенный блогер, открыто говорящая о своем статусе любовницы. В книге она рассказывает о том, почему, из-за чего, ради чего и для чего люди изменяют. А еще дает советы, как выжить в любовном треугольнике. В ее откровениях вся правда об изнанке неверности, о которой не рассказывают в глянцевых журналах и на популярных ток-шоу.</t>
  </si>
  <si>
    <t>Ника Набокова — провокационная и откровенная, красивая молодая женщина с мозгами, которым может позавидовать любой успешный мужчина. В ее блоге более 300 тысяч читателей. Почти 8000 человек, обратившихся за помощью и советом. Десятки тысяч благодарностей от тех, кому ее статьи помогли выжить в сложных отношениях.
«Да, я любовница! И именно поэтому я знаю все о том, почему, из-за чего, ради чего и для чего люди изменяют.
Эту правду вам не расскажут в глянцевых журналах и на популярных ток-шоу.
Добро пожаловать в мой мир, где я расскажу все об изнанке неверности. Какого черта его туда понесло, чего ждать дальше и что с этим всем делать? Меня можно ненавидеть, обвинять в разрушении чьей-то семьи, бояться и пытаться отрицать факт моего существования. Но это не отменяет главного — я знаю, как выжить в любовном треугольнике».
Никакой женской логики, стенаний и «ой, все». Бьющие под дых формулировки, глубинное знание человеческой психики и отношений, эффективные и на 100% работающие методики — Ника расшатает ваши устои и выведет из зоны комфорта. Будьте готовы!</t>
  </si>
  <si>
    <t>Россия. Атлас автодорог. Новые границы</t>
  </si>
  <si>
    <t>Атлас автодорог</t>
  </si>
  <si>
    <t>978-5-17-154542-0</t>
  </si>
  <si>
    <t>145х220</t>
  </si>
  <si>
    <t>62x96/16</t>
  </si>
  <si>
    <t>ASE000000000871001</t>
  </si>
  <si>
    <t>http://cdn.eksmo.ru/v2/ASE000000000871001/COVER/cover1.jpg</t>
  </si>
  <si>
    <t>Атлас автодорог Россия.Новые границы</t>
  </si>
  <si>
    <t>В атлас входит вся территория Российской Федерации, где имеется дорожная сеть (89 субъектов  РФ):
• ЕВРОПЕЙСКАЯ ЧАСТЬ РОССИИ, УРАЛ И СЕВЕРНЫЙ КАВКАЗ В МАСШТАБЕ 1:1 100 000 (1 см на картах соответствует 11 км на местности). 
• СИБИРЬ И ДАЛЬНИЙ ВОСТОК В МАСШТАБЕ 1:5 200 000 (1 см:52 км)
• ПОДМОСКОВЬЕ  В МАСШТАБЕ 1:550 000 (1 см: 5,5 км)
• ГОРОДА ФЕДЕРАЛЬНОГО ЗНАЧЕНИЯ МОСКВА И САНКТ-ПЕТЕРБУРГ В МАСШТАБЕ 1:200 000 (1см:2 км)
Кроме этого в атлас включены карты  БЕЛОРУССИИ и АБХАЗИИ В МАСШТАБЕ 1:1 100 000 (1 см:11 км).
На картах атласа на первом плане дороги высоких категорий, по которым осуществляется межрегиональное сообщение. Карты не перегружены деталями: населённые пункты показаны наиболее крупные, ориентирные, узловые и конечные. Поэтому по ним удобно планировать поездки на дальние расстояния. При этом ДОРОЖНАЯ СЕТЬ ОБЩЕГО ПОЛЬЗОВАНИЯ ПОКАЗАНА МАКСИМАЛЬНО ПОДРОБНО.
На схемах проезда по двум столицам и их ближайшим пригородам выделены возможные маршруты сквозного проезда в массивах сплошной застройки. Показано устройство многоуровневых развязок на МКАД и КАД Санкт-Петербурга.
Справочный материал:
Список федеральных автодорог России. 
Список автодорог международной европейской сети.
Список маршрутов сети азиатских автомобильных дорог, проходящих по территории РФ.
Указатель названий крупных населенных пунктов
Список аэропортов РФ
Коды регистрационных знаков
Контакты региональных подразделений ГИБДД</t>
  </si>
  <si>
    <t>Происхождение</t>
  </si>
  <si>
    <t>Браун Д.</t>
  </si>
  <si>
    <t>Читаем Дэна Брауна!</t>
  </si>
  <si>
    <t>978-5-17-153403-5</t>
  </si>
  <si>
    <t>Браун(best/м)</t>
  </si>
  <si>
    <t>The Origin</t>
  </si>
  <si>
    <t>ASE000000000869805</t>
  </si>
  <si>
    <t>http://cdn.eksmo.ru/v2/ASE000000000869805/COVER/cover1.jpg</t>
  </si>
  <si>
    <t>Браун(best/м)Происхождение</t>
  </si>
  <si>
    <t>Пятая книга о расследовании профессора Роберта Лэнгдона от автора бестселлера «Код Да Винчи» — Дэна Брауна. 
Четыре из пяти романов цикла уже экранизированы! Читайте книги и смотрите кино!</t>
  </si>
  <si>
    <t>Роберт Лэнгдон прибывает в музей Гуггенхайма в Бильбао по приглашению друга и бывшего студента Эдмонда Кирша. Миллиардер и компьютерный гуру, он известен своими удивительными открытиями и предсказаниями. И этим вечером Кирш собирается «перевернуть все современные научные представления о мире», дав ответ на два главных вопроса, волнующих человечество на протяжении всей истории: 
Откуда мы?
Что нас ждет?
Однако прежде чем Эдмонд успевает сделать заявление, роскошный прием превращается в хаос. Лэнгдону и директору музея, красавице Амбре Видаль, чудом удается бежать. 
Теперь их путь лежит в Барселону, где Кирш оставил для своего учителя закодированный ключ к тайне, способной потрясти сами основы представлений человечества о себе. Тайне, которая была веками похоронена во тьме забвения. Тайне, которой, возможно, лучше бы никогда не увидеть света, — по крайней мере, так считают те, кто преследует Лэнгдона и Видаль и готов на все, чтобы помешать им раскрыть истину.</t>
  </si>
  <si>
    <t>Гарри Поттер. Дамблдор. Жизнь и ложь прославленного директора Хогвартса</t>
  </si>
  <si>
    <t>Вселенная Гарри Поттера</t>
  </si>
  <si>
    <t>ООО "Издательский дом "Нева"</t>
  </si>
  <si>
    <t>978-5-907269-34-7</t>
  </si>
  <si>
    <t>ГарриПоттер(Вселенная)</t>
  </si>
  <si>
    <t>ASE000000000902971</t>
  </si>
  <si>
    <t>http://cdn.eksmo.ru/v2/ASE000000000902971/COVER/cover1.jpg</t>
  </si>
  <si>
    <t>ВселенГарриПоттера Гарри Поттер. Дамблдор. Жизнь и ложь прославленного директора Хогвартса</t>
  </si>
  <si>
    <t>"Подарочная книга «Гарри Поттер Дамблдор: Жизнь и ложь прославленного директора»
Увлекательное погружение в тайны Хогвартса и самого противоречивого доброго волшебника! Эта энциклопедия — не просто пересказ известной истории, а глубокий анализ всей саги Джоан Роулинг.
Автор последовательно выстраивает события семи частей («Философский камень», «Тайная комната», «Узник Азкабана», «Кубок Огня», «Орден Феникса», «Принц-полукровка», «Дары Смерти») в хронологическом порядке. Вы сможете проследить эволюцию замыслов Альбуса Дамблдора за все годы обучения Harry Pottera в школе чародейства и волшебства.</t>
  </si>
  <si>
    <t>Гарри Поттер. Книга заклинаний</t>
  </si>
  <si>
    <t>978-5-907269-38-5</t>
  </si>
  <si>
    <t>ASE000000000902970</t>
  </si>
  <si>
    <t>http://cdn.eksmo.ru/v2/ASE000000000902970/COVER/cover1.jpg</t>
  </si>
  <si>
    <t>ВселенГарриПоттера Гарри Поттер. Книга заклинаний</t>
  </si>
  <si>
    <t>Это издание — результат многолетних исследований Вселенной Harry Pottera. В ней собраны множество чар, проклятий, сглазов и порч, упомянутых в томах Дж. К. Роулинг, фильмах и официальных видеоиграх.
Что внутри:
В этом магическом путеводителе вы найдете более 240 заклинаний — от безобидных бытовых до самых темных. Узнайте, как правильно взмахнуть палочкой, чтобы зажечь свет или защититься от врага. Включает схемы движений и реальные ситуации использования.
Для каждого заклятия указаны произношение, этимология и места упоминания в каноне.
Полезные заметки: На полях советы и подсказки для начинающего мага.
Отдельные главы посвящены видам волшебных палочек (древесина, сердцевины), а также обзору волшебных предметов и их предназначению.
Станьте лучшим знатоком: изучите секреты изготовления волшебных палочек и назначение легендарных артефактов. Это невероятно захватывающее литературное путешествие погрузит вас в атмосферу Хогвартса в Хэллоуин или новогоднюю ночь. Мечта любого ребенка, который мечтает стать волшебником!</t>
  </si>
  <si>
    <t>Гарри Поттер. Кулинарная книга.</t>
  </si>
  <si>
    <t>978-5-907269-85-9</t>
  </si>
  <si>
    <t>215х255</t>
  </si>
  <si>
    <t>бумага мелованная 130</t>
  </si>
  <si>
    <t>60x90/8</t>
  </si>
  <si>
    <t>ASE000000000902966</t>
  </si>
  <si>
    <t>http://cdn.eksmo.ru/v2/ASE000000000902966/COVER/cover1.jpg</t>
  </si>
  <si>
    <t>ВселенГарриПоттера Гарри Поттер. Кулинарная книга.</t>
  </si>
  <si>
    <t>Погрузитесь в чарующий мир Гарри Поттера вместе с красочной кулинарной книгой по мотивам популярной волшебной вселенной. 80 рецептов от сливочного пива до каменного печенья Хагрида проилюстрированны красочными фотографиями и снабжены подробными инструкциями приготовления. Мечтали оказаться в «Дырявом котле», на семейном ужине Уизли или на пире в Хогвартсе? Теперь вы без проблем сможете устроить вечеринку с друзьями и окунуться в атмосферу волшебства без использования магических заклинаний.</t>
  </si>
  <si>
    <t>Гарри Поттер. Неофициальная книга-компаньон. Том 1. Философский камень: углубленное исследование</t>
  </si>
  <si>
    <t>978-5-907269-83-5</t>
  </si>
  <si>
    <t>ASE000000000902969</t>
  </si>
  <si>
    <t>http://cdn.eksmo.ru/v2/ASE000000000902969/COVER/cover1.jpg</t>
  </si>
  <si>
    <t>ВселенГарриПоттера Гарри Поттер. Неофициальная книга-компаньон. Том 1. Философский камень: углубленное исследование</t>
  </si>
  <si>
    <t>"Библиотека Магии Гарри Поттера: Философский камень. Исчерпывающий путеводитель по первой книге саги". Глубокий анализ культового произведения. Это неофициальное издание представляет собой самый подробный исследовательский труд, посвященный первой книге о Гарри Поттере. На страницах этого путеводителя вы найдете всесторонний разбор "Философского камня" — от скрытых символов до литературных приемов Дж.К. Роулинг. Мир Гарри Поттера.</t>
  </si>
  <si>
    <t>Гарри Поттер. Персонажи</t>
  </si>
  <si>
    <t>978-5-907269-33-0</t>
  </si>
  <si>
    <t>ASE000000000902964</t>
  </si>
  <si>
    <t>http://cdn.eksmo.ru/v2/ASE000000000902964/COVER/cover1.jpg</t>
  </si>
  <si>
    <t>ВселенГарриПоттера Гарри Поттер. Персонажи</t>
  </si>
  <si>
    <t>Все обитатели мира Гарри Поттера в одной книге! Великие маги и простые волшебники, ведьмы и маглы, верные эльфы и домашние любимцы, дерущиеся деревья и говорящие портреты, оборотни и анимаги, великаны и призраки, полукровки и сквибы - более 720 героев, которые делают мир Джоан Роулинг таким особенным. У каждого персонажа свое краткое досье, а ключевые герои описаны более подробно - внешность, родственные связи, достижения и интересные факты. Вы станете настоящим знатоком по вселенной Гарри Поттера! В конце фанаты найдут ценное приложение - описание мировых школ магии и факультетов Хогвартса, рассказ о 13 лучших квиддичных командах, а также списки членов Ордена Феникса и описания Пожирателей смерти, министров магии и 115 знаменитых волшебников на карточках от шоколадных лягушек.
Прекрасно оформленное издание станет особенным подарком каждому любителю "Гарри Поттера" от 0 до 99 лет настоящим украшением любой домашней библиотеки. Неофициальное издание.</t>
  </si>
  <si>
    <t>Гарри Поттер. Тайная комната</t>
  </si>
  <si>
    <t>978-5-907269-98-9</t>
  </si>
  <si>
    <t>ASE000000000902967</t>
  </si>
  <si>
    <t>http://cdn.eksmo.ru/v2/ASE000000000902967/COVER/cover1.jpg</t>
  </si>
  <si>
    <t>ВселенГарриПоттера Гарри Поттер. Тайная комната /нейротренажер</t>
  </si>
  <si>
    <t>"Путеводитель по «Гарри Поттеру и Тайной комнате»: неофициальный анализ для настоящих фанатов
На протяжении вот уже многих лет мы влюбляемся в книги о Harry Pottere. Всякий раз, когда мы обращаемся к Поттериане, мы открываем нечто неожиданное в любимых персонажах и замечаем поворот в сюжетной линии, который раньше ускользал от нас. Наша книга создана для тех, кто хочет провести собственное исследование волшебства!
Это второй справочник из серии «Библиотека магии», который опирается на многолетний опыт дискуссий внутри сообщества поклонников и материалы популярного подкаста «Алохомора!».
Каждая глава посвящена глубокому анализу текста романа и содержит дополнительную информацию:
Вы узнаете от самого автора, как создавалась легендарная Поттериана.
Мы проследим хронологию мира и выясним, когда ключевые герои впервые появляются на страницах.
Разберём известные гипотезы о том, как именно работает магия в этой Вселенной.
Это ваш личный дневник читателя. Отмечайте отрывки, которые вызывают интерес, делайте заметки на полях, фиксируйте свои мысли и стройте смелые домыслы, чтобы потом обсудить их с друзьями.</t>
  </si>
  <si>
    <t>Кухня Престолов. Поваренная книга эльфов, гномов и драконов</t>
  </si>
  <si>
    <t>Браун Д..</t>
  </si>
  <si>
    <t>978-5-907269-35-4</t>
  </si>
  <si>
    <t>220х260</t>
  </si>
  <si>
    <t>ASE000000000902958</t>
  </si>
  <si>
    <t>http://cdn.eksmo.ru/v2/ASE000000000902958/COVER/cover1.jpg</t>
  </si>
  <si>
    <t>ВселенГарриПоттера Кухня Престолов. Поваренная книга эльфов, гномов и драконов</t>
  </si>
  <si>
    <t>Приготовить эльфийский суп или драконье фламбе на своей кухне? Это уже не фантазия! "Кухня престолов": реальные рецепты из ваших любимых фэнтези - "Властелина колец", "Ведьмака", "Песни льда и пламени" ("Игры престолов") и других магических саг. 125 волшебных блюд, которые вы можете приготовить сами! Шеф-повар Яблонский адаптировал каждый рецепт под наши реалии и нашел аналоги недоступных ингредиентов. Все рецепты в книге рабочие, а продукты доступны в магазинах. Побалуйте близких драконьим стейком, вдохните волшебство в семейные завтраки, обеды и ужины! Книга - в шикарном подарочном оформлении, большого формата, с иллюстрациями Тима Фоли - станет приятным сюрпризом для любого фаната фэнтези
Рецепты Изабель Минунни!</t>
  </si>
  <si>
    <t>Что бы сделал Гарри Поттер? Уроки жизни от лучших магов мира</t>
  </si>
  <si>
    <t>978-5-6050167-4-8</t>
  </si>
  <si>
    <t>ASE000000000902968</t>
  </si>
  <si>
    <t>http://cdn.eksmo.ru/v2/ASE000000000902968/COVER/cover1.jpg</t>
  </si>
  <si>
    <t>ВселенГарриПоттера Что бы сделал Гарри Поттер? Уроки жизни от лучших магов мира</t>
  </si>
  <si>
    <t>История борьбы юного волшебника Гарри Поттера с величайшим Темным магом и испытаний, с которыми пришлось столкнуться юному магу, переведена более, чем на 80 языков и до сих пор продолжает вдохновлять миллионы читателей.
Эта книга содержит мудрые советы для читателей всех возрастов. В ней вы найдете уроки из всех романов и фильмов о Мальчик-Который-Выжил:
жизненные уроки из книг и фильмов о Гарри Поттере;
запоминающиеся моменты из каждого года обучения Гарри в Хогвартсе;
остроумные цитаты, ироничные замечания, магическая мудрость героев и персонажей вселенной Гарри Поттера;
уроки жизни от лучших магов мира.</t>
  </si>
  <si>
    <t>Как писать книги</t>
  </si>
  <si>
    <t>Кинг: книжная полка</t>
  </si>
  <si>
    <t>978-5-17-184827-9</t>
  </si>
  <si>
    <t>Кинг(книжная полка)</t>
  </si>
  <si>
    <t>On Writing</t>
  </si>
  <si>
    <t>ASE000000000897520</t>
  </si>
  <si>
    <t>http://cdn.eksmo.ru/v2/ASE000000000897520/COVER/cover1.jpg</t>
  </si>
  <si>
    <t>Кинг(книжная полка)Как писать книги</t>
  </si>
  <si>
    <t>Это, пожалуй, самая необычная из книг Стивена Кинга. Книга, в которой автобиографические, мемуарные мотивы соседствуют не только с размышлениями о писательском искусстве вообще, но и с самыми настоящими «профессиональными советами тем, кто хочет писать как Стивен Кинг».
Как формируется писатель? Каковы главные «секреты» его нелегкого «ремесла»? Что вообще необходимо знать и уметь человеку, чтобы его творения возглавляли международные списки бестселлеров?
Вот лишь немногие из вопросов, на которые вы найдете ответы в этой книге. Вы действительно хотите писать как Стивен Кинг? Тогда не пропустите эту книгу.</t>
  </si>
  <si>
    <t>Ночная смена</t>
  </si>
  <si>
    <t>978-5-17-092566-7</t>
  </si>
  <si>
    <t>NIGHT SHIFT</t>
  </si>
  <si>
    <t>ASE000000000716510</t>
  </si>
  <si>
    <t>http://cdn.eksmo.ru/v2/ASE000000000716510/COVER/cover1.jpg</t>
  </si>
  <si>
    <t>Кинг(нов)Ночная смена</t>
  </si>
  <si>
    <t>– От автора культовых романов «Зеленая миля», «Сияние» и «Институт».
– Стивен Кинг — один из самых популярных писателей современности. Его романы переведены на 44 языка, изданы в 80 странах и разошлись по свету тиражом свыше 400 000 000 экземпляров.
– Серия «Король на все времена» – полная коллекция знаменитых историй Стивена Кинга в твердом переплете.</t>
  </si>
  <si>
    <t>Вы решились отправиться в странствие по закоулкам кошмаров, таящихся за гранью реальности. Здесь царит только безумие и паника. Здесь все, что кажется надежным и знакомым, может обернуться смертельно опасной ловушкой. Даже дневной свет здесь просачивается сквозь ночную тьму…
За поворотом дороги — мир, где под масками людей таится Серое Зло. Зло, в котором нет ни искорки человеческой души.
Новый поворот — и вот он, городок, где сверхсовременная мясорубка обрела свою собственную волю и разум.
Еще поворот — и трижды раскаются те, кто столкнется с одержимым Газонокосильщиком. Потому что в глубинах его изломанной души таится Смерть.
И опять дорога делает поворот — в школу возвращаются мертвые, возвращаются с жаждой нести гибель живым.  И надо продать душу дьяволу, чтобы дьявола победить...
Читайте сборник рассказов «Ночная смена» именно таким, как его задумал Стивен Кинг!</t>
  </si>
  <si>
    <t>Дураки с Рыбацкой</t>
  </si>
  <si>
    <t>Кубрин С.Д.</t>
  </si>
  <si>
    <t>978-5-17-180337-7</t>
  </si>
  <si>
    <t>ASE000000000892517</t>
  </si>
  <si>
    <t>http://cdn.eksmo.ru/v2/ASE000000000892517/COVER/cover1.jpg</t>
  </si>
  <si>
    <t>КлассноеЧтение Кубрин Дураки с Рыбацкой</t>
  </si>
  <si>
    <t>Сергей Кубрин — писатель, автор книги «Виноватых бьют», победитель премии «Лицей».
Шукшинские «чудики», персонажи, будто сошедшие с картин Владимира Любарова, — таковы они, герои новой книги Кубрина, обитатели улицы Рыбацкой. Искренние, бесхитростно добрые и чуть наивные, порой — смешные, всегда — с душой нараспашку. Они верят в чудо и ищут счастье, живут самую обычную повседневную жизнь русской провинциальной улочки — но постоянно попадают в удивительные, сказочные, необычайные истории и ситуации.
…И любовь — сбывается, и счастье — находится, и чудеса — случаются. А как иначе? Это же Рыбацкая, тут возможно — всё, даже самое невероятное.
«Герои Кубрина — такие, что ли, блаженные. Живущие во благо, Господнего блага посреди. Но так как блаженными их назвать — перебор, Кубрин зовёт их просто дураками.
С виду вроде обычные русские мужики — и выпить горазды, и за хорошей бабёнкой приударить, — но будто зависшие между землёй и небом: парят в лёгкой невесомости».
Захар Прилепин, писатель
«Отчего-то считается, что непарадная Россия — какая-то страшная, хтоническая… Это не так. Наша страна — это большая улица Рыбацкая, где, конечно, случается разное, но улица эта, разухабистая и трогательная, дышит подлинной взаимовыручкой и житейской мудростью, а её жители — недотёпистые, славные и бесконечно человечные».
Иван Родионов, литературный критик
«Если ты рос в маленьком городе, и львиная доля твоего детства пришлась на 90-е — тебе понравится эта книга.
С невероятной теплотой автор описывает жизнь своих чудаковатых соплеменников, принимая их такими, какие есть.
Родное, простое, русское, настоящее».
Бранимир, музыкант</t>
  </si>
  <si>
    <t>Стена глаз. В тени</t>
  </si>
  <si>
    <t>Мацумото С.</t>
  </si>
  <si>
    <t>Классический японский детектив</t>
  </si>
  <si>
    <t>978-5-17-182591-1</t>
  </si>
  <si>
    <t>КласЯпонДетектив(Neo)</t>
  </si>
  <si>
    <t>Me no Kabe</t>
  </si>
  <si>
    <t>ASE000000000895774</t>
  </si>
  <si>
    <t>http://cdn.eksmo.ru/v2/ASE000000000895774/COVER/cover1.jpg</t>
  </si>
  <si>
    <t>КласЯпонДетектив(Neo)Мацумото Стена глаз. В тени</t>
  </si>
  <si>
    <t xml:space="preserve"> «Стена глаз». Расследование обычного на первый взгляд мошенничества выводит заместителя начальника фирмы, которую обокрали, и его друга-журналиста на след опасной организации, чьи интересы простираются далеко за пределы финансовых махинаций. За внешне разрозненными событиями скрывается тщательно построенная преступная схема, а каждое последующее открытие приводит лишь к новым тайнам. 
«В тени». Модный фотограф Тасиро Рискэ случайно сталкивается в самолете с привлекательной девушкой и ее необщительным спутником. Это знакомство становится первым звеном в цепочке загадочных событий, исчезновений и убийств, которые затягивают Тасиро в опасное расследование. Но удастся ли найти то, что скрывается в тени? </t>
  </si>
  <si>
    <t>Черный тюльпан</t>
  </si>
  <si>
    <t>978-5-17-191292-5</t>
  </si>
  <si>
    <t>La Tulipe noire</t>
  </si>
  <si>
    <t>ASE000000000903097</t>
  </si>
  <si>
    <t>http://cdn.eksmo.ru/v2/ASE000000000903097/COVER/cover1.jpg</t>
  </si>
  <si>
    <t>КнНаВсеВремена(м)Дюма Черный тюльпан</t>
  </si>
  <si>
    <t>«Черный тюльпан» – один из самых необычных романов великого Дюма. События романа происходят не в родной для писателя Франции, а в Голландии эпохи легендарной «тюльпановой лихорадки» XVII века. На тюльпанах наживаются огромные состояния –  и те же тюльпаны разоряют богатейших людей страны. Тюльпанами торгуют все: аристократы и простолюдины, купцы и политики. За тюльпаны продаются честь, совесть и даже женская любовь. Но однажды цветоводу  Корнелиусу ван Берле  удается найти способ выращивания цветка редчайшей окраски и невероятной красоты. Это сокровище может навеки обогатить его – или стоить ему жизни…</t>
  </si>
  <si>
    <t>Апогей-1 (сборник)</t>
  </si>
  <si>
    <t>Гор А.</t>
  </si>
  <si>
    <t>978-5-17-191785-2</t>
  </si>
  <si>
    <t>ASE000000000903377</t>
  </si>
  <si>
    <t>http://cdn.eksmo.ru/v2/ASE000000000903377/COVER/cover1.jpg</t>
  </si>
  <si>
    <t>Коллекция Гор Апогей-1 (сборник) (ИДЛенинград)</t>
  </si>
  <si>
    <t>Бесконечна созданная Творцом Вселенная и неподвластны понима
нию простых смертных его законы. Бор Винд — герой, спасший Землю 
от тотального геноцида, и Джон Сол, прошедший свои личные круги ада 
и практически выжженный изнутри, встают на шахматную доску этой 
глобальной истории. Теперь им предстоит непростой путь, придется стол
кнуться с врагом, которому удалось уцелеть, накопить сил, а жестокости 
им и до этого было не занимать. 
Судьба совершает, казалось бы, невозможное — сводит экипажи двух 
землян, путешествующих в космосе, вместе, подкидывая им очередную 
смертельно опасную задачу — спасти само мироздание, зародившееся на 
заре времен, от древнего зла, пожирающего его по частям. 
И снова бой! Бой с силой, возможности которой несопоставимы с че
ловеческими. Однако отступать — значит, лишь отсрочить гибель, потеряв 
всё. А земляне не умеют сдаваться.</t>
  </si>
  <si>
    <t>Сила огня. Как пробудить внутреннюю энергию и изменить свою жизнь</t>
  </si>
  <si>
    <t>Смирнова Т.В.</t>
  </si>
  <si>
    <t>Лидер Рунета</t>
  </si>
  <si>
    <t>978-5-17-187646-3</t>
  </si>
  <si>
    <t>Камышенкова Дарья Дмитриевна</t>
  </si>
  <si>
    <t>ЛидерРунета</t>
  </si>
  <si>
    <t>ASE000000000899971</t>
  </si>
  <si>
    <t>http://cdn.eksmo.ru/v2/ASE000000000899971/COVER/cover1.jpg</t>
  </si>
  <si>
    <t>ЛидерРунета Смирнова Сила огня. Как пробудить внутреннюю энергию и изменить свою жизнь</t>
  </si>
  <si>
    <t>Что объединяет древние храмы, мифы о Прометее, зороастрийские святилища, индуистские ритуалы и современную психологию? Ответ один — огонь.
На протяжении тысячелетий люди воспринимали его не только как источник тепла и защиты, но и как символ очищения, обновления и внутренней силы. Эта книга приглашает читателя в увлекательное путешествие по истории мировых культур, где огонь становится проводником между прошлым и настоящим, материальным и духовным.
Психолог и огнетерапевт Татьяна Смирнова соединяет исторические исследования, мифологию, религиозные традиции, личный опыт и реальные истории своих клиентов, показывая, как древняя символика огня помогает современному человеку лучше понять себя, освободиться от внутренних ограничений и обрести душевное равновесие.
Эта книга будет интересна всем, кто увлекается психологией, историей культуры, мифологией и практиками личностного развития, а также ищет новые способы взглянуть на собственную жизнь через одну из самых загадочных стихий.</t>
  </si>
  <si>
    <t>На одном языке с кошкой. Советы, рекомендации, уход</t>
  </si>
  <si>
    <t>Клюсовец Е.В.</t>
  </si>
  <si>
    <t>ЛикБеZoo</t>
  </si>
  <si>
    <t>978-5-17-189746-8</t>
  </si>
  <si>
    <t>ASE000000000901627</t>
  </si>
  <si>
    <t>http://cdn.eksmo.ru/v2/ASE000000000901627/COVER/cover1.jpg</t>
  </si>
  <si>
    <t>ЛикБеZoo Клюсовец На одном языке с кошкой. Советы, рекомендации, уход</t>
  </si>
  <si>
    <t>Иногда так трудно понять другого! Особенно если у этого другого четыре лапы, усы и хвост. 
•   Почему коты норовят испортить обивку дивана, только хозяин зазевается? 
•   Как объяснить их стремление залезть на обеденный стол, вопреки уговорам и угрозам? 
•   Что символизирует их демонстративное закапывание еды? 
•   Зачем они мстят? Что предпочитают? Чего терпеть не могут? 
Вопросов возникает масса, вот только ответов на них так просто не получить. Тут не обойтись без специального кошачьего переводчика — Елена Клюсовец уже много лет профессионально занимается зоопсихологией и разводит британских котов, одним словом, и дома и на работе говорит с нашими капризными одомашненными хищниками на одном языке. 
С этой книгой вы начнете лучше понимать любимого питомца, каким бы загадочным он вам ни казался.</t>
  </si>
  <si>
    <t>Ромео и Джульетта. Гамлет. Подарочное издание</t>
  </si>
  <si>
    <t>Шекспир У.</t>
  </si>
  <si>
    <t>Литературные памятники в иллюстрациях. Подарочное</t>
  </si>
  <si>
    <t>978-5-17-163630-2</t>
  </si>
  <si>
    <t>(Уволен) Белова Анна Дмитриевна</t>
  </si>
  <si>
    <t>ЛитПамятникИллюстр(под)</t>
  </si>
  <si>
    <t>Ромео и Джульетта</t>
  </si>
  <si>
    <t>ASE000000000880503</t>
  </si>
  <si>
    <t>http://cdn.eksmo.ru/v2/ASE000000000880503/COVER/cover1.jpg</t>
  </si>
  <si>
    <t>ЛитПамятникИллюстр(под)Шекспир Ромео и Джульетта. Гамлет. Подарочное издание</t>
  </si>
  <si>
    <t>В этой книге представлены одни из самых известных трагедий Уильяма Шекспира – «Ромео и Джульетта» в переводе Татьяны Щепкиной-Куперник и «Гамлет» в переводе Анны Радловой.
Издание проиллюстрировано работами Кенни Мидоуса, Морица Ретча, Эжена Делакруа и других зарубежных мастеров. Эти иллюстрации не только дополняют текст, но и помогают глубже погрузиться в сюжеты произведений.
Сборник станет прекрасным подарком для любителей классики, искусства и литературы.</t>
  </si>
  <si>
    <t>В нашей школе всё бывает. Весёлые рассказы</t>
  </si>
  <si>
    <t>Дружинина М.В.</t>
  </si>
  <si>
    <t>978-5-17-189890-8</t>
  </si>
  <si>
    <t>ASE000000000901780</t>
  </si>
  <si>
    <t>http://cdn.eksmo.ru/v2/ASE000000000901780/COVER/cover1.jpg</t>
  </si>
  <si>
    <t>ЛучшДетКнига Дружинина В нашей школе всё бывает. Весёлые рассказы</t>
  </si>
  <si>
    <t>В книге известной детской писательницы Марины Дружининой вы найдёте весёлые рассказы о школьных буднях и долгожданных выходных днях. О дружбе и порой непростых взаимоотношениях между учениками. О шумных, озорных переменках. О ребятах, которые знают, что учиться — всегда пригодится!
Иллюстрации Е. Ващинской.</t>
  </si>
  <si>
    <t>В книге известной детской писательницы Марины Дружининой вы найдёте весёлые рассказы о школьных буднях и долгожданных выходных днях. О дружбе и порой непростых взаимоотношениях между учениками. О шумных, озорных переменках. О ребятах, которые знают, что учиться — всегда пригодится!
Иллюстрации Е. Ващинской.
Для младшего школьного возраста.</t>
  </si>
  <si>
    <t>Аритмия</t>
  </si>
  <si>
    <t>Джолос А.</t>
  </si>
  <si>
    <t>ALL IN. Любовь без компромиссов</t>
  </si>
  <si>
    <t>978-5-17-189654-6</t>
  </si>
  <si>
    <t>ЛюбовьБезКомпромиссов</t>
  </si>
  <si>
    <t>ASE000000000901520</t>
  </si>
  <si>
    <t>http://cdn.eksmo.ru/v2/ASE000000000901520/COVER/cover1.jpg</t>
  </si>
  <si>
    <t>ЛюбовьБезКомпромиссов Джолос Аритмия</t>
  </si>
  <si>
    <t>Ян Абрамов. Моя первая любовь. Моя первая боль... Наши чувства казались искренними и настоящими, однако хрупкое доверие в одночасье разбилось о предательство. Он жестоко и хладнокровно отомстил. Забыл меня. Вычеркнул. А я ещё долго собирала себя по осколкам и училась существовать без Него. 
Говорят, есть поступки, которые нельзя прощать. Поступки, за которые невозможно заслужить прощение. Вот только как быть, если Тот, кто разбил твоё сердце, снова бесцеремонно вторгается в твою жизнь...</t>
  </si>
  <si>
    <t>Акварельная техника по-мокрому</t>
  </si>
  <si>
    <t>Перевалова Н.Е.</t>
  </si>
  <si>
    <t>978-5-17-176014-4</t>
  </si>
  <si>
    <t>ASE000000000890526</t>
  </si>
  <si>
    <t>http://cdn.eksmo.ru/v2/ASE000000000890526/COVER/cover1.jpg</t>
  </si>
  <si>
    <t>МастерскаяХудожника Перевалова Акварельная техника по-мокрому</t>
  </si>
  <si>
    <t>Издание посвящено одной из самых сложных и живописных техник акварельной живописи — рисование по мокрому. Автор рассматривает акварель не просто как набор технических навыков, а как философский материал, требующий смелости, интуиции и готовности принять непредсказуемость результата, ведь акварель — стихия, которую нельзя полностью контролировать, но можно направить в нужное русло, главное не идеальная точность, а свежесть, выразительность и удовольствие от процесса творчества. Книга станет полезным пособием для всех, кто хочет научиться передавать атмосферу, свет и воздух в пейзажной живописи, превратив процесс рисования в увлекательный диалог с материалом.</t>
  </si>
  <si>
    <t>Путь к просветлению. Песнь моей духовной жизни</t>
  </si>
  <si>
    <t>Мудрая книга</t>
  </si>
  <si>
    <t>978-5-17-187188-8</t>
  </si>
  <si>
    <t>Гасюкова Анна Николаевна</t>
  </si>
  <si>
    <t>МудраяКнига</t>
  </si>
  <si>
    <t>A Song of My Spiritual Life</t>
  </si>
  <si>
    <t>ASE000000000899616</t>
  </si>
  <si>
    <t>http://cdn.eksmo.ru/v2/ASE000000000899616/COVER/cover1.jpg</t>
  </si>
  <si>
    <t>МудраяКнига Роуч Путь к просветлению. Песнь моей духовной жизни</t>
  </si>
  <si>
    <t>Майкл Роуч — первый представитель западной культуры, который сумел получить степень Геше — Мастера буддизма — и редкое знание об этом тайном мире после 25-летнего обучения в тибетском монастыре и применил буддийские практики при создании своего успешного бизнеса с оборотом 250 миллионов долларов в год. Учредитель Института Алмазного Огранщика, основатель проекта по сохранению культурного наследия.
Эта книга предназначена для современных людей, готовых исследовать этапы пути к просветлению. Майкл Роуч перевёл с тибетского языка знаменитую «Песнь моей духовной жизни» величайшего буддийского мастера Чже Цонгкапы (1357–1419) и самый известный комментарий к ней ещё одного прославленного буддийского мыслителя Чоне Ламы (1675–1748). 
Авторы этих бесценных текстов предлагают нам исследовать глубинные причины подлинного счастья и успеха, чтобы воссоздать эти причины в своей жизни и достичь самых смелых целей и духовных высот. Майкл Роуч советует всегда держать эту небольшую книгу при себе и заглядывать в неё всякий раз, когда у вас появляется несколько свободных минут. Она полностью изменит ваш образ мыслей и преобразит вашу жизнь.</t>
  </si>
  <si>
    <t>Кровь Уробороса</t>
  </si>
  <si>
    <t>Валериус Р.</t>
  </si>
  <si>
    <t>НоваФикшн. Тайные города</t>
  </si>
  <si>
    <t>978-5-17-123128-6</t>
  </si>
  <si>
    <t>НоваФикшн.ТемнГорода</t>
  </si>
  <si>
    <t>ASE000000000851597</t>
  </si>
  <si>
    <t>http://cdn.eksmo.ru/v2/ASE000000000851597/COVER/cover1.jpg</t>
  </si>
  <si>
    <t>НоваФикшн.ТемнГорода Валериус Кровь Уробороса</t>
  </si>
  <si>
    <t>Роман Валериус — вампир и журналист — получает от верховного вампира Уробороса опасное задание: отправиться в зону боевых действий, где загадочная сила истребляет и людей, и сверхъестественных существ. Собрав команду из волколака‑байкера, ведьмы‑владелицы стрип‑клуба и вурдалака‑кутюрье, Роман отправляется в путь — но почти сразу герои сталкиваются с чередой зловещих происшествий: от магической аварии на борту самолёта до засады у Днепра и попытки отравления в отеле.
По мере продвижения к цели их ждут все более пугающие открытия: пустынный город, странные существа, таинственный инженер, которого по ошибке похоронили заживо, — и, наконец, древний склеп, хранящий секрет амбициозного замысла по воскрешению мёртвых и созданию нового человечества. На кону — судьба мира, а цена победы может оказаться слишком высокой.</t>
  </si>
  <si>
    <t>Календарь для женщин на каждый день на 2027 год. 365 практик от Мастера. Лунный календарь</t>
  </si>
  <si>
    <t>978-5-17-190829-4</t>
  </si>
  <si>
    <t>ASE000000000902323</t>
  </si>
  <si>
    <t>http://cdn.eksmo.ru/v2/ASE000000000902323/COVER/cover1.jpg</t>
  </si>
  <si>
    <t>Правдина2027.Календарь для женщин на каждый день. 365 практик от Мастера. Лунный календарь</t>
  </si>
  <si>
    <t>Мечтаете о счастье, признании и восхищенных взглядах? Хотите сохранить молодость, безупречную красоту и легко совмещать карьеру с уютом в доме?
Вам поможет лунный календарь Наталии Правдиной, составленный специально для женщин! В нем ровно 365 способов стать счастливой и желанной — по одному на каждый день 2027 года. Сделайте первый шаг к обновлению своей жизни: привлекайте взаимную любовь и процветание с помощью проверенных ритуалов. Достаточно синхронизировать свои планы с ритмами Луны, чтобы заметить, как жизнь наполняется чудесами!
Этот календарь издается уже не один год, он построен на точных расчетах, а практики неоднократно проверены на тренингах Наталии Правдиной.</t>
  </si>
  <si>
    <t>Атлас анатомии человека. Учебное пособие для студентов учреждений среднего профессионального образования</t>
  </si>
  <si>
    <t>Самусев Р.П.</t>
  </si>
  <si>
    <t>Самусев. Анатомия</t>
  </si>
  <si>
    <t>УЧЕБНАЯ И ПРОФЕССИОНАЛЬНАЯ МЕДИЦИНСКАЯ ЛИТЕРАТУРА</t>
  </si>
  <si>
    <t>МЕДИЦИНА И ЗДРАВООХРАНЕНИЕ. ОХРАНА ЗДОРОВЬЯ.</t>
  </si>
  <si>
    <t>978-5-17-083947-6</t>
  </si>
  <si>
    <t>СамусевАнатомия</t>
  </si>
  <si>
    <t>AST000000000152307</t>
  </si>
  <si>
    <t>http://cdn.eksmo.ru/v2/AST000000000152307/COVER/cover1.jpg</t>
  </si>
  <si>
    <t>Самусев Атлас анатомии человека. Учебное пособие для студентов учреждений среднего профессионального образования</t>
  </si>
  <si>
    <t>Новое издание атласа подготовлено с учетом современных представлений о структурно-функциональных особенностей органов и систем человеческого тела. Наряду с компактной текстовой частью представлен широкий спектр иллюстраций. Для удобства пользования текст и рисунок размещены на одном развороте. Все названия анатомических структур  приведены в соответствие с русской версией Международной анатомической терминологии.
Пособие рекомендовано студентам учреждений среднего профессионального образования.</t>
  </si>
  <si>
    <t>Лучшие сказки для малышей</t>
  </si>
  <si>
    <t>Сказки дедушки Корнея</t>
  </si>
  <si>
    <t>978-5-17-188913-5</t>
  </si>
  <si>
    <t>СказкиДедушкиКорнея</t>
  </si>
  <si>
    <t>ASE000000000899397</t>
  </si>
  <si>
    <t>http://cdn.eksmo.ru/v2/ASE000000000899397/COVER/cover1.jpg</t>
  </si>
  <si>
    <t>СказкиДедушкиКорнея Чуковский Лучшие сказки для малышей</t>
  </si>
  <si>
    <t>Добро пожаловать в волшебный мир сказок дедушки Корнея! В нём добрый доктор Айболит лечит зверей от различных болезней, посуда убегает от нечистоплотной хозяйки Федоры, а отважный Комар спасает красавицу Муху от лап кровожадного Паука.
В нашей книге вы найдёте сказки К. Чуковского: «Айболит», «Бармалей», «Федорино горе» , «Мойдодыр», «Телефон» и «Муха-Цокотуха». Увлекательные истории и яркие иллюстрации Екатерины Путиловой понравятся каждому малышу!</t>
  </si>
  <si>
    <t>Сказки дедушки Корнея в нашей стране знают все от мала до велика. Пора познакомить и ваших малышей с добрыми и поучительными сказками детского писателя К. Чуковского! В наш сборник вошли самые известные его сказки: «Айболит», «Мойдодыр», «Муха-Цокотуха» и другие.
Впервые эти произведения выходят с яркими и красочными иллюстрациями Екатерины Путиловой.
Для детей до 3-х лет.</t>
  </si>
  <si>
    <t>Властелин Колец. Хранители Кольца</t>
  </si>
  <si>
    <t>Толкин Д.Р.Р.</t>
  </si>
  <si>
    <t>Толкин - творец Средиземья</t>
  </si>
  <si>
    <t>978-5-17-107214-8</t>
  </si>
  <si>
    <t>ТолкинТворецСредиземья</t>
  </si>
  <si>
    <t>THE LORD OF THE RINGS</t>
  </si>
  <si>
    <t>ASE000000000835078</t>
  </si>
  <si>
    <t>http://cdn.eksmo.ru/v2/ASE000000000835078/COVER/cover1.jpg</t>
  </si>
  <si>
    <t>ТолкинТворецСредиземья Властелин Колец. Хранители Кольца (с илл. Алана Ли)</t>
  </si>
  <si>
    <t>Трилогия «Властелин Колец» бесспорно возглавляет список «культовых» книг ХХ века. Ее автор, Дж. Р.Р. Толкин, профессор Оксфордского университета, специалист по древнему и средневековому английскому языку, создал удивительный мир — Средиземье, который неодолимо влечет к себе вот уже пятое поколение читателей. Великолепная кинотрилогия, снятая Питером Джексоном, в десятки раз увеличила ряды поклонников как Толкина, так и самого жанра героического фэнтези.</t>
  </si>
  <si>
    <t>Нерушимый. Вторая Лига</t>
  </si>
  <si>
    <t>Ратманов Д.</t>
  </si>
  <si>
    <t>978-5-17-191030-3</t>
  </si>
  <si>
    <t>ASE000000000899001</t>
  </si>
  <si>
    <t>http://cdn.eksmo.ru/v2/ASE000000000899001/COVER/cover1.jpg</t>
  </si>
  <si>
    <t>ФанБоевикНовЭра Ратманов Нерушимый. Вторая Лига</t>
  </si>
  <si>
    <t>Я сам выбрал место, где родиться, сам создал новое 
тело и выбрал таланты. Я живу в СССР, где не пятнадцать, 
а шестнадцать республик, страной правят могущественные 
семьи, а во главе стоит таинственный генсек. Эта страна 
строит автомобильные заводы в Африке, отправляет экс
педиции на Марс, делает собственные гаджеты, которые не 
уступают западным. У меня много дорог.
Но сперва я попытаюсь сделать то, о чем мечтал с дет
ства, — вывести свою страну в финал чемпионата мира по 
футболу.</t>
  </si>
  <si>
    <t>Как все успевать за 24 часа</t>
  </si>
  <si>
    <t>Беннетт А.</t>
  </si>
  <si>
    <t>978-5-17-175029-9</t>
  </si>
  <si>
    <t>ASE000000000889877</t>
  </si>
  <si>
    <t>http://cdn.eksmo.ru/v2/ASE000000000889877/COVER/cover1.jpg</t>
  </si>
  <si>
    <t>ЭксклюзивКлассика Беннетт Как все успевать за 24 часа</t>
  </si>
  <si>
    <t>– «Как все успевать за 24 часа» Арнольда Беннетта — книга о саморазвитии, личной эффективности и тайм-менеджменте. Впервые опубликованная в начале XX века, мгновенно завоевала популярность среди офисных работников и остается востребованной и сегодня.
– Три книги в одном издании: помимо заглавной работы, в сборник также вошли два других знаковых произведения Беннетта по саморазвитию — «Человеческая машина» и «Ментальная эффективность и другие подсказки для мужчин и женщин».
– Арнольд Беннетт (1867–1931) — британский прозаик, драматург, сценарист, журналист и литературный критик, один из самых успешных писателей своего времени.
– Книга актуальна для всех, кто чувствует, что жизнь превратилась в рутину и хочет вернуть контроль над своим временем: для работников в графике 5/8, руководителей, фрилансеров, студентов.
– Практический подход: автор дает конкретные и эффективные инструменты для управления временем.
– Издание серии «Эксклюзивная классика» в удобном компактном формате с узнаваемым оформлением.</t>
  </si>
  <si>
    <t>Арнольд Беннетт отличался удивительной работоспособностью и многогранностью таланта — за свою жизнь он успел поработать над всем, от пьес и киносценариев до производственных романов, но самой успешной его работой остается «Как все успевать за 24 часа». Книга, изначально предназначавшаяся для «легионов клерков, машинисток и других белых воротничков, наводнивших британские офисы на рубеже веков», идеально подходит для всех, кто работает по графику не меньше восьми часов в сутки пять дней в неделю и чувствует, что их жизнь превратилась в бесконечную рутину, в которой один день не отличим от другого. Беннетт предлагает серию практических советов, как придать жизни больше смысла и лучше распорядиться своим самым ценным ресурсом — временем. 
В данное издание вошли также две другие популярные книги Беннетта по саморазвитию — «Человеческая машина» и «Ментальная эффективность и другие подсказки для мужчин и женщин».</t>
  </si>
  <si>
    <t>Похвала Глупости</t>
  </si>
  <si>
    <t>Роттердамский Эразм</t>
  </si>
  <si>
    <t>978-5-17-110319-4</t>
  </si>
  <si>
    <t>Похвала глупости</t>
  </si>
  <si>
    <t>ASE000000000838366</t>
  </si>
  <si>
    <t>http://cdn.eksmo.ru/v2/ASE000000000838366/COVER/cover1.jpg</t>
  </si>
  <si>
    <t>ЭксклюзивКлассика Роттердамский Похвала Глупости</t>
  </si>
  <si>
    <t>«Похвалу Глупости» вполне можно назвать «международным супербестселлером эпохи Возрождения», ведь сразу после первой публикации в Париже в 1511 году она выдержала только во Франции 7 переизданий, а всего переиздавалась в разных странах при жизни автора более 40 раз. Сам Эразм, считавший свою блестящую по форме и содержанию сатиру не более чем забавным литературным пустяком, был немало поражен столь громким успехом. 
В построенном в форме монолога произведении главной героиней выступает Мория (Глупость), открывая читателю свои тайны, перечисляя заслуги, восхваляя саму себя и, главное, насмехаясь над многим «мудрецами». В рассуждениях о своем предназначении она затрагивает вопросы искусства, культуры, устройства общества и многие другие.</t>
  </si>
  <si>
    <t>Стена</t>
  </si>
  <si>
    <t>978-5-17-086689-2</t>
  </si>
  <si>
    <t>Le Mur</t>
  </si>
  <si>
    <t>AST000000000169727</t>
  </si>
  <si>
    <t>http://cdn.eksmo.ru/v2/AST000000000169727/COVER/cover1.jpg</t>
  </si>
  <si>
    <t>ЭксклюзивКлассика Сартр Стена</t>
  </si>
  <si>
    <t>Этот единственный сборник малой прозы Сартра объединяет общая тема — тема свободы. Свободы, которую одни мечтают обрести, а другие — ограничить.
«Стена» — спрессованная в одну-единственную ночь история человека, жить которому до рассвета...
«Комната» — трагедия двоих, вынужденных быть рядом, но не вместе, мечтающих обрести друг друга, но не умеющих друг друга услышать и понять.
«Герострат» — абсолютно неожиданный взгляд на… убийство. Что лежит в его основе? Ненависть к людям или самому себе? Желание прославиться или стать свободным?
«Интим» — поединок между мужчиной и женщиной, любовью и ненавистью, чувствами и долгом.</t>
  </si>
  <si>
    <t>Фауст. Трагедия = Faust. Eine Tragödie</t>
  </si>
  <si>
    <t>Гете И.В.</t>
  </si>
  <si>
    <t>978-5-17-152558-3</t>
  </si>
  <si>
    <t>ASE000000000868884</t>
  </si>
  <si>
    <t>http://cdn.eksmo.ru/v2/ASE000000000868884/COVER/cover1.jpg</t>
  </si>
  <si>
    <t>Bilingua(под/илллюстр/неадапт)Гете Фауст. Трагедия = Faust. Eine Tragödie</t>
  </si>
  <si>
    <t>«Фауст» – одно из величайших произведений мировой литературы. В настоящем издании гениальная трагедия Гете представлена одновременно в оригинале и переводе, выполненном Н. А. Холодковским. Книга будет особенно полезна тем, кто изучает немецкий язык и хочет познакомиться с "Фаустом" на языке оригинала: вы сможете легко и быстро сравнивать строфы на двух языках без необходимости прибегать к словарю. Роскошное оформление делает книгу отличным приобретением для библиофилов.</t>
  </si>
  <si>
    <t>Средневековый алхимик и чернокнижник доктор Фауст продал душу дьяволу в погоне за знаниями и удовольствиями – таков сюжет немецкой легенды, которую Гёте положил в основу трагедии «Фауст». Его трагедия – о силе человеческого духа, стремлении постигнуть тайны мироздания, ошибках на жизненном пути, сомнениях и неустанных поисках вопреки всем трудностям. Гёте создал многогранное произведение, в котором переплетаются Античность, Средневековье и Новое время, сталкиваются разные взгляды на место человека в мире, ведутся споры о развитии искусства, поднимаются философские и религиозные вопросы, поэтому каждый найдет в «Фаусте» то, что будет ему интересно.
В настоящем издании представлен перевод Н. А. Холодковского, отмеченный Пушкинской премией, в сопровождении утонченных иллюстраций австрийского художника Франца Ксавье Симма.
Для удобства чтения каждая строфа на русском языке расположена напротив соответствующей строфы на немецком. Параллельный текст позволит без труда сравнивать текст оригинала с переводом, обращать внимание на трудности, с которым сталкивался переводчик, и отмечать наиболее точно переведенные фрагменты.
Лента ляссе, утонченное оформление и обложка с серебряным тиснением добавляют книге изысканность и привлекательность. Ее можно приобрести не только для своей коллекции, но и в качестве подарка дорогим и близким людям.</t>
  </si>
  <si>
    <t>Тревожное поколение</t>
  </si>
  <si>
    <t>Хайдт Д.</t>
  </si>
  <si>
    <t>Corpus.[psychology]</t>
  </si>
  <si>
    <t>978-5-17-170047-8</t>
  </si>
  <si>
    <t>The Anxious Generation</t>
  </si>
  <si>
    <t>ASE000000000885988</t>
  </si>
  <si>
    <t>http://cdn.eksmo.ru/v2/ASE000000000885988/COVER/cover1.jpg</t>
  </si>
  <si>
    <t>Corpus.[psychology]Хайдт Тревожное поколение</t>
  </si>
  <si>
    <t>– Мгновенный бестселлер New York Times.
– Победитель литературной премии Goodreads Choice Award 2024 в категории «Нон-фикшен».
– В книге объясняются причины всплеска психических расстройств среди подростков и предлагаются пути решения этой проблемы. 
– Книга совмещает в себе черты научно-популярного издания, социального манифеста и практического руководства по воспитанию подростков в цифровом мире. 
– Обязательное чтение для всех, кто задается вопросом о том, что случилось с нашими детьми и как это исправить.</t>
  </si>
  <si>
    <t>Появление смартфонов и социальных сетей перевернуло с ног на голову привычный человечеству образ жизни. На место живого общения пришли бесконечные ленты и лайки — и сильнее всего эти изменения ударили по младшему поколению. Ценой гаджетов стали тревожность, низкая самооценка, одиночество и зависимость.
Великое подключение детства и чрезмерная забота о физической и психологической безопасности лишили детей самого важного: самостоятельности и возможности учиться навыкам, которые пригодятся во взрослой жизни. Они больше не верят в себя, а постоянная борьба за выживание в Сети делает только хуже. Но можно ли с этим бороться? Социальный психолог Джонатан Хайдт считает, что можно — и начинать нужно прямо сейчас.</t>
  </si>
  <si>
    <t>Бог боли</t>
  </si>
  <si>
    <t>Кент Р.</t>
  </si>
  <si>
    <t>978-5-17-191683-1</t>
  </si>
  <si>
    <t>God of Pain</t>
  </si>
  <si>
    <t>ASE000000000890174</t>
  </si>
  <si>
    <t>http://cdn.eksmo.ru/v2/ASE000000000890174/COVER/cover1.jpg</t>
  </si>
  <si>
    <t>LAV.Романтика(тв)!Кент Бог боли</t>
  </si>
  <si>
    <t>– Вторая книга серии «Наследие богов» от Рины Кент, автора бестселлеров в жанре темной романтики.
– Университетский сеттинг: действие разворачивается на фоне кампуса, где правила устанавливают сильнейшие.
– Контраст характеров: яркая, общительная, эмоциональная Анника Волкова (принцесса мафии) против замкнутого, молчаливого, эмоционально недоступного Крейтона Кинга — он кажется холодным, но именно он пробуждает в ней «зверя».
– Отношения героев развиваются постепенно: их связь строится на напряжении, боли и взаимном разрушении, а не на привычных романтических клише.
– Вас ждут враждующие банды, загадки прошлого и скрытая связь — герои не знают, что их судьбы переплетены задолго до встречи в университете. 
– Издание в роскошном серийном оформлении с семейным древом персонажей на форзацах — книга станет ценным подарком или украшением полки.</t>
  </si>
  <si>
    <t>Я СОВЕРШИЛА УЖАСНУЮ ОШИБКУ.
Будучи принцессой мафии, я знала, что моя судьба уже решена.
Но я шла напролом и мечтала не о том парне.
Крейтон Кинг — отвратительный человек с великолепной внешностью.
Он молчалив, задумчив и, очевидно, эмоционально недоступен.
Поэтому я думала, что все кончено.
Пока он не разбудил во мне зверя.
Меня зовут Анника Волкова, и я злейший враг Крейтона.
Он не остановится, пока не сломает меня.
Или я не сломаю его.</t>
  </si>
  <si>
    <t>Волки. Варг | Веум</t>
  </si>
  <si>
    <t>Стенберг Л.</t>
  </si>
  <si>
    <t>978-5-17-175078-7</t>
  </si>
  <si>
    <t>ASE000000000889927</t>
  </si>
  <si>
    <t>http://cdn.eksmo.ru/v2/ASE000000000889927/COVER/cover1.jpg</t>
  </si>
  <si>
    <t>LAV.ТемныйРоман(на русском)Стенберг Волки-2. Варг | Веум</t>
  </si>
  <si>
    <t>– Приквел  романа «Волки. Братство порока», вторая книга темного романтического цикла одиночных романов от автора популярного фэнтези «Реннвинд».
– Мрачный любовный роман с сюжетом-головоломкой, атмосферным сеттингом элитного учебного заведения и бандой бэд-боев. Внутри тропы: «запретное влечение», «любовный треугольник», «от ненависти до любви» и «серая мораль».
– Закрытое студенческое братство, тайные ритуалы, и девушка, которая должна решить – покориться правилам или переписать их.
– Для поклонников романа «Преследуя Аделин» Х.Д. Карлтон, серии «Королевская элита» Рины Кент и книг Л. Дж. Шэн. 
– Стильное и качественное издание серии «LAV. Темный роман на русском»: атмосферная обложка с рельефным тиснением, цветные форзацы, типографская бумага.</t>
  </si>
  <si>
    <t>У тайного студенческого братства «Волки» свои законы. Все подчиняются Альфе – главному в стае, и только он решает судьбу каждого из них. Члены братства беспрекословно выполняют любые его приказы и делятся с вожаком всем, что он пожелает. Абсолютно всем.
Агнес – новенькая в кампусе. Членство в братстве – ее счастливый билет в новую жизнь, а внезапно вспыхнувшее чувство к лучшему другу вожака должно стать прочной базой для их совместного будущего.
Но, пройдя практически все вступительные испытания, девушка понимает, что самое сложное еще впереди.
Она оказывается перед выбором, когда Альфа озвучивает главное условие – Агнес должна делить с ним постель.</t>
  </si>
  <si>
    <t>The Beatles. Самая полная биография</t>
  </si>
  <si>
    <t>Спитц Б.</t>
  </si>
  <si>
    <t>MUSIC LEGENDS &amp; IDOLS</t>
  </si>
  <si>
    <t>978-5-17-173122-9</t>
  </si>
  <si>
    <t>MusicLegendsIdols</t>
  </si>
  <si>
    <t>THE BEATLES: The Biography</t>
  </si>
  <si>
    <t>ASE000000000868759</t>
  </si>
  <si>
    <t>http://cdn.eksmo.ru/v2/ASE000000000868759/COVER/cover1.jpg</t>
  </si>
  <si>
    <t>MusicLegendsIdols The Beatles. Самая полная биография</t>
  </si>
  <si>
    <t>«The Beatles. Самая полная биография» — масштабное и захватывающее исследование величайшей группы XX века. Известный биограф Боб Спитц разрушает устоявшиеся мифы, сложившиеся вокруг Джона Леннона, Пола Маккартни, Джорджа Харрисона и Ринго Старра с первых дней их славы, и показывает подлинную историю четырех музыкантов, навсегда изменивших мир музыки.
На страницах книги оживают не только триумфы группы, но и ее внутренние конфликты, дружба и соперничество, любовь и разочарования, творческие озарения и тяжелые испытания. Автор подробно прослеживает путь The Beatles от ливерпульских клубов до мировой славы, раскрывая малоизвестные детали личной и профессиональной жизни участников.
Основанная на многочисленных интервью и архивных материалах, эта книга стала международным бестселлером и получила высокие оценки критиков. Благодаря сочетанию глубины исследования и увлекательного повествования — яркого, откровенного и эмоционального — она позволяет по-новому взглянуть на историю легендарной группы и понять, почему феномен The Beatles остается непревзойденным спустя десятилетия.</t>
  </si>
  <si>
    <t>Театр. Рождественские каникулы</t>
  </si>
  <si>
    <t>978-5-17-134539-6</t>
  </si>
  <si>
    <t>Christmas Holiday</t>
  </si>
  <si>
    <t>ASE000000000855251</t>
  </si>
  <si>
    <t>http://cdn.eksmo.ru/v2/ASE000000000855251/COVER/cover1.jpg</t>
  </si>
  <si>
    <t>БиблКлассики Моэм Театр. Рождественские каникулы</t>
  </si>
  <si>
    <t>«Театр» (1937). 
Самый известный роман Сомерсета Моэма.
Тонкая, едко-ироничная история блистательной, умной актрисы, отмечающей «кризис середины жизни» романом с красивым молодым «хищником»? «Ярмарка тщеславия» бурных двадцатых?
Или — неподвластная времени увлекательнейшая книга, в которой каждый читатель находит что-то лично для себя? «Весь мир – театр, и люди в нем — актеры!»
Так было — и так будет всегда!  
«Рождественские каникулы» (1939). 
История страстной, трагической, всепрощающей любви, загадочного преступления, крушения иллюзий и бесконечного человеческого одиночества…Короткая связь богатого английского наследника и русской эмигрантки, вынужденной сделаться «ночной бабочкой»…Это кажется банальным… но только на первый взгляд. Потому что молодой англичанин безмерно далек от жажды поразвлечься, а его случайная приятельница — от желания очистить его карманы. В сущности, оба они хотят лишь одного — понимания…</t>
  </si>
  <si>
    <t>О мышах и людях. Жемчужина. Квартал Тортилья-Флэт. Консервный Ряд</t>
  </si>
  <si>
    <t>978-5-17-133608-0</t>
  </si>
  <si>
    <t>ASE000000000854367</t>
  </si>
  <si>
    <t>http://cdn.eksmo.ru/v2/ASE000000000854367/COVER/cover1.jpg</t>
  </si>
  <si>
    <t>БиблКлассики Стейнбек О мышах и людях. Жемчужина. Квартал Тортилья-Флэт. Консервный Ряд</t>
  </si>
  <si>
    <t>«О мышах и людях». Крестный путь двух бродяг, колесящих по охваченному Великой депрессией американскому Югу и нашедших пристанище на богатой ферме, где их появлению суждено стать толчком для жестокой истории любви, убийства и страшной, безжалостной мести…
«Жемчужина». Очаровательная и поэтичная притча о загадочной жемчужине, перевернувшей жизнь веселых обитателей бедного квартала приморского городка, – история о человеческой жадности, настоящей дружбе и неизбывной любви к красоте.
«Квартал Тортилья-Флэт» и «Консервный ряд» – два произведения, посвященные колоритному миру трущоб калифорнийского города Монтерея 1930-х годов. Читателю предстоит знакомство с очень необычными персонажами, потомками индейцев, мексиканцев и американцев, – благородными плутами и самоотверженными хитрецами.</t>
  </si>
  <si>
    <t>Весь(гигант)</t>
  </si>
  <si>
    <t>978-5-17-154841-4</t>
  </si>
  <si>
    <t>ASE000000000871158</t>
  </si>
  <si>
    <t>http://cdn.eksmo.ru/v2/ASE000000000871158/COVER/cover1.jpg</t>
  </si>
  <si>
    <t>Весь(гигант)Герберт Дюна(2-ое издание)</t>
  </si>
  <si>
    <t>Все шесть книг цикла «Хроники Дюны» под одной обложкой.
«Хроники Дюны» — один из самых известных циклов в истории мировой фантастики. Книги цикла переведены на десятки мировых языков, а их тираж превысил 20 000 000 экземпляров.
Осенью 2023 года в кино выйдет вторая часть экранизации «Дюны», первой части цикла, с Тимоти Шаламе и Зендаей в главных ролях.</t>
  </si>
  <si>
    <t>Фрэнк Герберт успел написать много, но в истории остался прежде всего как автор эпопеи «Хроники Дюны» – возможно, самой прославленной фантастической саги нашего столетия, саги, переведенной на десятки языков и завоевавшей сердца миллионов читателей по всему миру.
Авторитетный журнал научной фантастики «Локус» признал «Дюну» –  первый роман эпопеи о «песчаной планете» – лучшим научно-фантастическим романом всех времен и народов. В «Дюне» Фрэнку Герберту удалось невозможное – создать своеобразную хронику далекого будущего. И не было за всю историю мировой фантастики картины грядущего более яркой, более зримой, более мощной и оригинальной.
Цикл «Хроники Дюны» был и остается уникальным явлением – самым грандиозным, самым дерзким, самым масштабным творением за всю историю мировой фантастики. Но что обеспечило ему такую громкую славу и такую беспрецедентную популярность?
Прочитайте – узнаете сами!</t>
  </si>
  <si>
    <t>Зеленые холмы Калифорнии. Кино и немцы!</t>
  </si>
  <si>
    <t>Вильмонт Е.Н.</t>
  </si>
  <si>
    <t>Гормон счастья. Романы Екатерины Вильмонт</t>
  </si>
  <si>
    <t>978-5-17-184583-4</t>
  </si>
  <si>
    <t>Гусева Анастасия Егоровна</t>
  </si>
  <si>
    <t>Вильмонт(ГормонСчастья)</t>
  </si>
  <si>
    <t>ASE000000000897317</t>
  </si>
  <si>
    <t>http://cdn.eksmo.ru/v2/ASE000000000897317/COVER/cover1.jpg</t>
  </si>
  <si>
    <t>Вильмонт(ГормонСчастья)Зеленые холмы Калифорнии. Кино и немцы!</t>
  </si>
  <si>
    <t>Зеленые холмы Калифорнии
Три женщины... Три судьбы... Три характера... Мать, дочь и внучка... Для них не важны разделяющее их расстояние и вечный конфликт поколений. Каждая из них — одна с девичьим максимализмом, другая — с несладким грузом любовных неудач, третья, вроде бы защищенная мудростью прожитых лет, — стремится к одной и той же цели: найти свое настоящее женское счастье. Где же прячется это счастье? Может быть, далеко-далеко от родного дома, среди «Зеленых холмов Калифорнии»?
Кино и немцы!
Вроде бы совсем обычный Новый год, который люди так часто отмечают в теплом семейном кругу, вдруг превратился для Майи в кутерьму событий и неожиданных встреч. И старт Новому году дал чужой ребенок, позвонивший в дверь ранним утром первого января, — настоящий подарок, с которым в жизнь героини пришли и новые друзья, и новая любовь...</t>
  </si>
  <si>
    <t>Говорит Ленинград</t>
  </si>
  <si>
    <t>Берггольц О.Ф.</t>
  </si>
  <si>
    <t>Военный дневник</t>
  </si>
  <si>
    <t>978-5-17-158496-2</t>
  </si>
  <si>
    <t>ВоенныйДневник</t>
  </si>
  <si>
    <t>ASE000000000875128</t>
  </si>
  <si>
    <t>http://cdn.eksmo.ru/v2/ASE000000000875128/COVER/cover1.jpg</t>
  </si>
  <si>
    <t>ВоенныйДневник Берггольц Говорит Ленинград</t>
  </si>
  <si>
    <t>В книгу русской поэтессы и журналистки Ольги Берггольц вошли ее дневниковые записи, тексты радио-выступлений, относящиеся к тяжелому времени ленинградской блокады, и повесть «Дневные звезды», которую автор считала главной книгой своей жизни. 
Ольга Берггольц вспоминала: «На улицах Ленинграда люди уже падали с ног от голода... Один район за другим погружался во тьму, подобную полярной ночи, иссякала энергия, уходил из города свет, замирало движение. И сплошь и рядом оказывалось, что у ослабевшего, полумертвого ленинградца существует только одна форма связи с внешним миром, это – «тарелка» радио»..</t>
  </si>
  <si>
    <t>Я с Дикого Востока</t>
  </si>
  <si>
    <t>Симонов С.В.</t>
  </si>
  <si>
    <t>978-5-17-181790-9</t>
  </si>
  <si>
    <t>ASE000000000895144</t>
  </si>
  <si>
    <t>http://cdn.eksmo.ru/v2/ASE000000000895144/COVER/cover1.jpg</t>
  </si>
  <si>
    <t>ВремяZ Симонов Я с Дикого Востока(ИДЛенинград)</t>
  </si>
  <si>
    <t>Семья Сергея Симонова эмигрировала в Германию в конце девяностых годов. В повести «Унтерменш» подросток из благополучной среды оказывается в роли гопника и «недочеловека». Драки, кражи и, возможно, даже убийство. Казалось бы, нужно «просто» отказаться от этой незавидной участи. Но как? Вернуться в Россию? 
С тех пор и Россия, и Германия изменились до неузнаваемости. Окончательно вернуться на родину автору предстояло в совсем другое время — в период войны, потрясений и вражды, с каждым днём усиливающейся в Европе.
Как выглядит «антироссийское безумие» в Германии изнутри и что заставляет человека оставить Евросоюз позади? Это честный рассказ о внешних событиях и глубоких внутренних переживаниях репатрианта.</t>
  </si>
  <si>
    <t>Энциклопедия виноградаря</t>
  </si>
  <si>
    <t>Загвоздин Ю.М.</t>
  </si>
  <si>
    <t>Дачник 2.0</t>
  </si>
  <si>
    <t>978-5-17-190296-4</t>
  </si>
  <si>
    <t>ASE000000000902133</t>
  </si>
  <si>
    <t>http://cdn.eksmo.ru/v2/ASE000000000902133/COVER/cover1.jpg</t>
  </si>
  <si>
    <t>Дачник 2.0 Загвоздин Энциклопедия виноградаря</t>
  </si>
  <si>
    <t>Хотите выращивать виноград, но живете не на юге? Боитесь, что не получится?
Юрий Загвоздин доказал: виноград растет даже на участке с северной стороны строений, на глине, в условиях короткого лета и ранних заморозков. Его метод — инженерный подход к выращиванию: создание искусственного микроклимата, авторские конструкции укрытий и точная агротехника.
В книге вы найдете:
• пошаговые инструкции и чертежи для строительства неотапливаемой теплицы;
• специальные формировки для теплиц и малых площадей;
• авторский календарь работ для короткого лета и ранних заморозков;
• надежные методы укрытия, проверенные при морозах до -36°C;
• рецепты вина, соков, настоек и оригинальных заготовок.
Это не механический перенос южных методик, а 40 лет практического опыта, уникальных наблюдений и авторских решений, созданных специально для северных регионов России.</t>
  </si>
  <si>
    <t>Детективы-футболисты. Тайна призрачного вратаря</t>
  </si>
  <si>
    <t>978-5-17-137024-4</t>
  </si>
  <si>
    <t>Los Futbolisimos 03. El Misterio Del Portero Fantasma</t>
  </si>
  <si>
    <t>ASE000000000857879</t>
  </si>
  <si>
    <t>http://cdn.eksmo.ru/v2/ASE000000000857879/COVER/cover1.jpg</t>
  </si>
  <si>
    <t>ДетективыФутболисты Тайна призрачного вратаря(Wonder Books)</t>
  </si>
  <si>
    <t>Начинается новый учебный год, а с ним и Лига футбола! Однако теперь всё становится гораздо сложнее: к команде Сото Альто присоединяется семь новичков, которые знают толк в игре, а значит, соперничества не избежать. Кроме того, место в Центральной лиге зависит от победы в двух играх. А тут ещё и первые симпатии, и тот парень-вратарь, который, кажется, умеет останавливать голы мысленно...
Автор Роберто Сантьяго работал сценаристом на телевидении, редактором и продюсером. 
Серия про детективов-футболистов стала настоящим культурным феноменом, это одни из самых продаваемых книг в Испании, они переведены на разные языки мира, а в 2018 году даже были экранизированы.</t>
  </si>
  <si>
    <t>Сын полка</t>
  </si>
  <si>
    <t>Катаев В.П.</t>
  </si>
  <si>
    <t>978-5-17-188688-2</t>
  </si>
  <si>
    <t>ASE000000000900799</t>
  </si>
  <si>
    <t>http://cdn.eksmo.ru/v2/ASE000000000900799/COVER/cover1.jpg</t>
  </si>
  <si>
    <t>ДетЧтение Катаев Сын полка</t>
  </si>
  <si>
    <t>«Сын полка» — это не просто книга о войне, это гимн несгибаемой воле и чистому сердцу, способному согреть даже в самое суровое время. История мальчика Вани Солнцева, подобранного разведчиками в лесу, превращается в захватывающее путешествие взросления. Потеряв всё, он обретает семью среди суровых, но любящих солдат, учится не только воевать, но и по-настоящему дорожить жизнью. Эта повесть — вечная классика, которая доказывает, что даже в окопах есть место подвигу и человечности.
Книга подходит для самостоятельного чтения дома и внеклассного чтения.</t>
  </si>
  <si>
    <t>Валентин Петрович Катаев мальчишкой участвовал в Первой ми-
ровой войне. Во время Великой Отечественной войны работал воен-
ным корреспондентом, перемещался из одного воинского подразде-
ления в другое и, конечно, встречал там детей. В 1944 году он написал
повесть «Сын полка».
Разведчики наткнулись в лесу на мальчишку, Ваню Солнце-
ва. Военные забрали его в свое подразделение. Но детям не место
на фронте. Капитан Енакиев приказал отвезти Ваню в тыл. Но у маль-
чишки на этот счет другие планы…
«Сын полка» сразу стал популярным, люди узнавали себя в главном
герое и писали Валентину Катаеву письма. По книге было снято два
фильма. До сих пор «Сын полка» − одно из самых издаваемых произ-
ведений о войне.
Для среднего школьного возраста.</t>
  </si>
  <si>
    <t>Дикая собака Динго, или Повесть о первой любви</t>
  </si>
  <si>
    <t>Фраерман Р.И.</t>
  </si>
  <si>
    <t>978-5-17-184058-7</t>
  </si>
  <si>
    <t>ASE000000000897042</t>
  </si>
  <si>
    <t>http://cdn.eksmo.ru/v2/ASE000000000897042/COVER/cover1.jpg</t>
  </si>
  <si>
    <t>ДетЧтение Фраерман Дикая собака Динго, или Повесть о первой любви</t>
  </si>
  <si>
    <t>Таня Сабанеева живёт обычной жизнью в небольшом городке на Дальнем Востоке. Но привычный мир резко рушится, когда в город приезжает отец девочки с новой женой и приёмным сыном Колей. Неожиданно для самой себя Таня сталкивается с новыми чувствами – обидой, ревностью и первой любовью…
Эта повесть расскажет о прекрасном мире юности и о верной дружбе, которой не страшны любые испытания.</t>
  </si>
  <si>
    <t>«Дикая собака Динго, или Повесть о первой любви» – это знаменитая повесть советского детского писателя Рувима Исаевича Фраермана. В ней рассказывается история Тани Сабанеевой – обычной школьницы, живущей в небольшом городке на Дальнем Востоке. Внезапно её привычный мир меняется – в город приезжает отец девочки с новой женой и приёмным сыном Колей. Теперь Тане придётся столкнуться с очень противоречивыми и незнакомыми ранее чувствами.
Эта повесть – история о дружбе и доверии, о ревности и недопонимании, о трудностях взросления и, конечно же, о таинстве первой любви. 
Иллюстрации художницы Анны Власовой.
Для среднего школьного возраста.</t>
  </si>
  <si>
    <t>978-5-17-118404-9</t>
  </si>
  <si>
    <t>ASE000000000846797</t>
  </si>
  <si>
    <t>http://cdn.eksmo.ru/v2/ASE000000000846797/COVER/cover1.jpg</t>
  </si>
  <si>
    <t>Джейн Анна(мир любви)Мой идеальный смерч-2.Игра с огнем.</t>
  </si>
  <si>
    <t>Самый популярный парень университета и обычная девушка играют во влюбленных, ловко обманывая всех окружающих.</t>
  </si>
  <si>
    <t>Забытые дети Гитлера. Шокирующая правдивая история о плане "Лебенсборн"</t>
  </si>
  <si>
    <t>Эльхафен И. фон , Тейт Т.</t>
  </si>
  <si>
    <t>Живая история: война, люди и судьбы</t>
  </si>
  <si>
    <t>978-5-17-176588-0</t>
  </si>
  <si>
    <t>ЖиваяИстория</t>
  </si>
  <si>
    <t>ASE000000000890862</t>
  </si>
  <si>
    <t>http://cdn.eksmo.ru/v2/ASE000000000890862/COVER/cover1.jpg</t>
  </si>
  <si>
    <t>ЖиваяИстория Эльхафен Забытые дети Гитлера. Шокирующая правдивая история о плане "Лебенсборн"</t>
  </si>
  <si>
    <t>Летом 1942 года родители по всей оккупированной нацистами Югославии были обязаны отправлять своих детей на медицинские проверки, призванные оценить расовую чистоту. Одному такому ребенку, Эрике Матко, было девять месяцев, когда нацистские врачи объявили ее подходящей для того, чтобы быть «ребенком Гитлера». Увезенная в Германию и помещенная к политически проверенным приемным родителям, Эрика была названа Ингрид фон Эльхафен. Спустя много лет Ингрид начала узнавать правду о своей личности.
«Забытые дети Гитлера» — это одновременно душераздирающие личные мемуары и смелое расследование нацистских преступлений в чудовищных масштабах программы «Лебенсборн» во время Второй мировой войны.</t>
  </si>
  <si>
    <t>Болталки</t>
  </si>
  <si>
    <t>Жукова О.С.</t>
  </si>
  <si>
    <t>Запуск речи!</t>
  </si>
  <si>
    <t>978-5-17-188176-4</t>
  </si>
  <si>
    <t>130х130</t>
  </si>
  <si>
    <t>картон мелованный 320</t>
  </si>
  <si>
    <t>Тумановская Мария Петровна</t>
  </si>
  <si>
    <t>ЗапускРечи</t>
  </si>
  <si>
    <t>ASE000000000900522</t>
  </si>
  <si>
    <t>Астрель СПб. Малыш (Обучающая и развивающая литература)</t>
  </si>
  <si>
    <t>http://cdn.eksmo.ru/v2/ASE000000000900522/COVER/cover1.jpg</t>
  </si>
  <si>
    <t>ЗапускРечи Жукова Болталки</t>
  </si>
  <si>
    <t>   Когда ребенок научится произносить лепетные слова, можно начать составлять их них первые фразы: ТЁТЯ АЛЁ. ДЕДА ТУК-ТУК и т. д. Занимаясь по книге, в которой предложения проиллюстрированы яркими картинками, малыш гораздо быстрее освоит фразовую речь. 
   В книге есть полезные подсказки для взрослых – рекомендации, как вовлечь ребенка в игру, на что стоит обратить внимание при произнесении звуков.
   Маленький формат позволяет заниматься не только дома, но и на прогулке, в поликлинике – их легко взять с собой.  
   Эти небольшие книжки обязательно привлекут внимание ребенка и позволят вам легко совместить веселую игру с обучением.</t>
  </si>
  <si>
    <t>В этой книге вы найдете лепетные предложения, которые состоят из лепетных слов БУЛЬ-БУЛЬ, АЛЁ, ТУК-ТУК) и коротких, простых для повторения слов (ТЁТЯ, ВОВА, ЗАЯ). Занимаясь по книге, в которой предложения проиллюстрированы яркими картинками, малыш гораздо быстрее освоит фразовую речь. 
Для дошкольного возраста.</t>
  </si>
  <si>
    <t>Лепеталки</t>
  </si>
  <si>
    <t>978-5-17-188175-7</t>
  </si>
  <si>
    <t>ASE000000000900521</t>
  </si>
  <si>
    <t>http://cdn.eksmo.ru/v2/ASE000000000900521/COVER/cover1.jpg</t>
  </si>
  <si>
    <t>ЗапускРечи Жукова Лепеталки</t>
  </si>
  <si>
    <t>   Лепетные слова, которые ребенок соотносит с определенными действиями (КАЧ-КАЧ; ТОП-ТОП), помогут малышу сделать первый шаг на пути освоения речи. А задорные стишки, веселые картинки сделают занятия невероятно увлекательными.
   В книге есть полезные подсказки для взрослых – рекомендации, как вовлечь ребенка в игру, на что стоит обратить внимание при произнесении звуков.
   Маленький формат позволяет заниматься не только дома, но и на прогулке, в поликлинике – их легко взять с собой.  
   Эти небольшие книжки обязательно привлекут внимание ребенка и позволят вам легко совместить веселую игру с обучением.</t>
  </si>
  <si>
    <t>В этой книге вы найдете лепетные слова, которые ребенок соотносит с определенными предметами или действиями. Это короткие сочетания звуков, удобные для произношения маленькими детьми: «КАЧ-КАЧ», «ТОП-ТОП» и т. п.
Лепетные слова очень важны для развития малыша, с их помощью он учится говорить, тренирует слух и артикуляцию.
Для дошкольного возраста.</t>
  </si>
  <si>
    <t>Подражалки</t>
  </si>
  <si>
    <t>978-5-17-188174-0</t>
  </si>
  <si>
    <t>ASE000000000900518</t>
  </si>
  <si>
    <t>http://cdn.eksmo.ru/v2/ASE000000000900518/COVER/cover1.jpg</t>
  </si>
  <si>
    <t>ЗапускРечи Жукова Подражалки</t>
  </si>
  <si>
    <t>   Короткие звукоподражания – первый шаг к освоению речи. Задорные стишки, веселые картинки и простые слова (АВ-АВ; ПИ-ПИ и т. д.) помогут малышу сделать первый шаг на пути освоения речи. 
   В книге есть полезные подсказки для взрослых – рекомендации, как вовлечь ребенка в игру, на что стоит обратить внимание при произнесении звуков.
   Маленький формат позволяет заниматься не только дома, но и на прогулке, в поликлинике – их легко взять с собой.  
   Эти небольшие книжки обязательно привлекут внимание ребенка и позволят вам легко совместить веселую игру с обучением.</t>
  </si>
  <si>
    <t>С помощью этой книги малыш потренируется произносить простые звукоподражания. Именно с них необходимо начинать занятия с ребенком, которые только учится говорить. Сначала малыш слушает и повторяет, а затем начинает понимать, что эти слова имеют смысл и с их помощью можно общаться. Так и происходит запуск речи!
Для дошкольного возраста.</t>
  </si>
  <si>
    <t>Тайна мононокэ с холма Баккэ</t>
  </si>
  <si>
    <t>Асаба М.</t>
  </si>
  <si>
    <t>Иные миры Азии</t>
  </si>
  <si>
    <t>978-5-17-190015-1</t>
  </si>
  <si>
    <t>ИныеМирыАзии</t>
  </si>
  <si>
    <t>TAISHO MONO NO KE YAMIBARAI: BAKKE ZAKA NO KAI</t>
  </si>
  <si>
    <t>ASE000000000886355</t>
  </si>
  <si>
    <t>http://cdn.eksmo.ru/v2/ASE000000000886355/COVER/cover1.jpg</t>
  </si>
  <si>
    <t>ИныеМирыАзии Асаба Тайна мононокэ с холма Баккэ</t>
  </si>
  <si>
    <t>– Первая книга новой серии «Иные миры Азии»: в нее войдут истории азиатских писателей о разных мирах, магии, мифах и столкновении с неизведанным.
– Книга погружает в атмосферу старого Токио эпохи Тайсе, где древние поверья сталкиваются с веяниями нового времени.
– В центре сюжета — два героя-противоположности: упрямый мастер додзе Соитиро, который доверяет только логике, и дерзкий предсказатель Самон, для которого мир полон знаков и пророчеств. Их вынужденное партнерство становится ключом к разгадке тревожных событий в районе холма Баккэ.
– История опирается на японскую мифологию: в ней появляются ёкаи и мононокэ — существа из народных легенд.
– Асаба Миюки — автор нескольких серий романов, обладатель премий Кадокава Бинз и Кадокава Цубаса.
– Эстетичное издание с оригинальной японской иллюстрацией на обложке — идеально для поклонников азиатской культуры.</t>
  </si>
  <si>
    <t>Во тьме слышен загадочный шепот духов... Впрочем, Соитиро доверяет только разуму и считает, что главное — не идти на поводу у своих сомнений и страхов. Его упрямый нрав отпугивает людей вокруг, а его собственное додзё из-за этого переживает не лучшее время. Но все меняется,
когда он встречает нахального предсказателя Самона, который развлекает прохожих гаданиями. По случайности Соитиро получает и свое пророчество: ему нужно остерегаться женщин, иначе жди беды… Возмущенный глупыми предсказаниями Соитиро не придает этому значения. Однако по пути домой он встречает загадочную девушку и оказывается запертым в ее доме! И только Самон знает, где он и как ему помочь.
Так они оказываются в водовороте таинственных происшествий, ведь в районе очень неспокойно и в этом явно есть следы нечисти. А еще, возможно, судьба связала жизни двух противоположностей крепче, чем кажется…</t>
  </si>
  <si>
    <t>Как это работает. Исследуем 250 объектов и устройств</t>
  </si>
  <si>
    <t>Степанова Л.В.</t>
  </si>
  <si>
    <t>Как это работает?(бол)</t>
  </si>
  <si>
    <t>978-5-17-082184-6</t>
  </si>
  <si>
    <t>Кострикин Павел Павлович</t>
  </si>
  <si>
    <t>Comprendre comment ca marche! 250 objets expliques</t>
  </si>
  <si>
    <t>AST000000000086409</t>
  </si>
  <si>
    <t>http://cdn.eksmo.ru/v2/AST000000000086409/COVER/cover1.jpg</t>
  </si>
  <si>
    <t>Как это работает?(бол)Исследуем 250 объектов и устройств</t>
  </si>
  <si>
    <t>Понятно о сложном - вот девиз этой книги. Все предметы изображены схематично, что упрощает понимание принципа действия ребенком.</t>
  </si>
  <si>
    <t>В этой увлекательной и познавательной книге объясняется устройство и принцип работы 250 различных предметов, среди которых вы найдете: компьютер, микроволновую печь, мобильный телефон, кран, эскалатор, самолет, пианино, телескоп, космический корабль, кофеварку, посудомоечную машину, фен, зеркало, весы и многое другое.</t>
  </si>
  <si>
    <t>978-5-17-096707-0</t>
  </si>
  <si>
    <t>ASE000000000722654</t>
  </si>
  <si>
    <t>http://cdn.eksmo.ru/v2/ASE000000000722654/COVER/cover1.jpg</t>
  </si>
  <si>
    <t>КБС(best/тв)Анг.-рус.Рус.-анг.словарь с произношением</t>
  </si>
  <si>
    <t>Серия "Карманная библиотека словарей: лучшее"  включает словари и пособия по русскому и иностранным языкам.
Удобный формат и содержательность изданий позволяют необходимую информацию всегда иметь под рукой.
"Англо-русский русско-английский словарь с произношением" отличается от других подобных словарей тем, что произношение английских слов дано русскими бувами, причем не только в англо-русской части, но и в русско-английской.
Словарь предназначен для всех, кто стремится овладеть английским языком.</t>
  </si>
  <si>
    <t>Сергей Матвеев, известный автор словарей и пособий по иностранным языкам, предлагает англо-русский и русско-английский словарь для начинающих учить английский язык.
В каждой части содержится по 4 тыс. самых употребительных слов.
Все слова в англо-русской части снабжены транскрипцией, написанной русскими буквами, причем транскрипция английских слов дается и в русско-английской части.
В конце каждой части есть список неправильных глаголов. Словарь предназначен для всех, кто учит английский язык.</t>
  </si>
  <si>
    <t>Стрелок: из цикла "Темная Башня"</t>
  </si>
  <si>
    <t>978-5-17-100625-9</t>
  </si>
  <si>
    <t>THE DARK TOWER #1: THE GUNSLINGER</t>
  </si>
  <si>
    <t>ASE000000000827077</t>
  </si>
  <si>
    <t>http://cdn.eksmo.ru/v2/ASE000000000827077/COVER/cover1.jpg</t>
  </si>
  <si>
    <t>Кинг(нов)Темная башня-1 Стрелок(2-ое издание)</t>
  </si>
  <si>
    <t>– От автора культовых романов «Зеленая миля», «Сияние» и «Институт».
– Первая книга знаменитого цикла «Темная башня».
– Стивен Кинг — один из самых популярных писателей современности. Его романы переведены на 44 языка, изданы в 80 странах и разошлись по свету тиражом свыше 400 000 000 экземпляров.
– Серия «Король на все времена» – полная коллекция знаменитых историй Стивена Кинга в твердом переплете.</t>
  </si>
  <si>
    <t>Юный Роланд — последний благородный рыцарь в мире, «сдвинувшемся с места». Ему во что бы то ни стало нужно найти Темную Башню — средоточие Силы, краеугольный камень мироздания. Когда-нибудь он отыщет эту башню, а пока ему предстоит долгий и опасный путь — путь по миру, которым правит черная магия, по миру, из которого порой открываются двери в нашу реальность...</t>
  </si>
  <si>
    <t>Восковые отливки для начинающих. Как правильно делать отливку и трактовать ее значение. Подробно по шагам</t>
  </si>
  <si>
    <t>Ключи народной мудрости</t>
  </si>
  <si>
    <t>978-5-17-190783-9</t>
  </si>
  <si>
    <t>КлючиНародМудрости</t>
  </si>
  <si>
    <t>ASE000000000902302</t>
  </si>
  <si>
    <t>http://cdn.eksmo.ru/v2/ASE000000000902302/COVER/cover1.jpg</t>
  </si>
  <si>
    <t>КлючиНародМудрости Восковые отливки для начинающих. Как правильно делать отливку и трактовать ее значение. Подробно по шагам</t>
  </si>
  <si>
    <t>Что, если воск способен рассказать о том, что скрыто от человеческих глаз? Одно мгновение — и бесформенная масса превращается в символы, которые веками использовались для диагностики энергетического состояния, поиска ответов и осознания происходящего. Но чтобы понять этот язык, нужно научиться его читать.
Эта книга шаг за шагом познакомит вас с искусством восковых отливок: от подготовки и проведения ритуала до точной трактовки полученных фигур. Внутри вы найдете полный указатель форм и удобный алфавитный справочник, который поможет быстро определить значение любого символа. Практическое руководство станет надежным помощником как для новичков, так и для тех, кто хочет глубже освоить древнее искусство чтения воска.
Материалы, представленные в этой книге, публикуются исключительно в познавательных и развлекательных целях. Информация, изложенная в книге, не преследует цели оскорбить чувства людей с иной позицией или вероисповеданием. Материалы книги не предназначены для решения личных, медицинских или психологических проблем. В сложных жизненных ситуациях важно обращаться к квалифицированным специалистам и сохранять критическое мышление.</t>
  </si>
  <si>
    <t>Айболит</t>
  </si>
  <si>
    <t>Книжки с наклейками</t>
  </si>
  <si>
    <t>978-5-17-186311-1</t>
  </si>
  <si>
    <t>КнижкиНАКЛ</t>
  </si>
  <si>
    <t>3-4</t>
  </si>
  <si>
    <t>ASE000000000898912</t>
  </si>
  <si>
    <t>http://cdn.eksmo.ru/v2/ASE000000000898912/COVER/cover1.jpg</t>
  </si>
  <si>
    <t>Книжки(НАКЛ)Чуковский Айболит</t>
  </si>
  <si>
    <t>В карточке товара нужно сделать акцент на наклейках – например, крупно показать, как наклейка клеится в книгу на подсказку-силуэт.
Название книги в маркетплейсах по поисковым словам: Книга с наклейками Айболит К. Чуковский
Баннер 1:
•   Сказка Корнея Чуковского, знакомая с детства
•   Без сокращений
•   23 наклейки
•   3+
Баннер 2:
•   Крупный шрифт
•   Большие иллюстрации
•   16 страниц
•   Крупный формат 23,5х16,2 см 
•   Плотная мелованная бумага 
Баннер 3:
•   Развивает мелкую моторику и память
•   Расширяет словарный запас
•   Объединяет поколения
Ссылка на карточку конкурента с успешными продажами (только там комплект, а здесь будет одна книга): https://www.wildberries.ru/catalog/173283517/detail.aspx 
Поисковые слова:
#Корней Чуковский #сказки для детей #стихи Чуковского #Чуковский Айболит #книга с наклейками #книга для ребенка 3 года #книга для ребенка 4 года #книга для ребенка 5 лет #книга для ребенка 6 лет #книга для ребенка 7 лет #книги для дошкольников #книга для ребенка 3-7 лет</t>
  </si>
  <si>
    <t>«Айболит» — это книга с увлекательными стихами Корнея Чуковского. Внутри 23 наклейки, большие стикеры сделают знакомство с детской классикой ещё интереснее!
Благодаря плотной бумаге и крупному формату малышу будет удобно клеить наклейки.
Ребёнок расширит словарный запас, разовьёт мелкую моторику, координацию движений и память, а большие красочные иллюстрации увлекут малыша надолго!
Для дошкольного возраста.</t>
  </si>
  <si>
    <t>Мойдодыр</t>
  </si>
  <si>
    <t>978-5-17-186310-4</t>
  </si>
  <si>
    <t>ASE000000000898911</t>
  </si>
  <si>
    <t>http://cdn.eksmo.ru/v2/ASE000000000898911/COVER/cover1.jpg</t>
  </si>
  <si>
    <t>Книжки(НАКЛ)Чуковский Мойдодыр</t>
  </si>
  <si>
    <t>В карточке товара нужно сделать акцент на наклейках – например, крупно показать, как наклейка клеится в книгу на подсказку-силуэт.
Название книги в маркетплейсах по поисковым словам: Книга с наклейками Мойдодыр К. Чуковский
Баннер 1:
•   Сказка Корнея Чуковского, знакомая с детства
•   Без сокращений
•   21 наклейка
•   3+
Баннер 2:
•   Крупный шрифт
•   Большие иллюстрации
•   16 страниц
•   Крупный формат 23,5х16,2 см 
•   Плотная мелованная бумага 
Баннер 3:
•   Развивает мелкую моторику и память
•   Расширяет словарный запас
•   Объединяет поколения
Ссылка на карточку конкурента с успешными продажами (только там комплект, а здесь будет одна книга):
https://www.wildberries.ru/catalog/173283517/detail.aspx 
Поисковые слова:
#Корней Чуковский #сказки для детей #стихи Чуковского #Чуковский Мойдодыр #книга с наклейками #книга для ребенка 3 года #книга для ребенка 4 года #книга для ребенка 5 лет #книга для ребенка 6 лет #книга для ребенка 7 лет #книги для дошкольников #книга для ребенка 3-7 лет</t>
  </si>
  <si>
    <t>«Мойдодыр» — это книга с увлекательными стихами Корнея Чуковского. Внутри 21 наклейка, большие стикеры сделают знакомство с детской классикой ещё интереснее!
Благодаря плотной бумаге и крупному формату малышу будет удобно клеить наклейки.
Ребёнок расширит словарный запас, разовьёт мелкую моторику, координацию движений и память, а большие красочные иллюстрации увлекут малыша надолго!
Для дошкольного возраста.</t>
  </si>
  <si>
    <t>Муха-Цокотуха</t>
  </si>
  <si>
    <t>978-5-17-186309-8</t>
  </si>
  <si>
    <t>ASE000000000898910</t>
  </si>
  <si>
    <t>http://cdn.eksmo.ru/v2/ASE000000000898910/COVER/cover1.jpg</t>
  </si>
  <si>
    <t>Книжки(НАКЛ)Чуковский Муха-Цокотуха</t>
  </si>
  <si>
    <t>В карточке товара нужно сделать акцент на наклейках – например, крупно показать, как наклейка клеится в книгу на подсказку-силуэт.
Название книги в маркетплейсах по поисковым словам: Книга с наклейками Муха-Цокотуха К. Чуковский
Баннер 1:
•   Сказка Корнея Чуковского, знакомая с детства
•   Без сокращений
•   21 наклейка
•   3+
Баннер 2:
•   Крупный шрифт
•   Большие иллюстрации
•   16 страниц
•   Крупный формат 23,5х16,2 см 
•   Плотная мелованная бумага 
Баннер 3:
•   Развивает мелкую моторику и память
•   Расширяет словарный запас
•   Объединяет поколения
Ссылка на карточку конкурента с успешными продажами (только там комплект, а здесь будет одна книга):
https://www.wildberries.ru/catalog/173283517/detail.aspx  
Поисковые слова:
#Корней Чуковский #сказки для детей #стихи Чуковского #Чуковский Муха-Цокотуха #книга с наклейками #книга для ребенка 3 года #книга для ребенка 4 года #книга для ребенка 5 лет #книга для ребенка 6 лет #книга для ребенка 7 лет #книги для дошкольников #книга для ребенка 3-7 лет</t>
  </si>
  <si>
    <t>«Муха-Цокотуха» — это книга с увлекательными стихами Корнея Чуковского. Внутри 21 наклейка, большие стикеры сделают знакомство с детской классикой ещё интереснее!
Благодаря плотной бумаге и крупному формату малышу будет удобно клеить наклейки.
Ребёнок расширит словарный запас, разовьёт мелкую моторику, координацию движений и память, а большие красочные иллюстрации увлекут малыша надолго!
Для дошкольного возраста.</t>
  </si>
  <si>
    <t>Телефон</t>
  </si>
  <si>
    <t>978-5-17-186312-8</t>
  </si>
  <si>
    <t>ASE000000000898913</t>
  </si>
  <si>
    <t>http://cdn.eksmo.ru/v2/ASE000000000898913/COVER/cover1.jpg</t>
  </si>
  <si>
    <t>КнижкиНАКЛ Чуковский Телефон</t>
  </si>
  <si>
    <t>В карточке товара нужно сделать акцент на наклейках – например, крупно показать, как наклейка клеится в книгу на подсказку-силуэт.
Название книги в маркетплейсах по поисковым словам: Книга с наклейками Телефон К. Чуковский
Баннер 1:
•   Сказка Корнея Чуковского, знакомая с детства
•   Без сокращений
•   21 наклейка
•   3+
Баннер 2:
•   Крупный шрифт
•   Большие иллюстрации
•   16 страниц
•   Крупный формат 23,5х16,2 см 
•   Плотная мелованная бумага 
Баннер 3:
•   Развивает мелкую моторику и память
•   Расширяет словарный запас
•   Объединяет поколения
Ссылка на карточку конкурента с успешными продажами (только там комплект, а здесь будет одна книга):
https://www.wildberries.ru/catalog/173283517/detail.aspx 
Поисковые слова:
#Корней Чуковский #сказки для детей #стихи Чуковского #Чуковский Телефон #книга с наклейками #книга для ребенка 3 года #книга для ребенка 4 года #книга для ребенка 5 лет #книга для ребенка 6 лет #книга для ребенка 7 лет #книги для дошкольников #книга для ребенка 3-7 лет</t>
  </si>
  <si>
    <t>«Телефон» — это книга с увлекательными стихами Корнея Чуковского. Внутри 21 наклейка, большие стикеры сделают знакомство с детской классикой ещё интереснее!
Благодаря плотной бумаге и крупному формату малышу будет удобно клеить наклейки.
Ребёнок расширит словарный запас, разовьёт мелкую моторику, координацию движений и память, а большие красочные иллюстрации увлекут малыша надолго!
Для дошкольного возраста.</t>
  </si>
  <si>
    <t>Букварь</t>
  </si>
  <si>
    <t>Книжка в кармашек</t>
  </si>
  <si>
    <t>978-5-17-189679-9</t>
  </si>
  <si>
    <t>КнКармашек</t>
  </si>
  <si>
    <t>ASE000000000901547</t>
  </si>
  <si>
    <t>http://cdn.eksmo.ru/v2/ASE000000000901547/COVER/cover1.jpg</t>
  </si>
  <si>
    <t>КнКармашек Букварь</t>
  </si>
  <si>
    <t>Баннер 1
Учимся читать с нуля без стресса
•   Алфавит в картинках
•   Крупный шрифт
•   48 страниц
Баннер 2
Очень удобно
•   Карманный формат 11х17 см
•   Лучшая замена гаджетам
•   Занимаемся дома, в дороге, на прогулке
Баннер 3
Проверенная методика
•   1 буква в день
•   Занятие 15 минут
•   Через месяц уже читаем слова
Конкурент:
https://www.wildberries.ru/catalog/465546574/detail.aspx</t>
  </si>
  <si>
    <t>Наш «Букварь» — очаровательная книга карманного формата, которую удобно брать с собой. Можно заниматься дома, в дороге, на прогулке — где угодно. Лучшая замена гаджетам! Малыш познакомится с буквами и научится соединять звуки в слоги. 
Для дошкольного возраста.</t>
  </si>
  <si>
    <t>Читаю и понимаю</t>
  </si>
  <si>
    <t>978-5-17-189684-3</t>
  </si>
  <si>
    <t>ASE000000000901550</t>
  </si>
  <si>
    <t>http://cdn.eksmo.ru/v2/ASE000000000901550/COVER/cover1.jpg</t>
  </si>
  <si>
    <t>КнКармашек Читаю и понимаю</t>
  </si>
  <si>
    <t>Баннер 1
Формируем навык осознанного чтения
•   Принцип «прочитай, найди, покажи»
•   Занимательные задания
•   Наглядные картинки-подсказки
Баннер 2
Улучшаем технику чтения  
•   Крупный шрифт и деление на слоги
•   15 минут в день
Вы будете уверены: теперь ваш ребёнок умеет читать и точно понимает смысл прочитанного!
Баннер 3
Очень удобно
•   Карманный формат 11х17 см
•   Лучшая замена гаджетам
•   Занимаемся дома, в дороге, на прогулке
Конкурент:
https://www.wildberries.ru/catalog/465546574/detail.aspx</t>
  </si>
  <si>
    <t>«Читаю и понимаю» — полезная и практичная книга карманного формата, которую удобно брать с собой. Умение читать и умение понимать прочитанное — разные навыки. В нашей книге есть всё для развития обоих навыков: крупный шрифт, деление на слоги, занимательные задания, принцип «прочитай, найди, покажи», наглядные картинки-подсказки. Вы будете уверены: теперь ваш ребёнок умеет читать и точно понимает смысл прочитанного!
Для дошкольного возраста.</t>
  </si>
  <si>
    <t>Читаю короткие тексты</t>
  </si>
  <si>
    <t>978-5-17-189690-4</t>
  </si>
  <si>
    <t>ASE000000000901557</t>
  </si>
  <si>
    <t>http://cdn.eksmo.ru/v2/ASE000000000901557/COVER/cover1.jpg</t>
  </si>
  <si>
    <t>КнКармашек Читаю короткие тексты</t>
  </si>
  <si>
    <t>Баннер 1
Отработка техники чтения без стресса
•   46 текстов
•   Крупный шрифт и деление на слоги
•   Понятные темы и наглядные картинки
Баннер 2
Очень удобно
•   Карманный формат 11х17 см
•   Лучшая замена гаджетам
•   Занимаемся дома, в дороге, на прогулке
Баннер 3
Проверенная методика
•   От простого к сложному
•   15 минут в день
•   Подсказки для родителей
Конкурент:
https://www.wildberries.ru/catalog/465546574/detail.aspx</t>
  </si>
  <si>
    <t>«Читаю короткие тексты» — очаровательная книга карманного формата для отработки техники чтения по слогам. В книге крупный шрифт и наглядные иллюстрации. Обучение без стресса и лучшая замена гаджетам. 
Для дошкольного возраста.</t>
  </si>
  <si>
    <t>Читаю слоги и слова</t>
  </si>
  <si>
    <t>978-5-17-189682-9</t>
  </si>
  <si>
    <t>ASE000000000901549</t>
  </si>
  <si>
    <t>http://cdn.eksmo.ru/v2/ASE000000000901549/COVER/cover1.jpg</t>
  </si>
  <si>
    <t>КнКармашек Читаю слоги и слова</t>
  </si>
  <si>
    <t>Баннер 1
Учимся читать без стресса
•   Крупный шрифт
•   Чудесные картинки
•   48 страниц
Баннер 2
Очень удобно
•   Карманный формат 11х17 см
•   Лучшая замена гаджетам
•   Занимаемся дома, в дороге, на прогулке
Баннер 3
Проверенная методика
•   От простого к сложному
•   15 минут в день
•   Подсказки для родителей
Конкурент:
https://www.wildberries.ru/catalog/465546574/detail.aspx</t>
  </si>
  <si>
    <t>«Читаю слоги и слова» — очаровательная книга карманного формата, которую удобно брать с собой. Можно заниматься дома, в дороге, на прогулке — где угодно. Обучение без стресса и лучшая замена гаджетам! 
Для дошкольного возраста.</t>
  </si>
  <si>
    <t>Иметь или быть?</t>
  </si>
  <si>
    <t>Фромм Э.</t>
  </si>
  <si>
    <t>978-5-17-157337-9</t>
  </si>
  <si>
    <t>TO HAVE OR TO BE?</t>
  </si>
  <si>
    <t>ASE000000000873919</t>
  </si>
  <si>
    <t>http://cdn.eksmo.ru/v2/ASE000000000873919/COVER/cover1.jpg</t>
  </si>
  <si>
    <t>КнНаВсеВремена(м)Фромм Иметь или быть?</t>
  </si>
  <si>
    <t>Исследуйте свои истинные цели вместе с известным психоаналитиком Эрихом Фроммом. Попробуйте проникнуться его рассуждениями о смысле жизни и ценностях. Откройте для себя силу настоящего счастья.
В своем знаменитом произведении «Иметь или быть?» авторитетный психолог и философ Эрих Фромм изучает проблему отношений, основанных на принципе «Ты – мне, я – тебе», и показывает, чем это в итоге может обернуться. Фромм задается фундаментальным вопросом: что действительно важно – обладание материальными благами или искреннее яркое осознанное бытие?
Книга является одним из наиболее значимых произведений Эриха Фромма, мирового авторитета в области психологии, философии и социологии. Его работы переведены на множество языков и вдохновляют читателей по всему миру. Не упустите возможность познакомиться с этим мудрым и важным произведением, которое поможет переосмыслить отношение к жизни и найти гармонию с самим собой.</t>
  </si>
  <si>
    <t>В своей знаменитой работе «Иметь или быть?» Эрих Фромм наглядно демонстрирует, к чему приводят отношения, сформированные по принципу «Ты – мне, я – тебе», и пытается ответить на вопрос, который в конечном итоге встает перед каждым: что все-таки важнее – обладание предметами материальной культуры или истинное, осмысленное бытие, когда человек по-настоящему проживает каждое мгновение своей жизни, осознавая его и наслаждаясь им во всей его полноте?</t>
  </si>
  <si>
    <t>Гражданский процессуальный кодекс Российской Федерации на 2027 год. Со всеми изменениями, законопроектами и постановлениями судов</t>
  </si>
  <si>
    <t>ГРАЖДАНСКОЕ ПРОЦЕССУАЛЬНОЕ ПРАВО. СУДОУСТРОЙСТВО. АРБИТРАЖ. НОТАРИАТ. АДВОКАТУРА</t>
  </si>
  <si>
    <t>978-5-17-186022-6</t>
  </si>
  <si>
    <t>ASE000000000898621</t>
  </si>
  <si>
    <t>http://cdn.eksmo.ru/v2/ASE000000000898621/COVER/cover1.jpg</t>
  </si>
  <si>
    <t>КодексыЗаконыРФ Гражданский процессуальный Кодекс По состоянию на 2027 год. Со всеми изменениями, законопроектами и постановлениями судов</t>
  </si>
  <si>
    <t>Данное издание Гражданского процессуального кодекса Российской Федерации сверено с официальным источником и приводится по состоянию на 2027 год. Кодекс учитывает все изменения, опубликованные в официальных источниках на момент подписания издания в печать.
В издании представлена информация о возможных изменениях в ГПК РФ по результатам принятия законопроектов, находящихся на рассмотрении в Государственной Думе РФ. 
Для более удобного использования в тексте кодекса применяется система сокращенного написания отдельных слов и выражений, а также приводятся ссылки на федеральные законы, постановления и определения высших судебных органов Российской Федерации, относящиеся к вопросам применения норм ГПК.</t>
  </si>
  <si>
    <t>3 недели, чтобы вернуть молодость. Как перестроить тело за 21 день через микробиом и питание</t>
  </si>
  <si>
    <t>Дэвис В.</t>
  </si>
  <si>
    <t>Код питания</t>
  </si>
  <si>
    <t>978-5-17-185831-5</t>
  </si>
  <si>
    <t>Челкина Елизавета Юрьевна</t>
  </si>
  <si>
    <t>КодПитания</t>
  </si>
  <si>
    <t>Super Body: A 3-Week Program to Harness the New Science of Body Composition and Restore Your Youthful Contours</t>
  </si>
  <si>
    <t>ASE000000000898420</t>
  </si>
  <si>
    <t>http://cdn.eksmo.ru/v2/ASE000000000898420/COVER/cover1.jpg</t>
  </si>
  <si>
    <t>КодПитания Дэвис 3 недели, чтобы вернуть молодость. Как перестроить тело за 21 день через микробиом и питание</t>
  </si>
  <si>
    <t>Почему одни люди после похудения быстро набирают вес снова, а другие годами сохраняют стройность? Почему диеты, подсчет калорий и даже современные препараты часто не дают долгосрочного результата?
Врач Вильям Дэвис предлагает отказаться от борьбы с цифрой на весах и сосредоточиться на том, что действительно важно — составе тела. Опираясь на последние научные данные, он объясняет, почему потеря мышечной массы, нарушения микробиома и накопление висцерального жира ускоряют старение и повышают риск хронических заболеваний. Вместо жестких ограничений автор предлагает 3-недельную программу, которая поможет изменить привычки, улучшить обмен веществ и вернуть своему телу силу, энергию и подвижность.
Из этой книги вы узнаете:
•   как восстановить естественные механизмы, отвечающие за стройность и хорошее самочувствие;
•   почему большинство популярных способов похудения не работают в долгосрочной перспективе;
•   какую роль играют питание и образ жизни в здоровье и долголетии;
•   как внедрить научно обоснованные изменения всего за три недели;
•   какие простые привычки помогут улучшить самочувствие без изнурительных тренировок и строгих диет.</t>
  </si>
  <si>
    <t>Драконы четырех стихий</t>
  </si>
  <si>
    <t>Углицкая А.</t>
  </si>
  <si>
    <t>Коллекция фэнтези-бестселлеров</t>
  </si>
  <si>
    <t>978-5-17-183730-3</t>
  </si>
  <si>
    <t>КоллекцияФэнтезиБестселле</t>
  </si>
  <si>
    <t>ASE000000000896703</t>
  </si>
  <si>
    <t>http://cdn.eksmo.ru/v2/ASE000000000896703/COVER/cover1.jpg</t>
  </si>
  <si>
    <t>КоллекцияФэнтезиБестселлеры Углицкая Драконы четырех стихий</t>
  </si>
  <si>
    <t>Когда твой отец свергнут с трона, брат оказался предателем, а сама ты изгнанница без копейки в кармане, куда идти, у кого просить помощи? Юна отправилась к драконам, которых обманул ее отец. Вряд ли там ждут опальную принцессу. Но идти больше некуда, так что придется рискнуть. А еще предложить князю драконов нечто такое, перед чем он не устоит. И это точно не женское тело, ведь такого добра у князя достаточно!</t>
  </si>
  <si>
    <t>Константин Чайкин: высокое часовое искусство с российской душой</t>
  </si>
  <si>
    <t>Кутковой А.</t>
  </si>
  <si>
    <t xml:space="preserve"> </t>
  </si>
  <si>
    <t>978-5-17-185332-7</t>
  </si>
  <si>
    <t>235х280</t>
  </si>
  <si>
    <t>60x100/8</t>
  </si>
  <si>
    <t>ASE000000000898120</t>
  </si>
  <si>
    <t>http://cdn.eksmo.ru/v2/ASE000000000898120/COVER/cover1.jpg</t>
  </si>
  <si>
    <t>О чем книга
Это издание погружает читателя в историю российской часовой мануфактуры «Константин Чайкин», прослеживая её развитие от основания до статуса законодателя жанра «философских часов». Вы увидите эволюцию инженерных решений и художественных образов, узнаете контекст создания самых резонансных моделей. Книга адресована ценителю, который устал от массовых премиальных продуктов и ищет соприкосновения с живым авторским гением.
Константин Чайкин вошел в историю как единственный российский часовщик, удостоенный награды женевского Гран-при высокого часового искусства (Audacity Prize за часы «Клоун»), и включен в Международный зал славы Temporis. Звание заслуженного изобретателя России, золотая медаль ВОИС и медаль Министерства финансов «За трудолюбие и искусство» подтверждают его исключительный вклад в техническую эстетику. 
Фишки книги
Ограниченный тираж. 
Фотографии эксклюзивных механизмов.
Премиальное исполнение.</t>
  </si>
  <si>
    <t>Эта книга — рассказ о творческом пути Константина Чайкина, российского изобретателя и часового мастера, чьи работы изменили представление о современном часовом искусстве. Издание прослеживает историю мануфактуры от первых шагов до всемирного признания, отдельно останавливаясь на самых известных моделях, включая легендарного «Клоуна», отмеченного премией GPHG.
Авторский текст сопровождается уникальными фотографиями, позволяющими в деталях рассмотреть сложнейшие механизмы и художественные решения. Книга формирует целостный образ инженерной мысли, стоящей за каждым циферблатом, и адресована тем, кто ищет глубокого погружения в философию премиального часового дела.</t>
  </si>
  <si>
    <t>Котовасия. Книгосветное путешествие</t>
  </si>
  <si>
    <t>Залесская Е.В.</t>
  </si>
  <si>
    <t>Котовасия. Истории о веселых зверятах</t>
  </si>
  <si>
    <t>978-5-17-185688-5</t>
  </si>
  <si>
    <t>Котовасия</t>
  </si>
  <si>
    <t>ASE000000000893433</t>
  </si>
  <si>
    <t>http://cdn.eksmo.ru/v2/ASE000000000893433/COVER/cover1.jpg</t>
  </si>
  <si>
    <t>Котовасия Залесская 7.Книгосветное путешествие</t>
  </si>
  <si>
    <t>Пушистая компания отправляется в грандиозное Книгосветное путешествие на КнигоМобиле! Вместе с хозяевами коты посетят самые необычные книжные места планеты от Праги до Китая. Их маршрут становится ещё масштабнее, а приключения набирают оборот, когда герои пересаживаются на знаменитый поезд «Восточный экспресс», а затем пересекают океаны на круизном лайнере. 
Ждут их и встреча с давним другом Мао, и настоящее расследование с усатым детективом, и необитаемый остров с Робинзоном Пузо, и неожиданные новые пассажиры. 
Меняются страны и континенты, но одно остаётся неизменным — с Котовасией точно не соскучишься!</t>
  </si>
  <si>
    <t>Ненужная королева. Начать сначала</t>
  </si>
  <si>
    <t>Верховцева П.</t>
  </si>
  <si>
    <t>Любовь внеземная</t>
  </si>
  <si>
    <t>978-5-17-189182-4</t>
  </si>
  <si>
    <t>Перелыгина Александра Альбертовна</t>
  </si>
  <si>
    <t>ЛюбовьВнеземная</t>
  </si>
  <si>
    <t>ASE000000000901326</t>
  </si>
  <si>
    <t>http://cdn.eksmo.ru/v2/ASE000000000901326/COVER/cover1.jpg</t>
  </si>
  <si>
    <t>ЛюбовьВнеземная Верховцева Ненужная королева. Начать сначала</t>
  </si>
  <si>
    <t>Меня лишили короны в родном мире. Мой муж-Император приговорил меня к вечному заточению, но я смогла сбежать. Теперь я хозяйка старой усадьбы и мне предстоит восстановить ее собственными руками. Но королевы никогда не сдаются! Я справлюсь с любыми трудностями, верну то, чего меня лишили и отомщу своим обидчикам.</t>
  </si>
  <si>
    <t>Твой трон. Том 1 (манхва) + лимитированный мерч</t>
  </si>
  <si>
    <t>SAM</t>
  </si>
  <si>
    <t>Манхва. Твой трон</t>
  </si>
  <si>
    <t>978-5-17-179959-5</t>
  </si>
  <si>
    <t>145х215</t>
  </si>
  <si>
    <t>62x92/16</t>
  </si>
  <si>
    <t>Чеченина Алиса Алексеевна</t>
  </si>
  <si>
    <t>МанхваТрон</t>
  </si>
  <si>
    <t>Your Throne Vol. 1/하루만 네가 되고 싶어 1</t>
  </si>
  <si>
    <t>ASE000000000893759</t>
  </si>
  <si>
    <t>http://cdn.eksmo.ru/v2/ASE000000000893759/COVER/cover1.jpg</t>
  </si>
  <si>
    <t>МанхваТрон SAM Твой трон. Том 1 (манхва) + лимитированный мерч</t>
  </si>
  <si>
    <t>Психея украла у Медеи всё: статус, жениха, будущее! Но сладкая улыбка не обманет девушку, готовую на всё, чтобы вернуть законное место у трона.</t>
  </si>
  <si>
    <t>Мир нежности</t>
  </si>
  <si>
    <t>978-5-17-177749-4</t>
  </si>
  <si>
    <t>МирНежности</t>
  </si>
  <si>
    <t>ASE000000000891927</t>
  </si>
  <si>
    <t>http://cdn.eksmo.ru/v2/ASE000000000891927/COVER/cover1.jpg</t>
  </si>
  <si>
    <t>МирНежности Джейн Мой идеальный смерч -2.Игра с огнем</t>
  </si>
  <si>
    <t>978-5-17-172778-9</t>
  </si>
  <si>
    <t>ASE000000000888032</t>
  </si>
  <si>
    <t>http://cdn.eksmo.ru/v2/ASE000000000888032/COVER/cover1.jpg</t>
  </si>
  <si>
    <t>МирНежности Джейн Музыкальный приворот-3. На волнах оригами</t>
  </si>
  <si>
    <t>Моя первая книга. Православие</t>
  </si>
  <si>
    <t>Пустовалова Н.С.</t>
  </si>
  <si>
    <t>978-5-17-179005-9</t>
  </si>
  <si>
    <t>Деркач Татьяна Борисовна</t>
  </si>
  <si>
    <t>ASE000000000893025</t>
  </si>
  <si>
    <t>http://cdn.eksmo.ru/v2/ASE000000000893025/COVER/cover1.jpg</t>
  </si>
  <si>
    <t>МояРоссия Моя первая книга. Православие</t>
  </si>
  <si>
    <t>Книга познакомит с основами православия детей младшего и среднего школьного возраста. Расскажет о главных понятиях, догматах веры, Иисусе Христе, Пресвятой Деве Марии, апостолах, а также о библии,  житиях святых, поможет разобраться в устройстве храмов, проведет по самым известным монастырям, подскажет, как вести себя в церкви и вне ее в будни и праздники.</t>
  </si>
  <si>
    <t>Советские шестидесятые</t>
  </si>
  <si>
    <t>Соколов Б.В.</t>
  </si>
  <si>
    <t>Мы - советские!</t>
  </si>
  <si>
    <t>978-5-17-190950-5</t>
  </si>
  <si>
    <t>Козлова Элана Александровна</t>
  </si>
  <si>
    <t>МыСоветские</t>
  </si>
  <si>
    <t>ASE000000000902654</t>
  </si>
  <si>
    <t>http://cdn.eksmo.ru/v2/ASE000000000902654/COVER/cover1.jpg</t>
  </si>
  <si>
    <t>МыСоветские Соколов Советские шестидесятые</t>
  </si>
  <si>
    <t>Оттепель и хрущевки, Берлинская стена и освоение целины, Карибский кризис, «Пражская весна», застой… какие ассоциации еще приходят на ум тому, кто жил в эпоху шестидесятых? А какие – тому, кто только читал о ней в учебнике истории? Мы не можем с точностью ответить, что разные поколения связывают с шестидесятыми годами прошлого века, однако можем подсказать вам, где найти ответ!
Откройте новую книгу серии «Мы – советские!» и окунитесь в атмосферу, наполненную музыкой Высоцкого и Окуджавы, полетами в космос, опасностью ядерной войны, высокими достижениями и несбывшимися надеждами. Почувствуйте, как оживают под пальцами образы прошлого, совершите увлекательное путешествие во времени и пространстве!</t>
  </si>
  <si>
    <t>Как Россия строит многополярность</t>
  </si>
  <si>
    <t>Пепе Э.</t>
  </si>
  <si>
    <t>Национальный интерес</t>
  </si>
  <si>
    <t>978-5-17-191016-7</t>
  </si>
  <si>
    <t>НациональныйИнтерес</t>
  </si>
  <si>
    <t>ASE000000000893093</t>
  </si>
  <si>
    <t>http://cdn.eksmo.ru/v2/ASE000000000893093/COVER/cover1.jpg</t>
  </si>
  <si>
    <t>НациональныйИнтерес Пепе Как Россия строит многополярность</t>
  </si>
  <si>
    <t>Книга Пепе Эскобара, геополитического аналитика и выход
ца с Запада, представляет собой сборник статей, первоначаль
но опубликованных на английском языке. В их основе лежат 
несколько ключевых тем с особым акцентом на Россию. Здесь 
представлен не только геополитический и геоэкономический 
анализ, но и репортажи с мест событий: из Москвы, Санкт
Петербурга, Владивостока, Казани и Донбасса.
В повествовании четко прослеживается последний год су
ществования «международного порядка, основанного на пра
вилах» — порядка, который определялся как исключительный, 
пока администрация Трампа 2.0 в 2025 году окончательно не 
превратила его в международный хаос без правил.
В книге анализируются такие ключевые понятия, как кон
цепция суверенитета, роль государств-цивилизаций, постоянно 
развивающееся многогранное стратегическое партнерство Рос
сии и Китая, а также проводится множество параллелей между 
НАТО и БРИКС.</t>
  </si>
  <si>
    <t>Материнская любовь</t>
  </si>
  <si>
    <t>Некрасов А.А.</t>
  </si>
  <si>
    <t>Счастье на ладони</t>
  </si>
  <si>
    <t>978-5-17-106242-2</t>
  </si>
  <si>
    <t>Некрасов(лучшее/м)</t>
  </si>
  <si>
    <t>ASE000000000833949</t>
  </si>
  <si>
    <t>http://cdn.eksmo.ru/v2/ASE000000000833949/COVER/cover1.jpg</t>
  </si>
  <si>
    <t>Некрасов(лучшее/м)Материнская любовь</t>
  </si>
  <si>
    <t>Перед вами новое издание знаменитого бестселлера Анатолия Некрасова «Материнская любовь». Эта книга выдержала десятки переизданий, о ней написаны сотни читательских отзывов. «Меняет жизнь!», «Открывает глаза!», «Путь из тупика» — вот что чаще всего говорят об этой книге читатели.
Вы узнаете о материнской любви, в том числе и о тех ее проявлениях, которые приносят множество страданий и горя и родителям, и детям, и обществу в целом. Вам покажется это странным, но вы просто не смотрели на материнскую любовь «с другой стороны». Исследований такой глубины на эту тему еще не было. Эта книга — для каждой семьи, потому что она показывает, в чем истинная причина семейных проблем и какую «работу над ошибками» нужно сделать, чтобы стать счастливым и успешным.</t>
  </si>
  <si>
    <t>Пластуны. Золото Арктики</t>
  </si>
  <si>
    <t>Зайцев Н.В., Ревин В.</t>
  </si>
  <si>
    <t>978-5-17-192718-9</t>
  </si>
  <si>
    <t>ASE000000000904055</t>
  </si>
  <si>
    <t>http://cdn.eksmo.ru/v2/ASE000000000904055/COVER/cover1.jpg</t>
  </si>
  <si>
    <t>НовИсторРоман Зайцев Пластуны. Золото Арктики (ИДЛенинград)</t>
  </si>
  <si>
    <t>Арктика — неизведанная, таинственная земля, издавна при
влекающая путешественников. Царство вечных льдов и бескрайних 
снежных пустынь, где даже солнечные лучи не могут согреть, по 
причине того, что само солнце холодное и не ласковое. Но и здесь 
теплится жизнь. Ледовитый океан и участки суши у его побере
жья — место обитания невиданных зверей, грозных хищников 
и причудливых птиц. 
 Ведомые зовом славы в далекий путь отправляются и наши 
герои. Потомок черноморских казаков, пластун Микола Билый 
и его верный товарищ — граф Суздалев. На этом нелегком пути 
судьба преподносит им испытания. Испытания дружбы и веры. 
Жизнь порой висит на волоске. Отправившись в спасательную экс
педицию становится понятным, что настоящее золото — это вовсе 
не драгоценный металл. Героям предстоит еще раз убедиться в том, 
что крепкое плечо друга спасет в любой критической ситуации, ко
торых в этом опасном путешествии у казака и графа будет немало.</t>
  </si>
  <si>
    <t>Стихи для Дедушки Мороза</t>
  </si>
  <si>
    <t>Высотская О.И., Степанов В.А., Григорьева Е.В.</t>
  </si>
  <si>
    <t>Первые книжки для маленьких</t>
  </si>
  <si>
    <t>978-5-17-175012-1</t>
  </si>
  <si>
    <t>ПервКнижкиМаленьких</t>
  </si>
  <si>
    <t>ASE000000000889843</t>
  </si>
  <si>
    <t>http://cdn.eksmo.ru/v2/ASE000000000889843/COVER/cover1.jpg</t>
  </si>
  <si>
    <t>ПервКнижкиМаленьких Высотская Стихи для Дедушки Мороза</t>
  </si>
  <si>
    <t>В этой маленькой книжке собраны все самые лучшие стихотворения, чтобы выучить
и рассказать Деду Морозу на Новый год. Написали их знаменитые детские поэты — З. Александрова, В. Степанов, М. Дружинина и другие.
Книжка создаст новогоднее настроение, а также развлечёт в ожидании праздника — ведь в ней весёлые задания
для самых маленьких!</t>
  </si>
  <si>
    <t>Котёнок по имени Гав. Сказки</t>
  </si>
  <si>
    <t>978-5-17-149540-4</t>
  </si>
  <si>
    <t>ASE000000000865818</t>
  </si>
  <si>
    <t>http://cdn.eksmo.ru/v2/ASE000000000865818/COVER/cover1.jpg</t>
  </si>
  <si>
    <t>ПервКнижкиМаленьких Остер Котёнок по имени Гав. Сказки</t>
  </si>
  <si>
    <t>Малышам и малышкам маленькие книжки! Самые знаменитые произведения с яркими картинками очень интересно слушать и рассматривать, потом рассказывать их по картинкам, а потом уже и самим читать мамам и папам. Эти книжки станут самыми любимыми у ваших малышей!:
-Первые книжки для маленьких;
Знаменитые авторы лучшие художники;
-Короткие истории, большие картинки;
-Интересные задания для малышей.</t>
  </si>
  <si>
    <t>« — Гав! Гав! — лаял щенок.
— Ты меня зовёшь? — спросил котёнок.
— Нет. Это я просто так лаю.
— А меня так и зовут: котёнок Гав».
Так началась дружба котёнка и щенка. Каждый день
они придумывали новые забавы: прятали котлету, спорили,
кто к кому в гости ходить должен...
Так что скучать котёнку и щенку точно не приходилось!</t>
  </si>
  <si>
    <t>Новогодняя книга от Смешариков</t>
  </si>
  <si>
    <t>Ольшанская Е.</t>
  </si>
  <si>
    <t>Праздничная книга с любимыми героями</t>
  </si>
  <si>
    <t>978-5-17-185580-2</t>
  </si>
  <si>
    <t>ПраздничКнЛюбимГероями</t>
  </si>
  <si>
    <t>ASE000000000898146</t>
  </si>
  <si>
    <t>http://cdn.eksmo.ru/v2/ASE000000000898146/COVER/cover1.jpg</t>
  </si>
  <si>
    <t>ПраздничКнЛюбимГероями Новогодняя книга от Смешариков</t>
  </si>
  <si>
    <t>Новый год с «Смешариками» — праздник, который запомнится навсегда!
Встречай Новый год в компании любимых персонажей мультфильма «Смешарики»! Волшебный праздник станет ещё ярче с известными историями и интересными заданиями.
Создавай и дари! Вырезай трогательные открытки и поделки, которые станут идеальным подарком для родных и друзей.
Выполняй и изучай! Решай головоломки и кроссворды, а также проходи лабиринты и выполняй задания по тексту!
Погружайся в любимые истории о доброте и дружбе! Читай увлекательные истории, которые согреют сердце и подарят незабываемые эмоции.
Не упусти шанс сделать этот Новый год особенным со «Смешариками»!</t>
  </si>
  <si>
    <t>На пороге самый весёлый и волшебный праздник — Новый год! Время подарков и исполнения всех желаний!
Проведи его в компании любимых персонажей мультфильма «Смешарики»!
Читай трогательные истории, выполняй задания, вырезай открытки и поделки, которые сможешь потом подарить кому захочешь!
Создай новогоднее настроение прямо сейчас вместе с известными жителями Ромашковой долины!</t>
  </si>
  <si>
    <t>Защитная магия. Мощные обряды и техники от негативных энергий</t>
  </si>
  <si>
    <t>Нойман Ирина</t>
  </si>
  <si>
    <t>978-5-17-184668-8</t>
  </si>
  <si>
    <t>ASE000000000897282</t>
  </si>
  <si>
    <t>http://cdn.eksmo.ru/v2/ASE000000000897282/COVER/cover1.jpg</t>
  </si>
  <si>
    <t>ПрактичМагияЖизни Защитная магия. Мощные обряды и техники от негативных энергий</t>
  </si>
  <si>
    <t>Самый полный сборник по техникам защиты от негатива от мастера магии, рунолога и таролога Ирины Нойман. Книга затрагивает актуальные потребности современного человека — оградить себя от всего, на что нельзя повлиять или изменить.
Помимо защиты от магического воздействия, в книге есть практики от бытового и социального негатива, от козней людей, от обмана, клеветы, воровства, вандализма, психологических нападений, физических нападений, от агрессии, от соперниц, от энерговампиризма людей, от подселения сущностей, от несчастных случаев в рискованных ситуациях, защита в дороге, защита во время плавания, защита воинская, защита тайны. Текст наполнен актуальными практиками защиты: ребенка от дурных компаний, «антиабьюз», от телефонного мошенничества, авторского права от пиратства, зеркальная защита от травли в интернете.</t>
  </si>
  <si>
    <t>База академического рисунка. Фигура человека, голова, портрет и капитель</t>
  </si>
  <si>
    <t>Рыжкин А.Н.</t>
  </si>
  <si>
    <t>Проект Александра Рыжкина</t>
  </si>
  <si>
    <t>978-5-17-151514-0</t>
  </si>
  <si>
    <t>ПроектАлександраРыжкина</t>
  </si>
  <si>
    <t>ASE000000000863791</t>
  </si>
  <si>
    <t>http://cdn.eksmo.ru/v2/ASE000000000863791/COVER/cover1.jpg</t>
  </si>
  <si>
    <t>ПроектАлександраРыжкина База академического рисунка. Фигура человека, голова, портрет и капитель</t>
  </si>
  <si>
    <t>Александр Рыжкин – художник, доцент кафедры Академического рисунка МГХПУ 
им С.Г. Строганова, преподаватель пластической анатомии РАЖВИЗ им И.С.Глазунова, член правления, председатель молодежной секции МОСХ России, руководитель проекта и автор youtube-канала «Как рисовать» с полуторамиллионным просмотром и один из самых известных учителей академического рисунка. 
Елизавета Рыжкина – художник, искусствовед, член МОСХ России, и.о. декана факультета Дизайн МГХПУ им С.Г.Строганова, куратор проекта «Как рисовать». 
Академический рисунок помогает нам видеть форму, уметь ее реалистично передать на листе, учит чувствовать тональные соотношения, видеть перспективу и искажения объектов по мере их удаления от зрителя, различать виды штриховки. 
В этой книге автор использует свою методику рисования из шести этапов. Он пошагово демонстрирует и дает четкие пояснения, как нарисовать голову человека, его фигуру, портрет – от построения черепа до рисования с натуры. Отдельный раздел посвящен архитектурному элементу – капители, – где показаны принципы выполнения каждой ее детали. Понимание самого подхода, его последовательности, а также точные указания позволят добиться искусного воплощения, глубины, цельности и выразительности работы. 
Книга предназначена для студентов художественных и архитектурных вузов и факультетов, для учащихся профессиональных учебных заведений и всех, кто хочет совершенствовать навыки рисунка.
В книге представлена иллюстрированная методика поэтапной работы над основными
заданиями академических постановок:
- мужская фигура в положении контрапост;
- фигура Дорифора;
- фигура юноши с опорой на одну ногу;
- поясной портрет Никколы да Уццано в профиль;
- поясной портрет Никколы да Уццано в три четверти;
- голова Диадумена;
- женский портрет;
- мужской портрет с плечевым поясом;
- рисунок дорической капители.</t>
  </si>
  <si>
    <t>Любимые зимние сказки</t>
  </si>
  <si>
    <t>Козлов С.Г., Дружинина М.В.</t>
  </si>
  <si>
    <t>Самая большая детская книга</t>
  </si>
  <si>
    <t>978-5-17-187685-2</t>
  </si>
  <si>
    <t>СамБолДетКн</t>
  </si>
  <si>
    <t>ASE000000000900012</t>
  </si>
  <si>
    <t>http://cdn.eksmo.ru/v2/ASE000000000900012/COVER/cover1.jpg</t>
  </si>
  <si>
    <t>СамБолДетКн Козлов/Дружинина Любимые зимние сказки</t>
  </si>
  <si>
    <t>На страницах этой книги очень много снега!
Здесь пушистые снежинки разлетелись почудесным зимним историям: заглянули в лес к добрым зверятам, пустились в морозное приключение вместе с весёлым гномом, наколдовали волшебства в русских народных сказках.
Эта большая яркая книжка придумана специально для уютного чтения зимой — в то время, когда мальчишки и девчонки, как и сказочные герои, надевают шапки и шарфы, радуются снегу, ждут подарков и предвкушают новогодние чудеса.
Издание содержит добрые истории замечательных детских писателей, таких как М. Дружинина и С. Козлов, а также русские народные сказки.</t>
  </si>
  <si>
    <t>В этой большой книге собраны авторские и народные зимние сказки — снежные истории про настоящую дружбу и волшебство. Когда, как не зимой, случаются чудеса? И можно поболтать со снежинками, прокатиться на волшебных санях, встретить в пушистом лесу кудесника Морозко и весело отметить с друзьями долгожданный Новый год? Добрые и очаровательные герои точно понравятся ребятам, а крупные и яркие иллюстрации помогут погрузиться в атмосферу зимнего уюта и чудес. 
Для дошкольного возраста.</t>
  </si>
  <si>
    <t>Крещение огнем. Башня Ласточки</t>
  </si>
  <si>
    <t>978-5-17-122709-8</t>
  </si>
  <si>
    <t>CHRZEST OGNIA</t>
  </si>
  <si>
    <t>ASE000000000851175</t>
  </si>
  <si>
    <t>http://cdn.eksmo.ru/v2/ASE000000000851175/COVER/cover1.jpg</t>
  </si>
  <si>
    <t>Сапковский(КИНО)Ведьмак.Крещение огнем. Башня Ласточки (сериал Netflix)</t>
  </si>
  <si>
    <t>Новеллы о ведьмаке Геральте из Ривии, его друзьях и недругах,
о смертельно опасной его «работе» по истреблению кровожадной нечисти, о мире, в котором среди обычных людей живут  эльфы, гномы, оборотни и драконы, давно стали классикой...
Сага Анджея  Сапковского занимает одно из первых мест в отечественных и зарубежных списках лучшего фэнтези, а Геральт, культовый персонаж литературы и компьютерных игр, уже во второй раз появляется на телеэкранах.
В «Крещении огнем» и «Башне Ласточки» юная Цири уверенно движется навстречу судьбе, зарабатывая шрамы на теле и на сердце, стремительно взрослеет, обретая свое Предназначение…</t>
  </si>
  <si>
    <t>Учение о психопатах. Патологии души и разума</t>
  </si>
  <si>
    <t>Советский нон-фикшн</t>
  </si>
  <si>
    <t>978-5-17-178882-7</t>
  </si>
  <si>
    <t>СоветскийНонФикшн</t>
  </si>
  <si>
    <t>ASE000000000892898</t>
  </si>
  <si>
    <t>http://cdn.eksmo.ru/v2/ASE000000000892898/COVER/cover1.jpg</t>
  </si>
  <si>
    <t>СоветскийНонФикшн Ганнушкин Учение о психопатах. Патологии души и разума</t>
  </si>
  <si>
    <t>Петр Борисович Ганнушкин — советский психиатр, создатель психиатрической школы, автор концепции «малой психиатрии», инициатор развития внебольничной психиатрической помощи.
Принимая во внимание «учение о резонирующем помешательстве», он исследует формы мышления и воли на примерах клинической практики, анализирует различия между бредом и резонерством, систематизирует психопатии, рассказывая о воображении патологических лгунов, ранимости мечтателей, мучительных сомнениях психастеника, театральности истерика, непоколебимой уверенности параноика и холодной жестокости асоциальной личности.
Это издание будет полезно не только психиатрам, клиническим психологам, криминалистам, студентам и исследователям, но и широкому кругу читателей, интересующихся проблемами личности, психопатии и патологии.</t>
  </si>
  <si>
    <t>Капибары, паки, агути и другие</t>
  </si>
  <si>
    <t>Ликсо В.В.</t>
  </si>
  <si>
    <t>Современная энциклопедия животных</t>
  </si>
  <si>
    <t>978-5-17-180977-5</t>
  </si>
  <si>
    <t>СоврЭнцЖивотных</t>
  </si>
  <si>
    <t>ASE000000000894528</t>
  </si>
  <si>
    <t>http://cdn.eksmo.ru/v2/ASE000000000894528/COVER/cover1.jpg</t>
  </si>
  <si>
    <t>СоврЭнцЖивотных Капибары, паки, агути и другие</t>
  </si>
  <si>
    <t>В наши дни ленты соцсетей буквально пестрят капибарами. Эти миролюбивые гиганты стремительно ворвались в глобальную культуру, хотя еще совсем недавно оставались экзотикой для широкой аудитории. Но что же скрывается за образом интернет-любимца?
Мы познакомим вас не только с капибарой, но и с его ближайшими родственниками - агути, нутрией, бобром и другими грызунами.
Эта книга станет для вас настоящим открытием!
Вы узнаете, что анатомия капибары весьма необычна - она спроектирована природой с невероятной инженерной точностью. Эти зверьки сумели создать иерархию без тирании. Возможно, людям есть чему у них поучиться.
Станете свидетелем того, как капибара общается не песнями или криками, а языком запахов и тишины, тем самым олицетворяя образец мудрости и спокойствия.
Познакомитесь с историей эволюции этого зверя: от мифов коренных народов Амазонии до современных зоопарков и научных лабораторий.
Капибара ждет вас, чтобы раскрыть секреты гармонии и вечную истину: выживает не самый сильный, а самый мудрый!</t>
  </si>
  <si>
    <t>Приключения поросенка Берти</t>
  </si>
  <si>
    <t>Грэм К.</t>
  </si>
  <si>
    <t>978-5-17-133905-0</t>
  </si>
  <si>
    <t>Bertie's Escapade</t>
  </si>
  <si>
    <t>ASE000000000854650</t>
  </si>
  <si>
    <t>http://cdn.eksmo.ru/v2/ASE000000000854650/COVER/cover1.jpg</t>
  </si>
  <si>
    <t>СокровищаМирЛитДетей Грэм Приключения поросенка Берти(илл. П. Клементьев)</t>
  </si>
  <si>
    <t>А что, если самое незабываемое рождественское приключение начнется с одного любопытного поросенка?
Берти не может усидеть на месте, особенно когда вокруг столько интересного! Вместе с отважными крольчатами он отправится навстречу зимним чудесам, неожиданным знакомствам и веселым проделкам, где каждый новый шаг превращается в настоящее приключение. На страницах этой книги оживает уютный мир старой Англии, наполненный добрым юмором, очаровательными героями и той особенной рождественской атмосферой, в которой хочется остаться подольше.
«Приключения поросенка Берти» — редкая сказка Кеннета Грэма, знаменитого автора «Ветра в ивах». Долгое время она была известна лишь немногим, а сегодня вновь открывает читателям еще одну грань таланта писателя. Внимательный читатель даже узнает в одном из героев будущего Крота из самой знаменитой книги Грэма.
Великолепный перевод Георгия Велигорского бережно сохраняет тонкий английский юмор и неповторимый стиль автора, а теплые, выразительные иллюстрации Павла Клементьева наполняют книгу жизнью и делают каждую страницу настоящим маленьким праздником.
Эта книга станет прекрасным подарком для семейного чтения и всех, кто любит добрые классические сказки, к которым хочется возвращаться снова и снова.</t>
  </si>
  <si>
    <t>Найденыш. Рис. Э. Дзюбак</t>
  </si>
  <si>
    <t>Дзюбак Э., Люфтнер К.</t>
  </si>
  <si>
    <t>978-5-17-155926-7</t>
  </si>
  <si>
    <t>Der Verwechsling_рукопись</t>
  </si>
  <si>
    <t>ASE000000000872467</t>
  </si>
  <si>
    <t>http://cdn.eksmo.ru/v2/ASE000000000872467/COVER/cover1.jpg</t>
  </si>
  <si>
    <t>СокровищаМирЛитДетей Люфтнер Найденыш.(илл. Э. Дзюбак)</t>
  </si>
  <si>
    <t>В самом конце Аллеи шёпота стоит маленький, вросший в землю домик. В нём живут Пер и Туве. Однажды ноябрьским днём они находят на тропемаленького мальчика и берут его к себе.Никогда ещё с ними не случалось ничего столь же
странного и одновременно чудесного!
Но Вилмар — не такой, как все мальчишки. Все они ощущают эту разницу — и взрослые, и сам Вилмар. Так и течёт их жизнь, пока однажды в руки мальчику не попадает старая книга, полная легенд и сказок. Одно предание захватывает его воображение, как ничто прежде. Оно увлекательнее любой прочитанной им истории. Потому что эта история — о нём самом.
О том, кто он есть на самом деле...</t>
  </si>
  <si>
    <t>Конструктор слайдов. Как оформить презентацию, которую не стыдно показать, быстро и без мучений</t>
  </si>
  <si>
    <t>Бизиков С.</t>
  </si>
  <si>
    <t>Софт и хард. Скиллы XXI века</t>
  </si>
  <si>
    <t>БИЗНЕС. ТОРГОВЛЯ. КОММЕРЧЕСКАЯ ДЕЯТЕЛЬНОСТЬ</t>
  </si>
  <si>
    <t>978-5-17-172725-3</t>
  </si>
  <si>
    <t>60x88/16</t>
  </si>
  <si>
    <t>СофтХардСкиллыXXI века</t>
  </si>
  <si>
    <t>ASE000000000887971</t>
  </si>
  <si>
    <t>http://cdn.eksmo.ru/v2/ASE000000000887971/COVER/cover1.jpg</t>
  </si>
  <si>
    <t>СофтХардСкиллыXXIвека Бизиков Конструктор слайдов. Как оформить презентацию, которую не стыдно показать, быстро и без мучений</t>
  </si>
  <si>
    <t>Привет! Меня зовут Саша Бизиков, я — дизайнер презентаций и автор каналов slidelaboratory и slidegallery. Написал эту книгу для всех, кто делает презентации. Не все, как я, любят этот процесс, для многих он — синоним боли и страданий.
С чего начать, какой шрифт выбрать, как расположить элементы на слайде и где найти время, чтобы вообще заниматься всеми этими «украшательствами»?! Знакомо? У меня для вас хорошие новости: вы можете оформить презентацию, которую не стыдно показать, быстро и без мучений. Нужно лишь знать, с какого бока подойти.
Я покажу вам детальки и научу из них собирать слайды, как конструктор. Как прочитаете книгу, держите её под рукой и пользуйтесь как справочником: смотрите, какие детальки у вас есть, и выбирайте подходящую компоновку.
Как ни крути, но встречают все равно по обложке, и хорошее оформление поможет содержанию зазвучать в полный голос. Вы классный специалист в своей области и знаете, о чем хотите рассказать. Считайте, 80% готовой презентации у вас уже есть, остальные 20% ищите в этой книге.
Из книги вы узнаете:
– Что такое презентация, зачем она нужна и от чего зависит ее внешний вид.
– Какое назначение у текста, цвета, изображений и других элементов и как их правильно использовать.
– Как управлять детализацией и оформлять слайды по принципу прогрессивной презентации.
– Как быстро создавать презентации с помощью более чем 200 готовых схем компоновки слайдов.
– Как создать черновик: план, раскадровка, ритмика и белые слайды.
– Как выбирать шрифты, цвета и визуальные приемы, работать с референсами и создавать единый стиль.
– Какие принципы дизайна помогают делать слайды понятными и аккуратными.
– Как подготовить презентацию к показу, отправке и выступлению.</t>
  </si>
  <si>
    <t>Инструкция по эксплуатации судьбы</t>
  </si>
  <si>
    <t>Сундаков В.В.</t>
  </si>
  <si>
    <t>Академия Виталия Сундакова</t>
  </si>
  <si>
    <t>978-5-17-100700-3</t>
  </si>
  <si>
    <t>Сундаков(Академия)</t>
  </si>
  <si>
    <t>ASE000000000826847</t>
  </si>
  <si>
    <t>http://cdn.eksmo.ru/v2/ASE000000000826847/COVER/cover1.jpg</t>
  </si>
  <si>
    <t>Сундаков(Академия)Инструкция по эксплуатации судьбы</t>
  </si>
  <si>
    <t>«Инструкция по эксплуатации судьбы» – тренинг, который поможет читателям открыть свои подлинные возможности, ресурсы и, конечно же, способы их активации. Когда человек обретает и  развивает осознанность и  сознательность, управляя собственной судьбой и  отсекая привнесенные собой же ложные стереотипы прежней, рефлекторной жизни, происходит волнующее знакомство с  собой настоящим, понимание того, чего ты действительно хочешь от собственной жизни. А  в  итоге  — совершенно иная и  непременно счастливая судьба!</t>
  </si>
  <si>
    <t>Виталий Сундаков – профессиональный путешественник-исследователь, член Русского географического сообщества СССР и РФ, ведущий эксперт по первобытным цивилизациям и древнеславянской традиции, этнополитолог, топософ и инкультуролог. Организовал более 40 экспедиций на всех континентах, часть которых стала мировой сенсацией. Писатель, публицист, поэт, журналист и автор ряда научно-популярных и документальных фильмов и разножанровых книг.
Эта книга-инструкция предназначена для всех тех, кто отныне готов взять свою судьбу в свои руки. Благодаря автору вы обнаружите свои подлинные мотивы, ценности, возможности, цели и способы их воплощения и достижения и приобретете простые инструменты для строительства собственной желаемой судьбы.</t>
  </si>
  <si>
    <t>Египтология для детей</t>
  </si>
  <si>
    <t>Хезер Александр</t>
  </si>
  <si>
    <t>Хочу все знать!</t>
  </si>
  <si>
    <t>978-5-17-139566-7</t>
  </si>
  <si>
    <t>260х260</t>
  </si>
  <si>
    <t>84x108/12</t>
  </si>
  <si>
    <t>Гладченко Серафима Владленовна</t>
  </si>
  <si>
    <t>ХочуВсеЗнать!</t>
  </si>
  <si>
    <t>ASE000000000860556</t>
  </si>
  <si>
    <t>http://cdn.eksmo.ru/v2/ASE000000000860556/COVER/cover1.jpg</t>
  </si>
  <si>
    <t>ХочуВсеЗнать!Египтология для детей</t>
  </si>
  <si>
    <t>Отправляйтесь в путешествие по Древнему Египту и откройте для себя чудеса одной из самых поразительных цивилизаций, что когда-либо существовали на свете!
Вы узнаете:
Как создавались мумии
Почему кошки были любимыми домашними животными египтян
Как сделать папирус своими руками
Каким богам и богиням поклонялись древние египтяне
Как строили пирамиды
Какие сокровища скрывались в гробнице Тутанхамона</t>
  </si>
  <si>
    <t>Вместе с энциклопедией «Египтология для детей» читатель отправится в прошлое, чтобы открыть для себя одну из самых захватывающих цивилизаций в истории – Древний Египет! Это иллюстрированное издание содержит множество информации о пирамидах, мумиях, фараонах, богах и многом другом. 
Дети узнают о великих фараонах, таких как Рамзес II и Нефертити, о том, как была построена великолепная Великая пирамида в Гизе, как была найдена гробница Тутанхамона, и даже о том, как создавались мумии. Эта энциклопедия, полная потрясающих фактов, ярких иллюстраций, а также инструкциями, например по мумифицированию яблока и созданию папируса, точно придется по душе любому начинающему египтологу.
Для среднего школьного возраста.</t>
  </si>
  <si>
    <t>Гёдель, Эшер, Бах: эта бесконечная гирлянда</t>
  </si>
  <si>
    <t>Хофштадтер Д.</t>
  </si>
  <si>
    <t>Шедевры мировой науки</t>
  </si>
  <si>
    <t>978-5-17-120566-9</t>
  </si>
  <si>
    <t>Паламарчук Олеся Сергеевна</t>
  </si>
  <si>
    <t>ШедеврыМировойНауки</t>
  </si>
  <si>
    <t>Gödel, Escher, Bach: An Eternal Golden Braid</t>
  </si>
  <si>
    <t>ASE000000000849006</t>
  </si>
  <si>
    <t>http://cdn.eksmo.ru/v2/ASE000000000849006/COVER/cover1.jpg</t>
  </si>
  <si>
    <t>ШедеврыМировойНауки Хофштадтер Гёдель, Эшер, Бах: эта бесконечная гирлянда</t>
  </si>
  <si>
    <t>На страницах этой книги поразительным образом переплетаются глубокие размышления о человеческой мысли и разуме, полифонические фуги И. С. Баха, бесконечные лабиринты на картинках М. К. Эшера, математические теоремы К. Ф. Гёделя и остроумные диалоги между героями парадокса, придуманного сказочником, логиком и математиком Льюисом Кэрроллом. “Гёдель, Эшер, Бах” — книга не столько о взаимоотношениях математики, искусства и музыки, сколько о природе познания и скрытых неврологических механизмах, формирующих человеческое мышление.
«Гёдель, Эшер, Бах» — книга не столько о взаимоотношениях математики, искусства и музыки, сколько о природе познания и скрытых неврологических механизмах, формирующих человеческое мышление.</t>
  </si>
  <si>
    <t>Искусство отливки воском. От подготовки инструментов до чтения и толкования. Подробный атлас форм и их значений</t>
  </si>
  <si>
    <t>Школа эзотерики</t>
  </si>
  <si>
    <t>978-5-17-188777-3</t>
  </si>
  <si>
    <t>ШколаЭзотерики</t>
  </si>
  <si>
    <t>ASE000000000900604</t>
  </si>
  <si>
    <t>http://cdn.eksmo.ru/v2/ASE000000000900604/COVER/cover1.jpg</t>
  </si>
  <si>
    <t>ШколаЭзотерики Светличная Искусство отливки воском. От подготовки инструментов до чтения и толкования. Подробный атлас форм и их значений</t>
  </si>
  <si>
    <t>Что, если воск способен рассказать о том, что скрыто от человеческих глаз? Одно мгновение — и бесформенная масса превращается в символы, которые веками использовались для диагностики энергетического состояния, поиска ответов и понимания происходящего. 
Эта книга шаг за шагом познакомит вас с искусством восковых отливок: от подготовки и проведения ритуала до точной трактовки полученных фигур. Вы узнаете, как правильно выполнять отливки, на какие детали обращать внимание, как различать значения символов и складывать их в единую картину. Внутри вас ждет подробный указатель форм и удобный алфавитный справочник, благодаря которым найти толкование любого образа можно быстро и легко.
Книга станет надежным проводником для тех, кто только начинает знакомство с восковыми отливками, и ценным справочным пособием для практиков, желающих систематизировать знания и расширить свой опыт. Понятные объяснения, большое количество символов и удобная структура помогут уверенно освоить древнее искусство чтения воска и научиться видеть смысл даже в самых сложных и необычных фигурах.</t>
  </si>
  <si>
    <t>Рассказы, повести, сказки</t>
  </si>
  <si>
    <t>978-5-17-148689-1</t>
  </si>
  <si>
    <t>ASE000000000864879</t>
  </si>
  <si>
    <t>http://cdn.eksmo.ru/v2/ASE000000000864879/COVER/cover1.jpg</t>
  </si>
  <si>
    <t>ШкольноеЧтение.Паустовский Рассказы, повести, сказки</t>
  </si>
  <si>
    <t>Лучшие произведения Константина Паустовского, знаменитого русского писателя, под одной обложкой!
В этот сборник для школьного чтения вошли повесть "Мещёрская сторона", рассказы и сказки разных лет. Эти истории легко читаются, знакомят ребят с лучшей классикой, увлекают с первых страниц. 
В серию включены лучшие произведения отечественной и зарубежной литературы, входящие в школьную программу с 1 по 11 класс и в списки дошкольного чтения. Книги в твердом переплёте сделают знакомство с литературой легким и увлекательным. 
Серия, которая не ударит по семейному бюджету и поможет юному читателю расти нравственно и интеллектуально!</t>
  </si>
  <si>
    <t xml:space="preserve"> Константин Георгиевич Паустовский (1892—1968) — русский писатель, автор очерков, рассказов, повестей, романов, его книги неоднократно переводились на многие языки мира. 
«С детских лет мне хотелось увидеть и испытать всё, что только может увидеть и испытать человек, — писал в автобиографии  К. Г. Паустовский. — Поэзия странствий, слившись с неприкра¬шенной реальностью, образовала наилучший сплав для создания книг». Первый рассказ Паустовского 
«На воде» был написан ещё во время учёбы в киевской гимназии и опубликован в 1912 году. 
В 1928 году вышел первый сборник рассказов «Встречные корабли». В течение многих лет (1945—1963) Паустовский писал одно из своих главных произведений — автобио¬графическую «Повесть о жизни», состоящую из шести книг. В сборник вошли повесть «Мещёрская сторона», рассказы и сказки разных лет.</t>
  </si>
  <si>
    <t>Золотой осел</t>
  </si>
  <si>
    <t>Апулей</t>
  </si>
  <si>
    <t>978-5-17-163498-8</t>
  </si>
  <si>
    <t>Metamorphoseon, aut Asinus aureus</t>
  </si>
  <si>
    <t>ASE000000000880341</t>
  </si>
  <si>
    <t>http://cdn.eksmo.ru/v2/ASE000000000880341/COVER/cover1.jpg</t>
  </si>
  <si>
    <t>ЭксклюзивКлассика Апулей Золотой осел</t>
  </si>
  <si>
    <t>Апулей – по словам Августина Блаженного, «африканец, наиболее известный из наших африканцев», древнеримский писатель и поэт, философ-платоник, живший во II веке, автор произведений, о котором со школьных лет мы знаем, что Пушкин «читал охотно Апулея, а Цицерона не читал».
Роман Апулея «Метаморфозы» в 11 книгах, со времен Августина Блаженного широко известен под названием «Золотой осел». Это сочинение дошло до нас в полном виде практически без потерь, за исключением нескольких испорченных фраз, что является большой редкостью для античной литературы.
В книге рассказывается о невероятных похождениях беспутного знатного римского юноши Луция, по ошибке превращенного в осла и в таком обличии пережившего множество приключений, часто забавных, но иногда и весьма опасных.
Будучи ослом, Луций без прикрас видит жизнь многих слоев позднеантичного общества — от земледельцев и разбойников до жрецов Кибелы  и богатых горожан. И именно широкое описание нравов Римской империи до сих пор делает эту книгу интересной и занимательной даже для современного читателя.</t>
  </si>
  <si>
    <t>Великая шахматная доска</t>
  </si>
  <si>
    <t>Бжезинский З.</t>
  </si>
  <si>
    <t>978-5-17-106452-5</t>
  </si>
  <si>
    <t>The Grand Chessboard: American Primacy and Its Geostrategic Imperatives</t>
  </si>
  <si>
    <t>ASE000000000834284</t>
  </si>
  <si>
    <t>http://cdn.eksmo.ru/v2/ASE000000000834284/COVER/cover1.jpg</t>
  </si>
  <si>
    <t>ЭксклюзивКлассика Бжезинский Великая шахматная доска</t>
  </si>
  <si>
    <t>«Великая шахматная доска» Збигнева Бжезинского стоит в одном ряду с важнейшими произведениями политической мысли человечества – «Политикой» Аристотеля и «Государем» Макиавелли, «О войне» Клаузевица и «Столкновением цивилизаций» Хантингтона. Геополитические модели и прогнозы, которые рассматривает Бжезинский, останутся актуальными еще много лет.</t>
  </si>
  <si>
    <t>Мессия Дюны</t>
  </si>
  <si>
    <t>978-5-17-103745-1</t>
  </si>
  <si>
    <t>DUNE MESSIAH</t>
  </si>
  <si>
    <t>ASE000000000830353</t>
  </si>
  <si>
    <t>http://cdn.eksmo.ru/v2/ASE000000000830353/COVER/cover1.jpg</t>
  </si>
  <si>
    <t>ЭксклюзивКлассика Герберт Мессия Дюны</t>
  </si>
  <si>
    <t>Фрэнк Герберт успел написать много,
но в истории остался прежде всего как
автор эпопеи «Дюна» – возможно, самой
прославленной саги в научной фантастике,
саги, переведенной на десятки языков
и завоевавшей по всему миру миллионы
поклонников. Самый авторитетный журнал
научной фантастики «Локус» признал
«Дюну», первый роман эпопеи о песчаной
планете, лучшим научно-фантастическим
романом всех времен и народов. В «Дюне»
Фрэнку Герберту удалось совершить
невозможное – создать своеобразную
«хронику далекого будущего». И не было
за всю историю мировой фантастики
картины грядущего более яркой, более
зримой, более мощной и оригинальной.
«Мессия Дюны» – вторая книга культового сериала Фрэнка
Герберта. В стане недовольных политикой Пауля Атрейдеса, импе-
ратора всей известной Вселенной, зреет заговор. Но как осущест-
вить его, если император наделен провидческим даром?..</t>
  </si>
  <si>
    <t>Театр</t>
  </si>
  <si>
    <t>978-5-17-081428-2</t>
  </si>
  <si>
    <t>THEATRE</t>
  </si>
  <si>
    <t>AST000000000139692</t>
  </si>
  <si>
    <t>http://cdn.eksmo.ru/v2/AST000000000139692/COVER/cover1.jpg</t>
  </si>
  <si>
    <t>ЭксклюзивКлассика Моэм Театр</t>
  </si>
  <si>
    <t>Самый знаменитый роман Сомерсета Моэма.
Тонкая, едко-ироничная история блистательной, умной актрисы, отмечающей «кризис середины жизни» романом с красивым молодым «хищником»?
«Ярмарка тщеславия» бурных двадцатых?
Или - неподвластная времени увлекательнейшая книга, в которой каждый читатель находит что-то лично для себя?
«Весь мир – театр, и люди в нем – актеры!»
Так было – и так будет всегда!</t>
  </si>
  <si>
    <t>Дорогой Джон</t>
  </si>
  <si>
    <t>978-5-17-157572-4</t>
  </si>
  <si>
    <t>DEAR JOHN</t>
  </si>
  <si>
    <t>ASE000000000874188</t>
  </si>
  <si>
    <t>http://cdn.eksmo.ru/v2/ASE000000000874188/COVER/cover1.jpg</t>
  </si>
  <si>
    <t>ЭксклюзивКлассика Спаркс Дорогой Джон</t>
  </si>
  <si>
    <t>– От автора романов «Дневник памяти» и «Спеши любить».
– Николас Спаркс – один из самых популярных романтиков современности.
– Читайте книгу, смотрите фильм! История получила экранизацию в 2010 году, с Ченнингом Тейтумом и Амандой Сайфред в главных ролях.
– Издание серии «Эксклюзивная классика» – книги в удобном формате и мягкой обложке.</t>
  </si>
  <si>
    <t>«Дорогой Джон…» Так начинается письмо Саванны, которая, устав ждать любимого, вышла замуж за другого. Эти слова разбили сердце Джона. Он больше не верит женщинам. Он больше не верит в любовь. Но разве настоящие чувства умирают? Разве ошибку молодости можно считать предательством? Пройдут годы, Джон и Саванна встретятся вновь. И искра былого пламени, оставшаяся в его душе, разгорится новым пожаром… Поздно? Но разве для счастья бывает поздно?</t>
  </si>
  <si>
    <t>Записки княгини</t>
  </si>
  <si>
    <t>Дашкова Е.Р.</t>
  </si>
  <si>
    <t>978-5-17-164108-5</t>
  </si>
  <si>
    <t>ASE000000000881222</t>
  </si>
  <si>
    <t>http://cdn.eksmo.ru/v2/ASE000000000881222/COVER/cover1.jpg</t>
  </si>
  <si>
    <t>ЭксклюзивКлассикаРус Дашкова Записки княгини</t>
  </si>
  <si>
    <t>Екатерина Романовна Дашкова, урожденная Воронцова (1743-1810) – одна из самых знаменитых русских женщин XVIII века. Подруга Екатерины Великой, глава двух академий, княгиня оставила яркий след как в культуре, так и в политике. Она принимала участие в дворцовом перевороте в пользу своей царственной приятельницы, много путешествовала по странам Западной Европы, завела знакомства с известными умами своего времени – Дени Дидро, Бенджамином Франклином, Адамом Смитом. И, наконец, написала свои мемуары – знаменитые «Записки».
В «Записках» имеются ценные сведения о времени царствования Петра III, о воцарении Екатерины II и роли Дашковой в перевороте, о полной интриг придворной жизни, подробности десятилетнего скитания княгини по Европе, зарисовки московского быта середины XVIII в., характеристики известных русских и европейских деятелей, с которыми автора мемуаров сталкивала судьба.</t>
  </si>
  <si>
    <t>Лялька на борту. Инструкция к первому году жизни ребенка</t>
  </si>
  <si>
    <t>Ченчак В.А.</t>
  </si>
  <si>
    <t>Доктор блогер</t>
  </si>
  <si>
    <t>978-5-17-176889-8</t>
  </si>
  <si>
    <t>ДокторБлогер</t>
  </si>
  <si>
    <t>ASE000000000891191</t>
  </si>
  <si>
    <t>http://cdn.eksmo.ru/v2/ASE000000000891191/COVER/cover1.jpg</t>
  </si>
  <si>
    <t>ДокторБлогер Ченчак Лялька на борту. Инструкция к первому году жизни ребенка</t>
  </si>
  <si>
    <t>Вторая книга от автора «Лялька под ключ. Инструкция по применению к новорожденному»
Поздравляем, у вас появилась лялька! 
Беременность позади, но вместо спокойствия пришли новые поводы для тревог? Это абсолютно нормально. С появлением ребенка жизнь меняется кардинально, и страх «сделать что-то не так» знаком каждому родителю.
Никаких «надо кормить по часам» или «ребенка нельзя приучать к рукам». Владислав Ченчак, опираясь на принципы доказательной медицины, развенчивает популярные мифы о младенцах и самые распространенные родительские страхи.
«Лялька на борту» — это подробная инструкция к первому году жизни ребенка. Из книги вы узнаете:
•   Как лялька развивается по месяцам, что НОРМАЛЬНО, а что — НЕТ
•   Про питание, сон и помощь животику малыша
•   Про медицинское наблюдение, прививки, болезни и домашнюю аптечку
•   Как маме и папе адаптироваться к новой жизни и почему так важна взаимная поддержка
•   О зубах, ползании и первых шагах, взаимодействии грудничка с социумом и многом другом</t>
  </si>
  <si>
    <t>Вниз по волшебной реке</t>
  </si>
  <si>
    <t>978-5-17-160766-1</t>
  </si>
  <si>
    <t>ASE000000000877349</t>
  </si>
  <si>
    <t>http://cdn.eksmo.ru/v2/ASE000000000877349/COVER/cover1.jpg</t>
  </si>
  <si>
    <t>ЛучшДетКнига Успенский Вниз по волшебной реке (илл. О. Ионайтис)</t>
  </si>
  <si>
    <t>«Вниз по волшебной реке» — остроумная, весёлая повесть Э. Успенского по мотивам русских сказок. Обыкновенный школьник Митя приезжает на лето к бабушке в деревню и попадает в Тридевятое царство. Там есть все знакомые с детства персонажи: Змей Горыныч ест людей, Баба Яга тоже может съесть, но в основном привечает царевичей, кормит, поит, спать укладывает. Кощей Бессмертный весь из железа, двести лет провисел в подвале на цепях. А тут такой случай представился: царь Макар собрался на покой. Вот и предложили «преданные» царские слуги занять трон Кощею. А смена власти редко бывает мирной.</t>
  </si>
  <si>
    <t>«Вниз по волшебной реке» — остроумная, весёлая повесть Э. Успенского по мотивам русских сказок. Обыкновенный школьник Митя приезжает на лето к бабушке в деревню и попадает в Тридевятое царство. Там есть все знакомые с детства персонажи: Змей Горыныч ест людей, Баба Яга тоже может съесть, но в основном привечает царевичей, кормит, поит, спать укладывает. Кощей Бессмертный весь из железа, двести лет провисел в подвале на цепях. А тут такой случай представился: царь Макар собрался на покой. Вот и предложили «преданные» царские слуги занять трон Кощею. А смена власти редко бывает мирной.
Иллюстрации О. Ионайтис.</t>
  </si>
  <si>
    <t>Спящая красавица. Рис. Б. Дехтерёва</t>
  </si>
  <si>
    <t>Перро Ш.</t>
  </si>
  <si>
    <t>Моя первая классика</t>
  </si>
  <si>
    <t>978-5-17-187903-7</t>
  </si>
  <si>
    <t>МояПервКлассика</t>
  </si>
  <si>
    <t>ASE000000000900221</t>
  </si>
  <si>
    <t>http://cdn.eksmo.ru/v2/ASE000000000900221/COVER/cover1.jpg</t>
  </si>
  <si>
    <t>МояПервКлассика Перро Спящая красавица. (илл.Б. Дехтерёва)</t>
  </si>
  <si>
    <t>Знаменитый французский сказочник Шарль Перро создал множество волшебных историй, которые прославились на весь мир. «Спящая красавица» — одна из таких. Эта сказка расскажет о том, что добро и любовь способны победить даже самые сильные злые чары. В данном издании «Спящая красавица» выходит с нежными, добрыми и по-настоящему сказочными иллюстрациями известного художника Бориса Дехтерёва. 
Для детей до 3-х лет.</t>
  </si>
  <si>
    <t>Мойдодыр. Первая книжка-раскладушка</t>
  </si>
  <si>
    <t>978-5-17-187085-0</t>
  </si>
  <si>
    <t>ASE000000000899511</t>
  </si>
  <si>
    <t>http://cdn.eksmo.ru/v2/ASE000000000899511/COVER/cover1.jpg</t>
  </si>
  <si>
    <t>ПервКнРаскладушка Чуковский Мойдодыр. Первая книжка-раскладушка</t>
  </si>
  <si>
    <t>Любимая сказка К.И. Чуковского «Мойдодыр» в формате книжки-раскладушки для самых маленьких. Яркая и весёлая книжка-раскладушка привлекательна для детей. Формат книги удобен для маленьких детских ручек, страницы имеют безопасные закруглённые края, а плотный картон сохранит книгу на долгое время.</t>
  </si>
  <si>
    <t>Любимые сказки Корнея Чуковского в формате развивающей книжки-раскладушки!</t>
  </si>
  <si>
    <t>Муха-Цокотуха. Первая книжка-раскладушка</t>
  </si>
  <si>
    <t>978-5-17-187083-6</t>
  </si>
  <si>
    <t>ASE000000000899509</t>
  </si>
  <si>
    <t>http://cdn.eksmo.ru/v2/ASE000000000899509/COVER/cover1.jpg</t>
  </si>
  <si>
    <t>ПервКнРаскладушка Чуковский Муха-Цокотуха. Первая книжка-раскладушка</t>
  </si>
  <si>
    <t>Любимая сказка К.И. Чуковского «Муха-Цокотуха» в формате книжки-раскладушки для самых маленьких. Яркая и весёлая книжка-раскладушка привлекательна для детей. Формат книги удобен для маленьких детских ручек, страницы имеют безопасные закруглённые края, а плотный картон сохранит книгу на долгое время.</t>
  </si>
  <si>
    <t>Тараканище. Первая книжка-раскладушка</t>
  </si>
  <si>
    <t>978-5-17-187088-1</t>
  </si>
  <si>
    <t>ASE000000000899515</t>
  </si>
  <si>
    <t>http://cdn.eksmo.ru/v2/ASE000000000899515/COVER/cover1.jpg</t>
  </si>
  <si>
    <t>ПервКнРаскладушка Чуковский Тараканище. Первая книжка-раскладушка</t>
  </si>
  <si>
    <t>Любимая сказка К.И. Чуковского «Тараканище» в формате книжки-раскладушки для самых маленьких. Яркая и весёлая книжка-раскладушка привлекательна для детей. Формат книги удобен для маленьких детских ручек, страницы имеют безопасные закруглённые края, а плотный картон сохранит книгу на долгое время.</t>
  </si>
  <si>
    <t>Телефон. Первая книжка-раскладушка</t>
  </si>
  <si>
    <t>978-5-17-187087-4</t>
  </si>
  <si>
    <t>ASE000000000899513</t>
  </si>
  <si>
    <t>http://cdn.eksmo.ru/v2/ASE000000000899513/COVER/cover1.jpg</t>
  </si>
  <si>
    <t>ПервКнРаскладушка Чуковский Телефон. Первая книжка-раскладушка</t>
  </si>
  <si>
    <t>Любимая сказка К.И. Чуковского «Телефон» в формате книжки-раскладушки для самых маленьких. Яркая и весёлая книжка-раскладушка привлекательна для детей. Формат книги удобен для маленьких детских ручек, страницы имеют безопасные закруглённые края, а плотный картон сохранит книгу на долгое время.</t>
  </si>
  <si>
    <t>Давай дружить. Полезные сказки</t>
  </si>
  <si>
    <t>Ершова Е.С.</t>
  </si>
  <si>
    <t>Сказки с подсказками</t>
  </si>
  <si>
    <t>978-5-17-191131-7</t>
  </si>
  <si>
    <t>Горшкова Екатерина Андреевна</t>
  </si>
  <si>
    <t>СказкиПодсказ</t>
  </si>
  <si>
    <t>ASE000000000902869</t>
  </si>
  <si>
    <t>http://cdn.eksmo.ru/v2/ASE000000000902869/COVER/cover1.jpg</t>
  </si>
  <si>
    <t>СказкиПодсказ Ершова Давай дружить. Полезные сказки</t>
  </si>
  <si>
    <t>В этой книге малыш познакомится с увлекательными приключениями весёлого и любознательного щенка Тима и других учеников самой необычной в мире школы «Лучший друг». Интересные истории и полезные задания, придуманные педагогом-психологом, многодетной мамой Евгенией Ершовой помогут малышам стать добрыми и отзывчивыми, воспитают любовь к книге и чтению. Красочные и эмоциональные иллюстрации Ирины Смирновой сделают чтение еще увлекательнее.
Для дошкольного возраста</t>
  </si>
  <si>
    <t>Стихи-снежинки</t>
  </si>
  <si>
    <t>Дружинина М.В., Чуковский К.И., Карганова Е.Г.</t>
  </si>
  <si>
    <t>978-5-17-188869-5</t>
  </si>
  <si>
    <t>ASE000000000900958</t>
  </si>
  <si>
    <t>http://cdn.eksmo.ru/v2/ASE000000000900958/COVER/cover1.jpg</t>
  </si>
  <si>
    <t>УютнНовыГод Чуковский Стихи-снежинки</t>
  </si>
  <si>
    <t>Встанем под ёлочкой
В дружный хоровод,
Весело, весело
Встретим Новый год!
Эти стихи З. Александровой знают и дети, и взрослые, ведь они многие годы дарят радость от приближения самого волшебного праздника в году. В нашем сборнике «Стихи-снежинки» вы найдёте много новогодних стихотворений советских и российских поэтов: К. Чуковского, Саши Чёрного, Е. Каргановой и многих других. А если в новогоднюю ночь малыш расскажет эти стихи Деду Морозу, ему достанется самый желанный подарок!</t>
  </si>
  <si>
    <t>В книге «Стихи-снежинки» мы собрали новогодние стихотворения про любимых героев самого чудесного праздника в году. В сборнике вы найдёте произведения про Деда Мороза, Снегурочку, нарядную ёлку, первый снег, зимний лес и животных. Написали стихи известные поэты: К. Чуковский, Саша Чёрный, Ю. Кушак, П. Синявский, М. Дружинина и другие. Произведения отлично подойдут для малышей, которые хотят выучить простые стихи к Новому году.
Для детей до 3-х лет.</t>
  </si>
  <si>
    <t>Горючие вещества</t>
  </si>
  <si>
    <t>Енэдзава Х.</t>
  </si>
  <si>
    <t>978-5-17-165371-2</t>
  </si>
  <si>
    <t>Combustible Substances / 可燃物</t>
  </si>
  <si>
    <t>ASE000000000882541</t>
  </si>
  <si>
    <t>http://cdn.eksmo.ru/v2/ASE000000000882541/COVER/cover1.jpg</t>
  </si>
  <si>
    <t>NeoclassicПроза Енэдзава Горючие вещества</t>
  </si>
  <si>
    <t>В заснеженных горах, на месте пожара или среди городских улиц — преступники всегда оставляют следы, нужно только суметь их увидеть.
Инспектор Кацура из Первого отдела управления уголовного розыска имеет дело только с самыми серьезными преступлениями. Он берется за расследование таких дел, где улики противоречат здравому смыслу, а очевидные выводы неизменно оказываются ложными. Но всякий раз, тщательно изучив все собранные доказательства и показания свидетелей, Кацура безошибочно находит настоящего преступника.</t>
  </si>
  <si>
    <t>Полковнику никто не пишет (сборник)</t>
  </si>
  <si>
    <t>Гарсиа Маркес Г.</t>
  </si>
  <si>
    <t>978-5-17-188709-4</t>
  </si>
  <si>
    <t>LA HOJARASCA .EL CORONEL NO TIENE QUIEN LE ESCRIBA .RELATO DE UN NÁUFRAGO</t>
  </si>
  <si>
    <t>ASE000000000900820</t>
  </si>
  <si>
    <t>http://cdn.eksmo.ru/v2/ASE000000000900820/COVER/cover1.jpg</t>
  </si>
  <si>
    <t>NeoclassicПроза Маркес Полковнику никто не пишет (сборник)</t>
  </si>
  <si>
    <t>– Сборник из трех знаковых произведений Габриэля Гарсиа Маркеса: психологическая повесть «Полковнику никто не пишет», ранняя новелла «Шалая листва» и документальный роман «Рассказ человека, оказавшегося за бортом корабля»
– Габриэль Гарсиа Маркес (1927–2014) — колумбийский писатель, автор всемирно известных романов «Сто лет одиночества», «Любовь во время чумы» и «Осень патриарха», лауреат Нобелевской премии. Одна из величайших фигур латиноамериканской литературы.
– Три пронзительные истории о стойкости, чести, страсти и выживании в мире равнодушия и произвола.
– Для ценителей латиноамериканской литературы, магического реализма, психологической, документальной и философской прозы.
– Издание в серии «Neoclassic проза» в качественном переплете с атмосферным оформлением станет достойным украшением книжной полки.</t>
  </si>
  <si>
    <t>Габриэль Гарсиа Маркес – величайший писатель ХХ века, лауреат Нобелевской премии, автор всемирно известных романов «Сто лет одиночества», «Любовь во время чумы» и «Осень патриарха».
В сборник включены ранние произведения писателя: "Полковнику никто не пишет", "Шалая листва", "Рассказ человека, оказавшегося за бортом корабля"</t>
  </si>
  <si>
    <t>Истина и существование. Проблемы метода</t>
  </si>
  <si>
    <t>Philosophy - Неоклассика</t>
  </si>
  <si>
    <t>978-5-17-191255-0</t>
  </si>
  <si>
    <t>Philosophy(Neo)</t>
  </si>
  <si>
    <t>QUESTIONS DE MÉTHODE</t>
  </si>
  <si>
    <t>ASE000000000863540</t>
  </si>
  <si>
    <t>http://cdn.eksmo.ru/v2/ASE000000000863540/COVER/cover1.jpg</t>
  </si>
  <si>
    <t>Philosophy(Neo)Сартр Истина и существование. Проблемы метода</t>
  </si>
  <si>
    <t>«Истина и существование» — сочинение зрелого периода, опубликованное посмертно. Оно позволяет читателю проследить ход мысли автора после книги «Бытие и ничто», с которой данное эссе тесно связано и должно рассматриваться как некий переход от нее к следующему фундаментальному труду.
В настоящем издании представлен первоначальный текст эссе. В нем Сартр, пользуясь левой страницей тетради как полями, записывал мысли, которые впоследствии собирался развить, а также план создаваемой им концепции новой морали. Как написал сам автор: «Я ищу современную мораль… Я пытаюсь выяснить, какой выбор может сделать человек для себя и для мира в 1948 году».
В работе «Проблемы метода» (1957, 1960) французский философ и писатель Жан Поль Сартр пытается примирить марксизм с экзистенциализмом. Исследуя сложные отношения двух философских школ, Сартр предполагает, что они на самом деле совместимы и даже дополняют друг друга. Без этого эссе, написанного практически одновременно с его программной работой «Критика диалектического разума» (1-й том – 1960; 2-й, незавершенный, – 1985), невозможно получить достаточно полное представление о философии Сартра.</t>
  </si>
  <si>
    <t>Не будь гнилым лимоном. Тренинг развития здоровых отношений в личной жизни, на работе и в любой непонятной ситуации</t>
  </si>
  <si>
    <t>Болховитина София</t>
  </si>
  <si>
    <t>978-5-17-180715-3</t>
  </si>
  <si>
    <t>ASE000000000894249</t>
  </si>
  <si>
    <t>http://cdn.eksmo.ru/v2/ASE000000000894249/COVER/cover1.jpg</t>
  </si>
  <si>
    <t>Psychology#KnowHow Болховитина Не будь гнилым лимоном. Тренинг развития здоровых отношений в личной жизни, на работе и в любой непонятной ситуации</t>
  </si>
  <si>
    <t>Люди — как лимоны в ящике. Один гнилой экземпляр может испортить все остальные. Каждый из нас стремится быть в сочном и спелом окружении, чтобы рядом находились достойные, интересные, умные люди, умеющие договариваться и строить отношения. А что, если лучшим решением будет — начать с себя? 
Психолог София Болховитина предлагает вам не самый легкий, но единственно верный путь: вместо вечных поисков идеального окружения (которое тоже ищет идеальное окружение) — самому стать тем самым «спелым лимоном» и проявлять это в коммуникации. Именно так, уверена автор книги, каждый из нас сможет прийти к внутренней свободе, процветанию и благополучию.
Научитесь управлять тремя волшебными «С»: Собой (тем самым, кто иногда ведет себя кринжово или в целом не так, как хотел бы), Собеседником (включая мужа, маму, начальника и консьержку) и Событиями (в частности теми, которые ставят в тупик).
Предупреждение от автора: приготовьтесь вкусить «кислинки». Вам придется: признать слабости, обнаружить у себя токсичность и взглянуть правде в глаза. Порой будет слишком «кисло», но оно того стоит! Внутри — целый ассортимент психологических витаминов, обернутых в неповторимый авторский стиль. Откройте на любой странице, и наслаждайтесь пользой!
Бери и делай — и увидишь, как многое изменится!
•   Формат тренинга, чтобы прийти к реальным переменам.
•   Рекомендации для разных ситуаций — выбирайте, какая актуальна именно для вас.
•   Рассматривает разные типы отношений: от романтических встреч до переговоров с коллегами. 
•   Самые важные психологические теории — в одной книге.
•   Юмор и исключительный стиль автора не оставят равнодушными.</t>
  </si>
  <si>
    <t>Тайное знание: что ждет человечество в будущем. Человек шестой расы и новый уровень развития Земли</t>
  </si>
  <si>
    <t>Стрельникова Людмила, Секлитова Лариса</t>
  </si>
  <si>
    <t>978-5-17-188608-0</t>
  </si>
  <si>
    <t>Таранова Анастасия Андреевна</t>
  </si>
  <si>
    <t>ASE000000000899938</t>
  </si>
  <si>
    <t>http://cdn.eksmo.ru/v2/ASE000000000899938/COVER/cover1.jpg</t>
  </si>
  <si>
    <t>АлхимияДуха(Лучшее)Тайное знание: что ждет человечество в будущем. Человек шестой расы и новый уровень развития Земли</t>
  </si>
  <si>
    <t>Книга приглашает читателя познакомиться с альтернативным взглядом на эволюцию человека и будущее планеты. В центре внимания — то, что авторы называют переходом от пятой расы к шестой, «Золотой расе», а также явления, которые сопровождают этот процесс: от изменения климата до загадочного гула планеты. 
Людмила Секлитова и Лариса Стрельникова, известные мистики и контактеры, передают полученную ими от Высшего разума информацию о судьбе человечества, поднимая вопросы о природе старости и смерти, появлении детей-индиго и предназначении исчезнувших цивилизаций. Читатель узнает о гипотезах, касающихся прилета инопланетных кораблей, тайн планеты Вулкан и экспериментов Высшего разума на Земле.
В книге разбираются вопросы, которые могут быть интересны тем, кто ищет объяснения происходящих в мире процессов, считает, что не все так однозначно, как принято утверждать, и хочет взглянуть на привычную реальность под новым, неожиданным углом.
Какие процессы запущены на планете прямо сейчас и как они связаны с переходом на новый уровень развития?
Кто такие дети-индиго, вундеркинды и солнцееды — случайность или звенья эволюционной цепи?
Как трансформируются семья, детство и старость в будущем человечества и почему золото обретет иное значение?
Какие тайны скрывают Солнечная система, планета Вулкан и миры без звезд?
Эта книга — не утверждение истины, а иной, непривычный взгляд на то, как устроена наша планета, Солнечная система и сама жизнь.</t>
  </si>
  <si>
    <t>Омар Хайям. Лучшие афоризмы</t>
  </si>
  <si>
    <t>Афоризмы. Лучшее</t>
  </si>
  <si>
    <t>978-5-17-151898-1</t>
  </si>
  <si>
    <t>125х163</t>
  </si>
  <si>
    <t>Афоризмы(Лучшее)</t>
  </si>
  <si>
    <t>ASE000000000868244</t>
  </si>
  <si>
    <t>http://cdn.eksmo.ru/v2/ASE000000000868244/COVER/cover1.jpg</t>
  </si>
  <si>
    <t>Афоризмы(Лучшее)Омар Хайям. Лучшие афоризмы</t>
  </si>
  <si>
    <t>Персидский мудрец, астроном, математик, физик и философ, Омар Хайям (ок. 1048–1131) — автор знаменитых рубаи, которые прославляют любовь и красоту, жизнь во всех ее проявлениях. В книгу вошли лучшие афоризмы великого поэта в классических переводах, отличающиеся выразительной сжатостью и художественностью, глубоким элегическим чувством, иногда метким, насмешливым остроумием. До сих пор любимые как на Востоке, так и на Западе, эти четверостишия дают силы в трудную минуту и предлагают читателю наполненный глубоким смыслом и непреходящей мудростью взгляд на мир.</t>
  </si>
  <si>
    <t>Полковнику никто не пишет. Шалая листва. Рассказ человека, оказавшегося за бортом корабля</t>
  </si>
  <si>
    <t>978-5-17-105775-6</t>
  </si>
  <si>
    <t>ASE000000000833616</t>
  </si>
  <si>
    <t>http://cdn.eksmo.ru/v2/ASE000000000833616/COVER/cover1.jpg</t>
  </si>
  <si>
    <t>БиблКлассики Маркес Полковнику никто не пишет. Шалая листва. Рассказ человека, оказавшегося за бортом корабля</t>
  </si>
  <si>
    <t>Гарантийные человечки</t>
  </si>
  <si>
    <t>Детская иллюстрированная классика</t>
  </si>
  <si>
    <t>978-5-17-151837-0</t>
  </si>
  <si>
    <t>ДетИллюстрКлассика</t>
  </si>
  <si>
    <t>ASE000000000868201</t>
  </si>
  <si>
    <t>http://cdn.eksmo.ru/v2/ASE000000000868201/COVER/cover1.jpg</t>
  </si>
  <si>
    <t>ДетИллюстрКлассика Успенский Гарантийные человечки (илл.В.Челак)</t>
  </si>
  <si>
    <t>Гарантийные человечки живут в разных приборах пылесосах, холодильниках, стиральных машинах, часах и прочих полезных агрегатах. Наверное, и в современных машинах компьютерах, кондиционерах и мобильных телефонах - тоже живут, просто мы об этом ничего не знаем. Там же и работают: берегут и чинят технику, пока гарантийный срок не истёк. Боятся гарантийные больше всего детей, потому что, если дети про них узнают тут же всё развинтят и разберут, чтобы вытащить маленьких тружеников и поиграть в них. Так было всегда. Такая судьба у этих загадочных, мудрых созидателей.</t>
  </si>
  <si>
    <t>Повесть Э. Успенского «Гарантийные человечки» — о маленьких мастерах, которые живут и работают в разных полезных механизмах: пылесосах, холодильниках, даже в грузовых машинах. О них никто не знает, кроме директоров разных заводов и фабрик. Жизнь у гарантийных трудная и опасная, ведь им приходится не только в тайне от людей заботиться об их бытовой технике, но и беречься от мышей и, особенно, детей. Почему? Об этом вы узнаете, прочитав повесть «Гарантийные человечки». Первая публикация новых иллюстраций Вадима Челака.</t>
  </si>
  <si>
    <t>Живой фонарик. Рисунки Э. Булатова и О. Васильева</t>
  </si>
  <si>
    <t>Воронкова Л.Ф.</t>
  </si>
  <si>
    <t>978-5-17-180162-5</t>
  </si>
  <si>
    <t>ASE000000000893948</t>
  </si>
  <si>
    <t>http://cdn.eksmo.ru/v2/ASE000000000893948/COVER/cover1.jpg</t>
  </si>
  <si>
    <t>ДетЧтение(цв)Воронкова Живой фонарик.(илл. Э. Булатова и О. Васильева)</t>
  </si>
  <si>
    <t>Простые, но очень душевные рассказы
Л. Воронковой «Неделька»,
«Живой фонарик» и «Внучек Ваня»
наполнены любовью к людям и природе.
Их главный герой, деревенский мальчик
Ваня, — озорной, любопытный и очень добрый.
Каждый день его ждёт что-то интересное:
будь то встреча с лосем, появление
на свет цыплят, спасение малыша
от пчёл или бабушкины сказки.</t>
  </si>
  <si>
    <t>В книгу вошли рассказы Любови Фёдоровны Воронковой
(1906–1976) о мальчике Ване, его семье и его сверстниках. Каждый
день Вани наполнен интересными событиями: он защищает сквор-
чат, наблюдает, как вылупляются из яиц цыплята, спасает от пчёл
маленького Васятку, встречается с лосем...
Для дошкольного возраста.</t>
  </si>
  <si>
    <t>Русские купцы XIX - XX века</t>
  </si>
  <si>
    <t>Рогатко С.А.</t>
  </si>
  <si>
    <t>Династии России</t>
  </si>
  <si>
    <t>978-5-17-186917-5</t>
  </si>
  <si>
    <t>ДинастииРоссии</t>
  </si>
  <si>
    <t>ASE000000000899333</t>
  </si>
  <si>
    <t>http://cdn.eksmo.ru/v2/ASE000000000899333/COVER/cover1.jpg</t>
  </si>
  <si>
    <t>ДинастииРоссии Русские купцы XIX - XX века</t>
  </si>
  <si>
    <t>В конце XIX — начале XX века «производства по обработке питательных веществ», как их тогда называли, по объему выпускаемой продукции занимали второе место после предпринимателей мануфактурной промышленности.
Роскошь Елисеевских гастрономов, бережно хранимые кондитерские традиции Абрикосовых, знаменитая «Чайная империя» Перловых, начало молочного производства, положенное Николаем Верещагиным, — одни из многих граней русского продовольственного купечества XIX–XX веков. Кандидат исторических наук Сергей Рогатко подробно пишет о его развитии в это переломное столетие.
Как строились деловые связи, заключались сделки, решались конфликты и формировалась репутация? Как купеческие семьи жили, чтили традиции и приобщались к образованию и искусству? И как эпоха меняла само купеческое сословие: от ярмарочной торговли до сложных городских и отраслевых сообществ?
Эта книга — уникальное исследование, написанное на основе архивных материалов. Первая в России работа, показывающая историю продовольственного предпринимательства без прикрас и упрощений.</t>
  </si>
  <si>
    <t>Механизм зависимости. Жизнь на грани</t>
  </si>
  <si>
    <t>Шуров В.А.</t>
  </si>
  <si>
    <t>978-5-17-183973-4</t>
  </si>
  <si>
    <t>БУМАГА ОФСЕТНАЯ КАМА 65</t>
  </si>
  <si>
    <t>ASE000000000896955</t>
  </si>
  <si>
    <t>http://cdn.eksmo.ru/v2/ASE000000000896955/COVER/cover1.jpg</t>
  </si>
  <si>
    <t>ДокторБлогер Шуров Механизм зависимости. Жизнь на грани</t>
  </si>
  <si>
    <t>Зависимость меняет мышление незаметно. То, что сначала кажется способом расслабиться, справиться со стрессом или ненадолго почувствовать себя лучше, постепенно начинает управлять жизнью человека. Психиатр-нарколог Василий Шуров честно и без романтизации рассказывает, как формируются зависимости и почему выбраться из них сложнее, чем кажется в начале. 
В книге вы узнаете: 
* как работает механизм зависимости и почему мозг попадает в «дофаминовую ловушку»; 
* какую роль играют стресс, воспитание, окружение и генетика; 
* как распознать зависимость у себя или близкого человека; 
* почему алкоголь, запрещенные вещества, никотин, азартные игры и другие аддикции разрушают здоровье, психику и личность; 
* что помогает выйти из зависимости и сохранить трезвость. 
Простым языком автор объясняет, почему зависимость — это не слабость характера, а серьезная проблема, требующая помощи и лечения!</t>
  </si>
  <si>
    <t>Василий Ян: Дервиш из созвездия Плеяд</t>
  </si>
  <si>
    <t>Просветов И.В.</t>
  </si>
  <si>
    <t>ЖИЛ</t>
  </si>
  <si>
    <t>978-5-17-183008-3</t>
  </si>
  <si>
    <t>Гаврон Дарья Алексеевна</t>
  </si>
  <si>
    <t>ASE000000000896214</t>
  </si>
  <si>
    <t>http://cdn.eksmo.ru/v2/ASE000000000896214/COVER/cover1.jpg</t>
  </si>
  <si>
    <t>ЖИЛ Просветов Василий Ян: Дервиш из созвездия Плеяд</t>
  </si>
  <si>
    <t>Путешественник, чиновник особых поручений, учитель, корреспондент, агент влияния, редактор белогвардейской газеты, экономист, писатель, лауреат Сталинской премии — Василий Ян будто прожил десять жизней. Но, став классиком советского исторического романа (наиболее известен “Чингиз-хан”), он скрывал правду о себе. Его биография — рассказ о выборе пути и неотвратимости судьбы, о том, как человечность становится надежной опорой, а страсть к познанию мира и людей помогает выжить, когда рушится все вокруг.</t>
  </si>
  <si>
    <t>Игралки</t>
  </si>
  <si>
    <t>978-5-17-188177-1</t>
  </si>
  <si>
    <t>ASE000000000900524</t>
  </si>
  <si>
    <t>http://cdn.eksmo.ru/v2/ASE000000000900524/COVER/cover1.jpg</t>
  </si>
  <si>
    <t>ЗапускРечи Жукова Игралки</t>
  </si>
  <si>
    <t>•   Небольшие рассказы, состоящие из коротких простых для произношения предложений: ВОТ КИСА. ВОТ ПИ-ПИ – помогут ребенку научиться общаться с вами развернутой речью. Каждое предложение проиллюстрировано яркой картинкой.
•   В книге есть полезные подсказки для взрослых – рекомендации, как вовлечь ребенка в игру, на что стоит обратить внимание при произнесении звуков.
•   Маленький формат позволяет заниматься не только дома, но и на прогулке, в поликлинике – их легко взять с собой.  
•   Эти небольшие книжки обязательно привлекут внимание ребенка и позволят вам легко совместить веселую игру с обучением.</t>
  </si>
  <si>
    <t>В этой книге вы найдете небольшие рассказы, состоящие из коротких простых для произношения предложений: ЭТО АВ-АВ. АВ-АВ ОП-ОП и т. д. Занимаясь по книге, ребенок очень скоро начнет общаться с вами с помощью развернутой речи: сможет рассказывать о том, что он видит, что с ним происходило, передавать свои мысли и впечатления.
Для дошкольного возраста.</t>
  </si>
  <si>
    <t>Все правила русского языка в схемах и таблицах</t>
  </si>
  <si>
    <t>Алексеев Ф.С.</t>
  </si>
  <si>
    <t>Иностранный язык с легкостью</t>
  </si>
  <si>
    <t>978-5-17-161416-4</t>
  </si>
  <si>
    <t>ИнострЯз(с легкостью)</t>
  </si>
  <si>
    <t>ASE000000000878022</t>
  </si>
  <si>
    <t>http://cdn.eksmo.ru/v2/ASE000000000878022/COVER/cover1.jpg</t>
  </si>
  <si>
    <t>ИнострЯз(с легкостью)Русский язык. Все правила в схемах и таблицах</t>
  </si>
  <si>
    <t>Данный справочник содержит основные правила русского языка. Все правила проиллюстрированы примерами из живой речи и художественной литературы. Простые таблицы и схемы помогут в кратчайшие сроки освоить или повторить любую грамматическую тему.
Грамматика дополнена полезными приложениями, которые пригодятся при изучении русского языка.
Справочник поможет грамотно писать и говорить, выполнять упражнения и домашние задания, а также облегчит подготовку к экзаменам.</t>
  </si>
  <si>
    <t>11/22/63</t>
  </si>
  <si>
    <t>978-5-17-089416-1</t>
  </si>
  <si>
    <t>ASE000000000707116</t>
  </si>
  <si>
    <t>http://cdn.eksmo.ru/v2/ASE000000000707116/COVER/cover1.jpg</t>
  </si>
  <si>
    <t>Кинг(нов)11/22/63</t>
  </si>
  <si>
    <t>•   Научно-фантастический роман Стивена Кинга, который признан одной из его лучших работ как фанатами, так и критиками.
•   От автора культовых бестселлеров «Сияние», «Противостояние», «Кэрри», «Кладбище домашних животных» и «Зелёная миля».
•   «11/22/63» – это книга, которая перенесет вас в маленький американский городок, где обычный учитель Джейк Эппинг получает доступ к временному порталу и отправляется в прошлое, чтобы спасти жизнь президента Кеннеди. Узнайте вместе с ним, возможно ли изменить историю и предотвратить трагедию.
•   Литературная основа шестисерийного фантастического триллера «11.22.63», главную роль в котором исполнил Джеймс Франк.</t>
  </si>
  <si>
    <t>...Убийство президента Кеннеди стало самым трагическим событием американской истории ХХ века. Тайна его до сих пор не раскрыта. Но что, если случится чудо? Если появится возможность отправиться в прошлое и предотвратить катастрофу?
 Это предстоит выяснить обычному учителю из маленького городка Джейку Эппингу, получившему доступ к временному порталу. 
Его цель — спасти Кеннеди.
Но какова будет цена спасения?</t>
  </si>
  <si>
    <t>978-5-17-134703-1</t>
  </si>
  <si>
    <t>ASE000000000855441</t>
  </si>
  <si>
    <t>http://cdn.eksmo.ru/v2/ASE000000000855441/COVER/cover1.jpg</t>
  </si>
  <si>
    <t>Кинг(нов/м)11/22/63</t>
  </si>
  <si>
    <t>•   Научно-фантастический роман Стивена Кинга, который признан одной из его лучших работ как фанатами, так и критиками.
•   От автора культовых бестселлеров «Сияние», «Противостояние», «Кладбище домашних животных» и «Зелёная миля».
•   «11/22/63» – это книга, которая перенесет вас в маленький американский городок, где обычный учитель Джейк Эппинг получает доступ к временному порталу и отправляется в прошлое, чтобы спасти жизнь президента Кеннеди. Узнайте вместе с ним, возможно ли изменить историю и предотвратить трагедию.
•   Литературная основа шестисерийного фантастического триллера «11.22.63», главную роль в котором исполнил Джеймс Франк.</t>
  </si>
  <si>
    <t>Смерть в Венеции</t>
  </si>
  <si>
    <t>Манн Т.</t>
  </si>
  <si>
    <t>978-5-17-191731-9</t>
  </si>
  <si>
    <t>Der Tod in Venedig</t>
  </si>
  <si>
    <t>ASE000000000903060</t>
  </si>
  <si>
    <t>http://cdn.eksmo.ru/v2/ASE000000000903060/COVER/cover1.jpg</t>
  </si>
  <si>
    <t>КнНаВсеВремена(м)Манн Смерть в Венеции</t>
  </si>
  <si>
    <t>Томас Манн был одним из тех редких писателей, которым в равной степени удавались произведения и больших, и малых форм. Причем если в его романах содержание тяготело над формой, то в рассказах форма и содержание находились в совершенной гармонии.
«Малые» произведения, вошедшие в этот сборник, относятся к разным периодам творчества Манна. Среди них и повесть «Смерть в Венеции» — своеобразная «визитная карточка» Манна-рассказчика. Чаще всего сюжеты их несложны — любовь и разочарование, ожидание чуда и скука повседневности, жажда жизни и утрата иллюзий, приносящая с собой боль и мудрость жизненного опыта. Однако именно простота сюжета подчеркивает и великолепие языка автора, и тонкость стиля, и психологическую глубину.</t>
  </si>
  <si>
    <t>Гончие Лилит</t>
  </si>
  <si>
    <t>Старк К.</t>
  </si>
  <si>
    <t>Кристина Старк. Молодежные бестселлеры</t>
  </si>
  <si>
    <t>978-5-17-109518-5</t>
  </si>
  <si>
    <t>Кристина Старк</t>
  </si>
  <si>
    <t>ASE000000000837558</t>
  </si>
  <si>
    <t>http://cdn.eksmo.ru/v2/ASE000000000837558/COVER/cover1.jpg</t>
  </si>
  <si>
    <t>Кристина Старк Гончие Лилит</t>
  </si>
  <si>
    <t>Я работала официанткой в обычном дублинском кафе и вела тихую жизнь человека, чьи проблемы сводятся к неуверенности в себе и неудачам на личном фронте. Пока однажды в кафе не объявилась женщина по имени Лилит и не заставила меня захотеть большего. Красота, деньги, адреналин, мужчины у моих ног, жизнь на полную катушку, любовь как в кино — она сказала, что все это у меня будет. И, ведомая наивностью и отчаянием, я последовала за ней.
Я понятия не имела, во что ввязываюсь, и не послушала того, кто пытался предупредить меня о смертельной опасности. А теперь за все придется расплачиваться. Особенно за любовь — за нее придется пройти по углям ада.</t>
  </si>
  <si>
    <t>Однажды в дублинском кафе, где работает Скай Полански, появляется загадочная незнакомка по имени Лилит, которая предлагает Скай работу секретарем в своей клинике в Бостоне. Скай не из тех, кто готов к переменам, но, устав от неудач в личной жизни, она соглашается. Вскоре выясняется, что под прикрытием клиники скрывается весьма изощренный бизнес, способный дать все: красивую жизнь, роскошь и адреналин. Но праздник длится недолго: дьявол уже приготовил для Скай свои страшные дары.
«Гончие Лилит» — это романтический триллер о реальности, которая бывает страшнее вымысла, и о любви, которая может стать последним шансом на спасение.</t>
  </si>
  <si>
    <t>Микстура от попаданки</t>
  </si>
  <si>
    <t>Гудкова А.А.</t>
  </si>
  <si>
    <t>Любовь меж мирами</t>
  </si>
  <si>
    <t>978-5-17-188901-2</t>
  </si>
  <si>
    <t>Адушева Евгения Сергеевна</t>
  </si>
  <si>
    <t>ЛюбовьМежМирами</t>
  </si>
  <si>
    <t>ASE000000000900989</t>
  </si>
  <si>
    <t>http://cdn.eksmo.ru/v2/ASE000000000900989/COVER/cover1.jpg</t>
  </si>
  <si>
    <t>ЛюбовьМежМирами Гудкова Микстура от попаданки</t>
  </si>
  <si>
    <t>– Первая книга новой серии «Любовь меж мирами» — коллекции произведений в жанре романтического фэнтези с харизматичными героями и сильными героинями, попадающими в невообразимые вселенные!
– Попаданческий роман: современная женщина, успешный косметолог в элитной клинике, просыпается в теле незадачливой целительницы в мире магов.
– Перед героиней стоит жесткий выбор: освоить древние методы лечения с помощью трав и корней, чтобы стать военным врачом, или оказаться в темнице.
– Нарастающее романтическое напряжение: сердце героини бьется чаще при виде статного генерала — то ли от страха, то ли от чего-то большего.
– Издание в твердой обложке с атмосферной тематической иллюстрацией станет достойным украшением книжной полки.</t>
  </si>
  <si>
    <t>Еще утром я была Анной Леоновой, ведущим косметологом в элитной клинике. А вечером очутилась в теле Аннабель Лион, незадачливой целительницы, в мире, населенном самыми настоящими магами. И крайне невезучей: мне предстояло вылечить родственницу генерала, а лечить предлагалось местными травками и корешками. Не получится — попаду в темницу. Вот только у меня и без того сердце неистово бьется от страха при виде статного генерала. Или не от страха?..</t>
  </si>
  <si>
    <t>Герои России</t>
  </si>
  <si>
    <t>Озорнина А.Г.</t>
  </si>
  <si>
    <t>978-5-17-159517-3</t>
  </si>
  <si>
    <t>ASE000000000876062</t>
  </si>
  <si>
    <t>http://cdn.eksmo.ru/v2/ASE000000000876062/COVER/cover1.jpg</t>
  </si>
  <si>
    <t>МояРоссия Герои России</t>
  </si>
  <si>
    <t>Эта книга — путеводитель по истории России, составленный из ярких биографий её защитников. В ней собраны рассказы о более чем тридцати героях: от легендарных полководцев XVIII века до солдат и лётчиков Великой Отечественной войны. 
Каждая глава — это отдельная история, которая читается как увлекательный рассказ о смелости, находчивости и верности долгу. Книга отвечает на вопросы, которые часто волнуют подростков: как стать сильным, что значит быть патриотом, можно ли совершить подвиг в обычной жизни. Она помогает лучше понять школьную программу по истории, расширяет кругозор и даёт повод для гордости за свою страну. При этом текст написан без излишней дидактики — он увлекает с первых строк и не даёт заскучать.
Фишки книги:
Более 30 биографий — от Суворова и Ушакова до героев Великой Отечественной войны. Каждая история умещается в несколько страниц и читается за один вечер.
Яркие, детализированные иллюстрации, которые делают каждую главу наглядной и помогают представить героев и эпоху.
Актуальная тема патриотизма, поданная через живые судьбы, а не через сухие факты. Книга помогает ответить на важные вопросы о долге, чести и любви к Родине.
Универсальность: подходит и для самостоятельного чтения, и для семейного обсуждения, и для дополнительных занятий по истории.
Качественная полиграфия и продуманный дизайн делают книгу приятным подарком для школьника.</t>
  </si>
  <si>
    <t>Книга «Герои России» рассказывает о судьбах людей, чьи имена навсегда вписаны в историю Отечества. От полководцев Александра Суворова и Михаила Кутузова до лётчиков Петра Нестерова и Виктора Талалихина, от флотоводцев Фёдора Ушакова и Павла Нахимова до разведчицы Надежды Троян и снайпера Василия Зайцева — на страницах книги оживают более тридцати биографий. Читатель узнает, как складывались судьбы этих людей, какие испытания им пришлось пройти и что помогло им совершить подвиг. Текст написан живым и доступным языком, а яркие иллюстрации делают каждую историю наглядной и запоминающейся. Автор книги — Алла Озорнина, известный детский писатель, член Союза писателей России, автор множества художественных и научно-популярных произведений для детей.</t>
  </si>
  <si>
    <t>Баронесса ринга</t>
  </si>
  <si>
    <t>Спенсер М.</t>
  </si>
  <si>
    <t>Шарм(мини)</t>
  </si>
  <si>
    <t>978-5-17-190637-5</t>
  </si>
  <si>
    <t>МШ.</t>
  </si>
  <si>
    <t>The Wicked Women of Whitechapel 1: The Boxing Baroness</t>
  </si>
  <si>
    <t>ASE000000000902364</t>
  </si>
  <si>
    <t>http://cdn.eksmo.ru/v2/ASE000000000902364/COVER/cover1.jpg</t>
  </si>
  <si>
    <t>МШ.Спенсер Баронесса ринга</t>
  </si>
  <si>
    <t>– Исторический любовный роман от канадской писательницы Минервы Спенсер, признанного мастера жанра.
– В центре истории — Марианна Симпсон: днем она — леди с безупречными манерами, ночью — непобедимая боксерша на арене дядюшкиного цирка.
– Сент-Джон Пауэлл, герцог Стонтон, презирает циркачей и комедиантов, но только Марианна способна помочь ему спасти младшего брата из рук жестокого барона Стрикленда.
– Книга понравится поклонникам исторических романов с сильными героями, напряженными противостояниями, неожиданными союзами и эмоциональными романтическими линиями.
– Входит в серию «Шарм(мини)» — коллекцию изысканных исторических любовных романов. Компактный формат издания — удобно брать с собой в дорогу или на отдых!</t>
  </si>
  <si>
    <t>У Марианны Симпсон внешность и манеры утонченной леди, но каждый вечер она выходит на арену странствующего цирка своего дядюшки, и пока еще ни одному сопернику не удалось одолеть девушку в честном боксерском поединке.
Красивый, благородный и высокомерный Сент-Джон Пауэлл, герцог Стонтон, заслужил у недоброжелателей прозвище лорд Безупречность. Герцог презирает циркачей и комедиантов, но ему нужна Марианна, ведь девушка — единственная, кто способен помочь ему вырвать младшего брата из рук жестокого и коварного барона Стрикленда.</t>
  </si>
  <si>
    <t>Библейская флора</t>
  </si>
  <si>
    <t>Березкин Д.</t>
  </si>
  <si>
    <t>Наглядный гид</t>
  </si>
  <si>
    <t>РЕЛИГИОВЕДЕНИЕ</t>
  </si>
  <si>
    <t>978-5-17-181230-0</t>
  </si>
  <si>
    <t>НаглядныйГид</t>
  </si>
  <si>
    <t>ASE000000000894790</t>
  </si>
  <si>
    <t>http://cdn.eksmo.ru/v2/ASE000000000894790/COVER/cover1.jpg</t>
  </si>
  <si>
    <t>НаглядныйГид Березкин Библейская флора</t>
  </si>
  <si>
    <t>Это замечательный пример совместной работы талантливого педагога Дмитрия Михайловича Берёзкина (род. ок. 1865 г.), инспектора народных училищ и сотрудника сначала Тобольской, а после Тверской духовной семинарии, и талантливого художника Якова Андреевича Чахрова (1875–1942), ученика Ильи Ефимовича Репина. Вместе им удалось описать флору Древних Израиля и Египта, какой она предстает в тексте Библии.
Автор приводит ботаническое описание, сведения о распространении растения на Ближнем Востоке, его культурном, медицинском и экономическом значении, а также, конечно, библейский контекст, толкуя сложные места Писания. Что есть певг, из которого был построен в Иерусалиме храм Богу Вышнему? Откуда в Израиль пришли и как развивались там виноградарство и виноделие, давшие почву для возникновения одного из символов Христа и учеников? В тени какого растения укрывался пророк Иона? Горькими плодами какого дерева не смог накормить свое стадо блудный сын, поскольку те были съедены голодными людьми? Объемные ответы на многие вопросы из области библейской ботаники даны в авторском тексте. Они развернуты и уточнены в примечаниях Александра Станиславовича Мозгового, сотрудника кафедры ботаники Санкт-Петербургского университета.</t>
  </si>
  <si>
    <t>Завоевание куртизанки</t>
  </si>
  <si>
    <t>Кэмпбелл А.</t>
  </si>
  <si>
    <t>Очарование</t>
  </si>
  <si>
    <t>978-5-17-188218-1</t>
  </si>
  <si>
    <t>Очар.</t>
  </si>
  <si>
    <t>CLAIMING THE COURTESAN</t>
  </si>
  <si>
    <t>ASE000000000900593</t>
  </si>
  <si>
    <t>http://cdn.eksmo.ru/v2/ASE000000000900593/COVER/cover1.jpg</t>
  </si>
  <si>
    <t>Очар.Кэмпбелл Завоевание куртизанки</t>
  </si>
  <si>
    <t>– Страстный роман от Анны Кэмпбелл, признанного мастера исторической любовной прозы.
– В центре сюжета — двойная жизнь героини: за образом роковой куртизанки, сводящей с ума аристократов, скрывается простая девушка, чье сердце давно отдано герцогу Кайлмору. Эта тайна становится ее щитом и ее главной уязвимостью.
– Дерзкое похищение, вынужденный брак, игра на грани разоблачения — сюжет держит в напряжении от начала до конца, а каждое решение героини отзывается новыми рисками.
– Произведение сочетает лучшие черты классического любовного романа и исторической драмы: атмосфера викторианского Лондона, противостояние характеров, интриги высшего света и эмоциональная романтическая линия.
– Издание в серии «Очарование» в твердом переплете с продуманным атмосферным оформление.</t>
  </si>
  <si>
    <t>Загадочная Сорайя — королева полусвета Лондона, ее красота сводит мужчин с ума. Она манипулирует аристократами, не позволяя никому приручить себя. Герцог Кайлмор решает поставить точку в этой игре: он похищает женщину, чтобы силой сделать ее своей женой. Но Кайлмор еще не знает, что за маской искушенной куртизанки скрывается Верити Эштон — простая девушка, чье сердце давно принадлежит ему. Пойманной в ловушку Верити придется всеми силами защищать свою тайну, ведь разоблачение сможет разрушить все…</t>
  </si>
  <si>
    <t>Про ЭТО</t>
  </si>
  <si>
    <t>978-5-17-190060-1</t>
  </si>
  <si>
    <t>ASE000000000901954</t>
  </si>
  <si>
    <t>http://cdn.eksmo.ru/v2/ASE000000000901954/COVER/cover1.jpg</t>
  </si>
  <si>
    <t>ПочемучкиныЭнц Про ЭТО</t>
  </si>
  <si>
    <t>Рано или поздно каждый ребёнок задаётся вопросом, как он появился на свет. Многих родителей это смущает и ставит в тупик: они не знают, какие слова подобрать, о чём рассказать уже уместно, а о чём пока стоит умолчать... Наша книжка создана именно для того, чтобы помочь взрослым деликатно ответить на вопросы любознательного малыша. В ней мягко и доступно рассказано, чем мальчики отличаются от девочек, как ребёночек появляется в утробе матери, почему важно соблюдать личную гигиену и что делать в опасных ситуациях.
Для младшего школьного возраста.</t>
  </si>
  <si>
    <t>Русские праздники</t>
  </si>
  <si>
    <t>Качалова А.И.</t>
  </si>
  <si>
    <t>978-5-17-171613-4</t>
  </si>
  <si>
    <t>ASE000000000887180</t>
  </si>
  <si>
    <t>http://cdn.eksmo.ru/v2/ASE000000000887180/COVER/cover1.jpg</t>
  </si>
  <si>
    <t>РоскошПодарокПоэзияПроза Русские праздники ( илл. А.Качаловой)</t>
  </si>
  <si>
    <t>Русские праздники уникальны тесным переплетением языческих корней и христианских традиций. Это подарочное полноцветное издание с иллюстрациями Анастасии Качаловой, выполненными в стиле мезенской росписи, – идеальный подарок для ценителей русской культуры. Вы совершите увлекательное путешествие по календарному кольцу Руси – от Рождества Христова до Николы Зимнего; узнаете о таинственных обрядах и легендах 50 народных праздников, отправитесь колядовать и ворожить, примете участие в сожжении чучела Зимы, поисках цветущего папоротника и сборе целебной росы, встретите русалок и водяного и погрузитесь в уютную и тёплую атмосферу настоящего праздника! Вас ждут вкусные и полезные рецепты русской народной кухни, пословицы и поговорки, погодные приметы, стихотворения и цитаты классиков русской литературы.
 Подарите праздник себе и своим близким!</t>
  </si>
  <si>
    <t>Тёмные сказки братьев Гримм</t>
  </si>
  <si>
    <t>Гримм Я., Гримм В.</t>
  </si>
  <si>
    <t>Русский фандом: классика</t>
  </si>
  <si>
    <t>978-5-17-176289-6</t>
  </si>
  <si>
    <t>Русский фандом(классика)</t>
  </si>
  <si>
    <t>ASE000000000890805</t>
  </si>
  <si>
    <t>http://cdn.eksmo.ru/v2/ASE000000000890805/COVER/cover1.jpg</t>
  </si>
  <si>
    <t>Русский фандом(классика)Гримм Тёмные сказки братьев Гримм</t>
  </si>
  <si>
    <t>Откройте для себя тёмную сторону немецкого фольклора!
Здесь вы не найдёте приторной сладости – только мрачные истории о ведьмах, лесных духах и ду́шах, ищущих возмездия. Каждая сказка – это путешествие в глубины человеческих страхов и суеверий, где тонкая грань между реальностью и потусторонним миром стирается.
Окунитесь в мир, где искупление даётся ценой неимоверных усилий, а за каждым поворотом судьбы может скрываться опасность. Приготовьтесь к историям, которые заставят вас задуматься о природе добра и зла, и о том, что скрывается в самых тёмных уголках человеческой души.</t>
  </si>
  <si>
    <t>1000 и 1 расклад Таро. Для обучения и работы с любой колодой</t>
  </si>
  <si>
    <t>Изон Кассандра</t>
  </si>
  <si>
    <t>Хроники древней мудрости</t>
  </si>
  <si>
    <t>978-5-17-183110-3</t>
  </si>
  <si>
    <t>ХроникиДревнМудрости</t>
  </si>
  <si>
    <t>1001 Tarot Spreads: The Complete Book of Tarot Spreads for Every Purpose by Cassandra Eason</t>
  </si>
  <si>
    <t>ASE000000000896220</t>
  </si>
  <si>
    <t>http://cdn.eksmo.ru/v2/ASE000000000896220/COVER/cover1.jpg</t>
  </si>
  <si>
    <t>ХроникиДревнМудрости Изон 1000 и 1 расклад Таро. Для обучения и работы с любой колодой</t>
  </si>
  <si>
    <t>Перед вами уникальное практическое руководство, в котором собрано самое большое количество раскладов Таро — 1001 схема для самых разных жизненных сфер и ситуаций. Кассандра Изон — писательница, мастер Таро и популяризатор эзотерических знаний. Автор более сотни книг о гадании, магии и психическом развитии. Она объединила в одной книге колоссальный опыт и разнообразие подходов, сделав ее универсальным инструментом для работы с любой колодой — от классики до современных авторских вариантов.
Это не просто перечень раскладов, а тщательно структурированная система. Большой формат издания делает работу с раскладами максимально удобной. Все схемы представлены наглядно: их легко рассматривать, быстро понимать и сразу применять на практике. Независимо от уровня подготовки, вы сможете без труда выбрать подходящий расклад и получить четкий, логично выстроенный ответ.
Книга охватывает все сферы жизни: отношения, карьеру, финансы, духовный путь, саморазвитие, сложные выборы и узкоспециализированные вопросы. А для ключевых раскладов приведены примеры трактовок, что помогает не только разложить карты, но и глубже понять их язык.</t>
  </si>
  <si>
    <t>Лидер без титула. Современная притча о настоящем успехе в жизни и в бизнесе</t>
  </si>
  <si>
    <t>Шарма Р.</t>
  </si>
  <si>
    <t>Шарма: Уроки мудрости</t>
  </si>
  <si>
    <t>978-5-17-117963-2</t>
  </si>
  <si>
    <t>Шарма(best/тв)</t>
  </si>
  <si>
    <t>The leader who had no title</t>
  </si>
  <si>
    <t>ASE000000000845954</t>
  </si>
  <si>
    <t>http://cdn.eksmo.ru/v2/ASE000000000845954/COVER/cover1.jpg</t>
  </si>
  <si>
    <t>Шарма(best/тв)Лидер без титула. Современная притча о настоящем успехе в жизни и в бизнесе</t>
  </si>
  <si>
    <t>Большинство людей считает, что им суждено прожить «среднюю» жизнь и они никогда не добьются ничего выдающегося. Это абсолютное заблуждение! Это не так!
Судьба — это всего лишь результат выбора. Эта книга предлагает вам сделать несколько простых, но судьбоносных выборов. Если вы действительно хотите изменить свою жизнь к лучшему, просто следуйте тому, что написано на ее страницах. Не бойтесь, рискните, и вы станете другим!
Это великая книга, которую каждый человек просто обязан иметь в своей библиотеке! Она возродит вас к новой жизни. Используйте эти самородки мудрости, чтобы превратить проблемы в уроки!</t>
  </si>
  <si>
    <t>Сердце всадницы</t>
  </si>
  <si>
    <t>Грасс А.</t>
  </si>
  <si>
    <t>Школа верховой езды. Академия Беркли</t>
  </si>
  <si>
    <t>978-5-17-189864-9</t>
  </si>
  <si>
    <t>Старостина Валерия Михайловна</t>
  </si>
  <si>
    <t>ШкВерхЕздыБеркли</t>
  </si>
  <si>
    <t>ASE000000000894123</t>
  </si>
  <si>
    <t>http://cdn.eksmo.ru/v2/ASE000000000894123/COVER/cover1.jpg</t>
  </si>
  <si>
    <t>ШкВерхЕздыБеркли Грасс Сердце всадницы</t>
  </si>
  <si>
    <t>Элеонора Леннард, единственная дочь потомственного аристократа, никогда не думала, что окажется в Академии Беркли - месте, где учились ее старшие братья. Она никогда не интересовалась лошадьми и мечтала о свободной жизни вдали от трудностей. 
В наказание за серьезный проступок отец отправляет Нору в академию, чтобы она стала серьезнее и научилась быть ответственной. Теперь ее день начинается с пробежки в пять утра, а заканчивается утомительными тренировками и горами домашней работы. Зато Нора находит дело по душе, знакомится с удивительными ребятами и встречает настоящую любовь. 
Может, иногда все действительно должно пойти не по плану?</t>
  </si>
  <si>
    <t>978-5-17-122086-0</t>
  </si>
  <si>
    <t>ASE000000000850568</t>
  </si>
  <si>
    <t>http://cdn.eksmo.ru/v2/ASE000000000850568/COVER/cover1.jpg</t>
  </si>
  <si>
    <t>ЭксклюзивКлассика Кинг 11/22/63</t>
  </si>
  <si>
    <t>Сталин. Жизнь одного вождя</t>
  </si>
  <si>
    <t>Хлевнюк О.В.</t>
  </si>
  <si>
    <t>978-5-17-087722-5</t>
  </si>
  <si>
    <t>AST000000000164282</t>
  </si>
  <si>
    <t>http://cdn.eksmo.ru/v2/AST000000000164282/COVER/cover1.jpg</t>
  </si>
  <si>
    <t>Corpus.Сталин.Жизнь одного вождя</t>
  </si>
  <si>
    <t>Споры о том, насколько велика единоличная роль Сталина в массовых репрессиях против собственного населения, развязанных в 30-е годы прошлого века и получивших название “Большой террор”, не стихают уже многие десятилетия. Книга Олега Хлевнюка будет интересна тем, кто пытается найти ответ на этот и другие вопросы: был ли у страны,
перепрыгнувшей от монархии к социализму, иной путь? Случайно ли абсолютная власть досталась одному человеку и можно ли было ее ограничить? Какова роль Сталина в поражениях и победах в Великой Отечественной войне? В отличие от авторов, которые пытаются обелить Сталина или ищут легкий путь к сердцу читателя, выбирая пикантные детали, Хлевнюк создает масштабный, подробный и достоверный портрет страны и ее лидера. Ученый с мировым именем, автор опирается только на проверенные источники и на деле доказывает, что факты увлекательнее и красноречивее любого вымысла. Олег Хлевнюк — доктор исторических наук, ведущий научный сотрудник Международного центра истории и социологии Второй мировой войны и ее последствий Национального исследовательского университета “Высшая школа экономики”, главный специалист Государственного архива Российской Федерации.</t>
  </si>
  <si>
    <t>Синие бабочки</t>
  </si>
  <si>
    <t>978-5-17-179675-4</t>
  </si>
  <si>
    <t>ASE000000000892100</t>
  </si>
  <si>
    <t>http://cdn.eksmo.ru/v2/ASE000000000892100/COVER/cover1.jpg</t>
  </si>
  <si>
    <t>LAV.ТемныйРоман(на русском)Тодд Синие бабочки</t>
  </si>
  <si>
    <t>– Темная романтика от автора бестселлеров «Искуситель» и «Бессердечный» Джек Тодд.
– Остросюжетная история с тропами «от ненависти до любви», «тронь ее — умрешь», «преподаватель и студентка» и «сумасшествие на двоих».
– Атмосферный сеттинг закрытой академии неподалеку от Лос-Анджелеса.
– Неоднозначные герои с серой моралью: одержимый сталкер и девочка, которая пытается начать новую жизнь.
– Для поклонников историй в жанре dark romance: «Импринт» Вероники Десмонд, «Преследуя Аделин» Х.Д. Карлтон, «Токсичный» Николь Бланшар и романы Рины Кент.
– Стильное и качественное издание серии «LAV. Темный роман на русском»: атмосферная обложка с тиснением, цветные форзацы, типографская бумага.</t>
  </si>
  <si>
    <t>МУЗА
Он идет по моим следам. Наблюдает за мной. Одержим мной. Но мне выпадает счастливый билет, и я поступаю в престижную закрытую академию Белмор. Это мой шанс забыть об ужасах прошлого и избавиться от преследователя, который называет меня своей музой. Но в стенах академии меня ждет сюрприз. 
Он уже здесь и не отпустит меня, как бы я ни просила, что бы ни делала. Я в ловушке, но не намерена сдаваться так просто. Ведь иногда, чтобы уничтожить одно чудовище, нужно впустить в свою жизнь другое. 
ТВОРЕЦ
Я уничтожал девушек одну за другой, но ни одна не удостоилась стать той самой, ни в одной я не видел идеала, пока наконец не встретил ее. В глазах Ванды Уильямс столько злости, боли и отчаяния, что я просто не могу сопротивляться. Если кто-то и имеет право сломать ее, так это я. Моя милая муза еще не знает, но она уже принадлежит мне. С того самого дня, как я впервые увидел ее сквозь окно того жуткого дома. 
Не переживай, дорогая, я вытащу тебя оттуда, сколько бы ты ни сопротивлялась. Потому что твое чудовище — это я. И только я.</t>
  </si>
  <si>
    <t>К востоку от Эдема</t>
  </si>
  <si>
    <t>978-5-17-112644-5</t>
  </si>
  <si>
    <t>EAST OF EDEN</t>
  </si>
  <si>
    <t>ASE000000000840848</t>
  </si>
  <si>
    <t>http://cdn.eksmo.ru/v2/ASE000000000840848/COVER/cover1.jpg</t>
  </si>
  <si>
    <t>БиблКлассики Стейнбек К востоку от Эдема</t>
  </si>
  <si>
    <t>«Все, что я написал ранее, в известном смысле было лишь подготовкой к созданию этого романа», – говорил сам Джон Стейнбек о книге «К востоку от Эдема», причем с полным на то основанием: ему удалось создать один из главных литературных шедевров ХХ века.
Роман, спровоцировавший бурю возмущений консервативно настроенных критиков, надолго занял первое место среди национальных бестселлеров.
«К востоку от Эдема» – книга о страстной любви и ненависти, об ошибках и преступлениях, о доверии и предательстве. В основе сюжета – история двух сыновей калифорнийца Адама Траска, своеобразных Каина и Авеля. Каждый из них ищет свой путь в этом мире и постоянно оказывается перед выбором: творить добро или зло, стать жертвой или безжалостным хищником…</t>
  </si>
  <si>
    <t>Сильмариллион</t>
  </si>
  <si>
    <t>Толкин Д.Р.</t>
  </si>
  <si>
    <t>978-5-17-182622-2</t>
  </si>
  <si>
    <t>SILMARILLION  with illustrations by Ted Nasmith</t>
  </si>
  <si>
    <t>ASE000000000895804</t>
  </si>
  <si>
    <t>http://cdn.eksmo.ru/v2/ASE000000000895804/COVER/cover1.jpg</t>
  </si>
  <si>
    <t>БиблКлассики Толкин Сильмариллион</t>
  </si>
  <si>
    <t>– «Сильмариллион» — мифологическое основание всего Средиземья: здесь рассказывается о создании мира, войне эльфов с Морготом, падении Нуменора и предыстории Колец Власти.
 – Это один из самых амбициозных проектов автора, к которому он возвращался десятилетиями; посмертно текст был собран и отредактирован Кристофером Толкином, чтобы сделать текст отца доступным читателю.
 – Книга показывает Средиземье не как фон приключений, а как целостный мифологический мир со своей теологией, историей и «священными текстами» — от Музыки Айнур до истории Колец.
 – Издание в серии «Библиотека классики» — аккуратное коллекционное оформление и удобный формат.
 – Идеальный выбор для читателей, уже знакомых с «Хоббитом» и «Властелином Колец», а также для тех, кто хочет увидеть, как устроен «скелет» одного из главных миров в истории фэнтези.</t>
  </si>
  <si>
    <t>«Сильмариллион» — один из масштабнейших миров в истории фэнтези, мифологический канон, который Джон Руэл Толкин составлял на протяжении всей жизни.
Это книга о первых Эпохах Средиземья. Книга, в которой поведана не только история великой войны меж Светом и Тьмою, тысячелетия сотрясавшей величайший мир за всю историю жанра фэнтези, но и предыстория Колец Всевластья — Колец, путь которых по Средиземью еще только начинается...</t>
  </si>
  <si>
    <t>Большая книга о динозаврах. 1001 иллюстрация</t>
  </si>
  <si>
    <t>Большая книга обо всём</t>
  </si>
  <si>
    <t>ДЕТСКИЕ И ПОДРОСТКОВЫЕ АТЛАСЫ И ЭНЦИКЛОПЕДИИ</t>
  </si>
  <si>
    <t>978-5-17-178769-1</t>
  </si>
  <si>
    <t>165х245</t>
  </si>
  <si>
    <t>72x104/16</t>
  </si>
  <si>
    <t>БолКнОбоВсём</t>
  </si>
  <si>
    <t>ASE000000000892779</t>
  </si>
  <si>
    <t>http://cdn.eksmo.ru/v2/ASE000000000892779/COVER/cover1.jpg</t>
  </si>
  <si>
    <t>БолКнОбоВсём О динозаврах. 1001 иллюстрация</t>
  </si>
  <si>
    <t>Чтобы перенестись на сотни миллионов лет назад и рассмотреть древнейших обитателей нашей планеты во всех подробностях, не нужно изобретать машину времени или отправляться на палеонтологические раскопки. Достаточно открыть эту книгу — и перед вашими глазами оживет таинственный мир мезозойской эры. На сотнях зрелищных иллюстраций вы увидите суперхищника тираннозавра рекса, свирепого гиганта спинозавра, стремительного пернатого велоцираптора, длинношеего исполина суперзавра, неприступного бронированного анкилозавра, трехрогого трицератопса и многих других древних ящеров. В издании уделено внимание и их летающим и морским современникам: например, огромному птерозавру кетцалькоатлю и похожему на громадного дельфина ихтиозавру. Множество красочных, как панорамных, так и детальных изображений позволят во всех нюансах разглядеть особенности строения доисторических рептилий и представить себе их внешний облик и реальные размеры, а из содержательных описаний вы узнаете об образе жизни «ужасных ящеров» и причинах их вымирания.
Все о мире динозавров — в одной книге!
Для широкого круга читателей.</t>
  </si>
  <si>
    <t>Гигантская история человечества для детей</t>
  </si>
  <si>
    <t>Гигантская детская энциклопедия с дополненной реальностью</t>
  </si>
  <si>
    <t>978-5-17-190779-2</t>
  </si>
  <si>
    <t>ГигантДетЭнцДопРеальность</t>
  </si>
  <si>
    <t>ASE000000000896600</t>
  </si>
  <si>
    <t>http://cdn.eksmo.ru/v2/ASE000000000896600/COVER/cover1.jpg</t>
  </si>
  <si>
    <t>ГигантДетЭнцДопРеальность Гигантская история человечества для детей</t>
  </si>
  <si>
    <t>С этой книгой ты пройдешь по следам великих открытий: от первых искр в древних пещерах до современных технологий, которые создают наше будущее прямо сейчас. Ты узнаешь, как на фундаменте античной мысли строилась современная наука, и увидишь, как каждое новое изобретение раздвигало границы возможного.
Страницы издания оживают благодаря великолепным иллюстрациям, которые позволяют в деталях рассмотреть историю человеческого гения: от первого удара камнем о камень до проектирования квантовых компьютеров. Ты проследишь, как человечество училось подчинять себе стихии, расшифровывать код ДНК и планировать возведение городов на других планетах.
Это издание — не просто перечень дат, а твой личный путеводитель по миру знаний. В финальных главах ты заглянешь за горизонт сегодняшнего дня, чтобы исследовать тайны наномедицины, теорию телепортации и перспективы жизни на Марсе. Книга станет для тебя надежным ориентиром, который поможет осознать масштаб пройденного пути и увидеть контуры завтрашнего мира, строить который предстоит именно тебе!</t>
  </si>
  <si>
    <t>Сумерки</t>
  </si>
  <si>
    <t>Глуховский Д.А.</t>
  </si>
  <si>
    <t>Бестселлеры Дмитрия Глуховского</t>
  </si>
  <si>
    <t>978-5-17-092000-6</t>
  </si>
  <si>
    <t>Глуховский(best)</t>
  </si>
  <si>
    <t>ASE000000000714804</t>
  </si>
  <si>
    <t>http://cdn.eksmo.ru/v2/ASE000000000714804/COVER/cover1.jpg</t>
  </si>
  <si>
    <t>Глуховский(best)Сумерки</t>
  </si>
  <si>
    <t>18+ НАСТОЯЩИЙ МАТЕРИАЛ (ИНФОРМАЦИЯ) ПРОИЗВЕДЁН, РАСПРОСТРАНЕН И (ИЛИ) НАПРАВЛЕН ИНОСТРАННЫМ АГЕНТОМ ГЛУХОВСКИМ ДМИТРИЕМ АЛЕКСЕЕВИЧЕМ ЛИБО КАСАЕТСЯ ДЕЯТЕЛЬНОСТИ ИНОСТРАННОГО АГЕНТА ГЛУХОВСКОГО ДМИТРИЯ АЛЕКСЕЕВИЧА.
•   Мистико-фантастический триллер от автора культовых романов «Метро 2033» и «Текст».
•   Возможный вариант конца света, связанный с древней магией племени майя.
•   «Сумерки» Дмитрия Глуховского уже известны сотням тысяч читателей в России и по всему миру.
•   Переведенный на десять иностранных языков, этот роман в 2014 году был признан лучшим европейским литературным произведением в жанрах фантастика и мистика и удостоен французской премии Les Utopiales.</t>
  </si>
  <si>
    <t>18+ НАСТОЯЩИЙ МАТЕРИАЛ (ИНФОРМАЦИЯ) ПРОИЗВЕДЁН, РАСПРОСТРАНЕН И (ИЛИ) НАПРАВЛЕН ИНОСТРАННЫМ АГЕНТОМ ГЛУХОВСКИМ ДМИТРИЕМ АЛЕКСЕЕВИЧЕМ ЛИБО КАСАЕТСЯ ДЕЯТЕЛЬНОСТИ ИНОСТРАННОГО АГЕНТА ГЛУХОВСКОГО ДМИТРИЯ АЛЕКСЕЕВИЧА
Работа обычного переводчика состоит из рутины: контракты, уставы и инструкции к бытовой технике. Но в переводе нуждаются и другие тексты, веками терпеливо дожидающиеся того человека, который решится за них взяться. Среди них — манускрипт, составленный безвестным конкистадором со слов последнего жреца индейцев майя. Манускрипт, который называет срок, отведённый всему нашему миру и описывает его конец...
"Сумерки" Дмитрия Глуховского уже известны сотням тысяч читателей в России и по всему миру. 
Переведенный на десять иностранных языков, этот роман в 2014 году был признан лучшим европейским литературным произведением в жанрах "фантастика" и "мистика" и удостоен французской премии Les Utopiales.</t>
  </si>
  <si>
    <t>Цветик-семицветик. Сказки</t>
  </si>
  <si>
    <t>978-5-17-188046-0</t>
  </si>
  <si>
    <t>ASE000000000900376</t>
  </si>
  <si>
    <t>http://cdn.eksmo.ru/v2/ASE000000000900376/COVER/cover1.jpg</t>
  </si>
  <si>
    <t>ДетЧтение(цв)Катаев Цветик-семицветик. Сказки</t>
  </si>
  <si>
    <t>В книгу вошли три сказки Валентина Катаева – три важных урока для каждого ребёнка: 
«Цветик-семицветик» учит, что настоящее счастье — когда помогаешь другому; 
«Дудочка и кувшинчик» расскажет, что никакая дудочка не заменит терпения и трудолюбия; 
«Жемчужина» — урок о том, что истинная ценность не в блеске камня, а в добром сердце.
Все эти произведения входят в школьную программу по литературе, но дома они оживают по-настоящему: ребёнок не просто читает заданные в школе произведения, а сопереживает, смеётся и задумывается.</t>
  </si>
  <si>
    <t>В книгу «Цветик-семицветик» В. Катаева вошла одноимённая сказка, а также не менее известные произведения автора «Дудочка и кувшинчик» и «Жемчужина». Эти, на первый взгляд простые и понятные каждому произведения, скрывают мудрость, которой писатель хотел поделиться с детьми: всегда помни, что ты отвечаешь за свои поступки, с заботой относись к тем, кто тебя окружает и будь дружелюбен. 
Рисунки Н. Демидовой.
Для младшего школьного возраста.</t>
  </si>
  <si>
    <t>Целительные точки: Карты-схемы восточных методик оздоровления</t>
  </si>
  <si>
    <t>Здоровье на ладони. Умные карточки</t>
  </si>
  <si>
    <t>978-5-17-180883-9</t>
  </si>
  <si>
    <t>120х80</t>
  </si>
  <si>
    <t>108x84/64*</t>
  </si>
  <si>
    <t>ЗдоровьеНаЛадониКарточки</t>
  </si>
  <si>
    <t>ASE000000000894257</t>
  </si>
  <si>
    <t>http://cdn.eksmo.ru/v2/ASE000000000894257/COVER/cover1.jpg</t>
  </si>
  <si>
    <t>ЗдоровьеНаЛадониКарточки Целительные точки: Карты-схемы восточных методик оздоровления</t>
  </si>
  <si>
    <t>Возьмите здоровье в свои руки — буквально! «Умные карточки» с биологически активными точками — это ваш надежный проводник в мир восточного целебного массажа, эффективный инструмент для оздоровления и укрепления всех систем организма. Умные карточки содержат схемы биологически активных точек и важнейшие меридианы, воздействуя на которые вы сможете улучшить общее самочувствие, поддержать организм при появлении первых симптомов заболевания и ускорить выздоровление. В инструкции вы найдете подробное объяснение техник лечебного восточного массажа, овладеть которыми может каждый. Помимо лечебного и профилактического воздействия, массаж поможет снять стресс и повысить ваш жизненный тонус, а также сохранить молодость и долголетие. Применение техник восточного самомассажа не требует специальной подготовки. Работать с точками можно дома, на работе, в путешествии — в любое время и в любом месте, ведь карточки удобно носить с собой. Заботьтесь о своем здоровье осознанно и легко!
С помощью этой книги вы сможете:
·   овладеть техниками оздоровления организма;
·   улучшить общее состояние и повысить тонус;
·   освоить простые методы профилактики заболеваний.
В комплекте:
•   40 карточек с БАТ;
•   10 карточек со схемами воздействия;
•   и брошюра с руководством.</t>
  </si>
  <si>
    <t>Извлечение троих: из цикла "Темная Башня"</t>
  </si>
  <si>
    <t>978-5-17-080527-3</t>
  </si>
  <si>
    <t>THE DARK TOWER #2: THE DRAWING OF THE THREE</t>
  </si>
  <si>
    <t>AST000000000017822</t>
  </si>
  <si>
    <t>http://cdn.eksmo.ru/v2/AST000000000017822/COVER/cover1.jpg</t>
  </si>
  <si>
    <t>Кинг(нов)Темная башня-2 Извлечение троих</t>
  </si>
  <si>
    <t>– От автора культовых романов «Зеленая миля», «Сияние» и «Институт».
– Вторая книга знаменитого цикла «Темная башня».
– Стивен Кинг — один из самых популярных писателей современности. Его романы переведены на 44 языка, изданы в 80 странах и разошлись по свету тиражом свыше 400 000 000 экземпляров.
– Серия «Король на все времена» – полная коллекция знаменитых историй Стивена Кинга в твердом переплете.</t>
  </si>
  <si>
    <t>Юный Роланд — последний благородный рыцарь в мире, «сдвинувшемся с места». Ему во что бы то ни стало нужно найти Темную Башню — средоточие Силы, краеугольный камень мироздания. Но прежде Роланд должен отправиться, как говорят карты Таро, в современную Америку на поиски помощников. Вместе они смогут противостоять темным силам и продолжить нелегкий путь к Башне…</t>
  </si>
  <si>
    <t>Подсказки Вселенной. Оракул</t>
  </si>
  <si>
    <t>978-5-17-163130-7</t>
  </si>
  <si>
    <t>ASE000000000879905</t>
  </si>
  <si>
    <t>http://cdn.eksmo.ru/v2/ASE000000000879905/COVER/cover1.jpg</t>
  </si>
  <si>
    <t>КнигаГаданий Подсказки Вселенной. Оракул</t>
  </si>
  <si>
    <t>Вселенная постоянно говорит с нами, и обращать внимание на ее знаки бывает очень полезно. Чтобы достучаться до нашего подсознания, она использует самые разные сигналы — события, происходящие вокруг, совпадения, наши сны и интуитивные прозрения. Пусть этот оракул станет еще одним вашим средством связи со Вселенной и поможет вам сделать выводы и что-то для себя решить.</t>
  </si>
  <si>
    <t>Ведьмак двадцать третьего века-2 (сборник)</t>
  </si>
  <si>
    <t>Мясоедов В.М.</t>
  </si>
  <si>
    <t>978-5-17-191025-9</t>
  </si>
  <si>
    <t>ASE000000000902730</t>
  </si>
  <si>
    <t>http://cdn.eksmo.ru/v2/ASE000000000902730/COVER/cover1.jpg</t>
  </si>
  <si>
    <t>КоллекцияФантастики Мясоедов Ведьмак двадцать третьего века-2 (сборник)</t>
  </si>
  <si>
    <t>– Сборник из серии «Коллекция фантастики», где в каждом томе собрано несколько романов одного автора. В серию входят произведения, давно и прочно заслужившие читательское признание.
– Продолжение цикла «Ведьмак двадцать третьего века»: в сборник вошли романы «Сибирский вояж», «Худой мир» и «Китайский конфликт».
– Владимир Мясоедов — российский писатель, автор более полусотни книг в жанре фантастики и фэнтези. Создатель популярных циклов «Пожиратель чудовищ», «Новые эльфы», «Искры истинной магии».
– Уникальное смешение жанров: боевая фантастика, фэнтези, стимпанк и история о попаданце в магическом мире. 
– Колоритный альтернативный мир XXIII века, где научный прогресс заменен магией: небо бороздят многопушечные летучие корабли, в городах рядом с людьми живут орки, эльфы, оборотни и разумные магические андроиды, а на полях сражений сходятся боевые химеры, нежить, демоны и огромные боевые роботы.
– Роскошное издание: премиальная бумага, твердая обложка, продуманное эстетичное оформление. Дизайнер серии — Наталья Байдакова, иллюстрации на обложке выполнил Андрей Клепаков.</t>
  </si>
  <si>
    <t>Трудно жить в мире, полном магии, если он не родной. Сложно искать 
сходства и отличия между лучшими достопримечательностями разных из
мерений, когда слишком много усилий приходится прикладывать просто 
для того, чтобы выжить. Впрочем, есть у Олега Коробейникова и некото
рые поводы для радости. Во-первых, он уже далеко не только-только выпу
стившийся из училища ведьмак, а потому на многое способен. А во-вторых, 
не обязательно же абсолютно все проблемы решать лично, если есть под
чиненные и пушки!</t>
  </si>
  <si>
    <t>Русское классическое Таро</t>
  </si>
  <si>
    <t>Евграшина А.М.</t>
  </si>
  <si>
    <t>Колоды для самопознания: символы и смыслы</t>
  </si>
  <si>
    <t>978-5-17-184117-1</t>
  </si>
  <si>
    <t>95х125</t>
  </si>
  <si>
    <t>84x108/64*</t>
  </si>
  <si>
    <t>КолодыСамопознания</t>
  </si>
  <si>
    <t>ASE000000000897108</t>
  </si>
  <si>
    <t>http://cdn.eksmo.ru/v2/ASE000000000897108/COVER/cover1.jpg</t>
  </si>
  <si>
    <t>КолодыСамопознания Русское классическое Таро</t>
  </si>
  <si>
    <t>Как звучит русская душа в картах Таро? 
«Русское классическое Таро» — это уникальная колода, где каждый аркан оживает через образы героев великих классиков. Колода возвращает Таро его исконную силу — силу повествования, в котором слышен отклик на любой вопрос. Это не просто инструмент для гадания, а разговор с культурным кодом, который живет в каждом из нас, — приглашение увидеть свою жизнь через призму вечных сюжетов о любви, выборе, вине, искуплении и надежде.
Знакомые с детства образы становятся ключом к родной культурной памяти, превращая сессию с картами в глубокий доверительный диалог. А герои, уже прожившие свою судьбу, помогают разобраться в самых запутанных ситуациях и подсказывают верный путь.
Внутри:
• 78 карт с уникальным литературным воплощением арканов;
• подробное руководство с трактовками каждого образа.
Анна Евграшина — художник-оформитель и дизайнер, книжный иллюстратор.</t>
  </si>
  <si>
    <t>Утеха падали</t>
  </si>
  <si>
    <t>978-5-17-180042-0</t>
  </si>
  <si>
    <t>ASE000000000893831</t>
  </si>
  <si>
    <t>http://cdn.eksmo.ru/v2/ASE000000000893831/COVER/cover1.jpg</t>
  </si>
  <si>
    <t>Мартин(под)Симмонс Утеха падали</t>
  </si>
  <si>
    <t>— Дэн Симмонс — один из самых значимых современных писателей, работающих в жанрах фантастики, мистики и исторического триллера, автор романов «Террор», «Друд» и цикла «Песни Гипериона». 
— «Утеха падали» — один из лучших романов Дэна Симмонса. Книга завоевала премию «Локус», Британскую премию фэнтези и премию Брэма Стокера.
— «Утеха падали», известная также как «Темная игра смерти», входит в список 100 лучших книг, когда-либо созданных в жанре хоррор.</t>
  </si>
  <si>
    <t>Почему некоторые люди с непостижимой легкостью добиваются господства над другими?
 Где находится источник человеческой агресивности?
Как возникает механизм социальной иерархии?
        --- Вот вопросы, которые волнуют психиатра Сола Ласки, прошедшего ужасы концлагерей Хелмно и Собибора.
Найти подходящие ответы для этого отважного человека означает сохранить рассудок и веру в человечество.
 Между тем тайное общество, в котором состоят существа с паранормальными способностями, существа, лишь внешне похожие на людей, ведет зловещую игру, свергая правительства и уничтожая отдельных индивидуумов легко, будто сметает пешки с шахматной доски.
Но даже пешка иногда способна загнать в угол короля...</t>
  </si>
  <si>
    <t>Стихи о маме. Избранная лирика с иллюстрациями</t>
  </si>
  <si>
    <t>Мировая поэзия. Подарочное издание с иллюстрациями</t>
  </si>
  <si>
    <t>978-5-17-191878-1</t>
  </si>
  <si>
    <t>МироваяПоэзия(под/иллюстр</t>
  </si>
  <si>
    <t>ASE000000000903067</t>
  </si>
  <si>
    <t>http://cdn.eksmo.ru/v2/ASE000000000903067/COVER/cover1.jpg</t>
  </si>
  <si>
    <t>МироваяПоэзия(под/иллюстр)Цветаева Стихи о маме. Избранная лирика с иллюстрациями</t>
  </si>
  <si>
    <t>Сборник стихотворений посвящён самому родному и любимому человеку — маме. В нём собраны искренние произведения, наполненные любовью, благодарностью и теплом. Каждое стихотворение отражает особую связь между мамой и детьми, её заботу, мудрость и бесконечную поддержку. В книге представлены яркие и выразительные иллюстрации, подобранные специально для каждого стихотворения, что делает чтение ещё более трогательным и запоминающимся. Пусть эти стихи и иллюстрации станут маленьким подарком для мамы, выражением признательности и нежности за её бесценный труд и любовь.+</t>
  </si>
  <si>
    <t>Шекспир. Избранные сонеты с иллюстрациями</t>
  </si>
  <si>
    <t>Шекспир У., Гербель Н.</t>
  </si>
  <si>
    <t>978-5-17-166555-5</t>
  </si>
  <si>
    <t>ASE000000000883772</t>
  </si>
  <si>
    <t>http://cdn.eksmo.ru/v2/ASE000000000883772/COVER/cover1.jpg</t>
  </si>
  <si>
    <t>МироваяПоэзия(под/иллюстр)Шекспир Шекспир. Избранные сонеты с иллюстрациями</t>
  </si>
  <si>
    <t>Сонеты Уильяма Шекспира — одна из самых известных загадок поэтического наследия великого английского драматурга. Впервые опубликованные почти пять веков назад, они до сих пор будоражат умы читателей. Восторженные и мрачные, лёгкие и глубокие — сонеты касаются важнейших тем человеческого бытия: дружбы, чести, красоты, и, конечно, любви. Избранные поэтические шедевры в переводе Николая Гербеля сопровождаются яркими иллюстрациями.</t>
  </si>
  <si>
    <t>Архитектура мира. Тайны башен</t>
  </si>
  <si>
    <t>Секретов С.В.</t>
  </si>
  <si>
    <t>Научные сказки</t>
  </si>
  <si>
    <t>978-5-17-185718-9</t>
  </si>
  <si>
    <t>НаучСказки</t>
  </si>
  <si>
    <t>ASE000000000898293</t>
  </si>
  <si>
    <t>http://cdn.eksmo.ru/v2/ASE000000000898293/COVER/cover1.jpg</t>
  </si>
  <si>
    <t>НаучСказки Секретов Архитектура мира. Тайны башен</t>
  </si>
  <si>
    <t>Интересный рассказ детского писателя Станислава Секретова об архитектуре мира, высотных зданиях, которые стали символами разных стран, архитекторах и строителях, последовательности постройки: от котлована до крыши, и вариантах строительства башен, а также о самых любопытных высотных зданиях нашей страны.</t>
  </si>
  <si>
    <t>Ёлкины игрушки от пола до макушки</t>
  </si>
  <si>
    <t>Дядина Г.С.</t>
  </si>
  <si>
    <t>Новые детские книжки</t>
  </si>
  <si>
    <t>978-5-17-189022-3</t>
  </si>
  <si>
    <t>НовДетскиеКнижки</t>
  </si>
  <si>
    <t>ASE000000000901156</t>
  </si>
  <si>
    <t>http://cdn.eksmo.ru/v2/ASE000000000901156/COVER/cover1.jpg</t>
  </si>
  <si>
    <t>НовДетскиеКнижки Дядина Ёлкины игрушки от пола до макушки</t>
  </si>
  <si>
    <t>А вы знаете, что новогодняя ёлка — это целый
волшебный мир, где у каждой игрушки есть свой характер,
история и даже голос? Например, игрушечный сапожок
разыскивает пару, два Деда Мороза выясняют,
кто из них «начальник ёлки», а сама ель мечтает стать
Еленой Прекрасной... Эта книга создаёт праздничное
настроение, она не только развлекает, но и развивает
воображение: ребёнок учится видеть иначе обычные вещи,
замечать детали и радоваться маленьким чудесам.
Стихи Галины Дядиной идеально подходят
для чтения вслух, для разучивания к утреннику
и для того, чтобы всей семьёй придумывать
продолжения историй про любимые ёлочные игрушки!</t>
  </si>
  <si>
    <t>В этот сборник вошли весёлые и озорные стихи Галины Дядиной о новогодней ёлке и ёлочных игрушках. Они идеально подходят для чтения вслух, для разучивания к утреннику и для того, чтобы всей семьёй придумывать продолжения историй про любимые ёлочные игрушки.
Для детей до 3-х лет.</t>
  </si>
  <si>
    <t>Феномен ужаса. Страшные истории из мира искусства</t>
  </si>
  <si>
    <t>Утева О.Д.</t>
  </si>
  <si>
    <t>пАРТер. Лекции</t>
  </si>
  <si>
    <t>978-5-17-181086-3</t>
  </si>
  <si>
    <t>Замятина Светлана Витальевна</t>
  </si>
  <si>
    <t>пАРТер(Лекции)</t>
  </si>
  <si>
    <t>ASE000000000841493</t>
  </si>
  <si>
    <t>http://cdn.eksmo.ru/v2/ASE000000000841493/COVER/cover1.jpg</t>
  </si>
  <si>
    <t>пАРТер(Лекции)Утева Феномен ужаса. Страшные истории из мира искусства</t>
  </si>
  <si>
    <t>Книга погружает читателя в таинственный и пугающий мир живописи, где шедевры искусства порой оказываются связаны с мистикой, трагедиями и необъяснимыми событиями. Через призму жутких произведений живописи и связанных с ними историй раскрываются тёмные стороны творчества великих мастеров, пугающие традиции прошлого и шокирующие проявления современного акционизма.
В издании собраны самые жуткие произведения живописи и мистические истории, связанные с ними. Среди них — знаменитые полотна и менее известные работы, вызывающие тревогу и даже ужас у зрителей.
Вы узнаете:
- как душевные страдания, психические состояния и жизненные трагедии художников повлияли на их творчество и породили тревожные, пугающие образы;
- мистические легенды и истории о «проклятых» картинах, а также о загадочных происшествиях вокруг полотен;
- какие приёмы используют художники, чтобы вызвать у зрителя ощущение тревоги, недосказанности и предчувствия беды даже в обыденных сценах;
- о радикальных и провокационных формах современного искусства — шокирующих перформансах и работах, бросающих вызов морали и восприятию;
- как мрачные традиции и обычаи прошлого нашли отражение в искусстве;
- почему образы уродства, аномалий и мифологических существ так пугают и одновременно притягивают — и что они говорят о страхах общества;
- любопытные и жуткие факты из истории и культуры: нелепые исторические смерти, влияние эпидемий на искусство, образы чумного доктора, легенды о сомнамбулах и многое другое.
Издание будет интересно любителям искусства, мистики и загадочных историй. </t>
  </si>
  <si>
    <t>Бабочки. Иллюстрированный гид</t>
  </si>
  <si>
    <t>Спектор А.А.</t>
  </si>
  <si>
    <t>978-5-17-173862-4</t>
  </si>
  <si>
    <t>ASE000000000888875</t>
  </si>
  <si>
    <t>http://cdn.eksmo.ru/v2/ASE000000000888875/COVER/cover1.jpg</t>
  </si>
  <si>
    <t>ПопИллюстрГид Бабочки</t>
  </si>
  <si>
    <t>На страницах этого прекрасно иллюстрированного издания представлены бабочки — грациозные чешуекрылые насекомые, которые знакомы каждому с детства. Но знаете ли вы, насколько выносливы эти хрупкие создания, как они ориентируются в пространстве и на что способны, защищаясь от врагов? Известно ли вам, что среди них нередко встречаются не только полезные для нашей природы виды, но и весьма опасные? Узнать больше об этих насекомых вам поможет данная книга. Здесь приведено описание разных видов бабочек, в том числе их особенности и образ жизни, размеры, места обитания и даже охранный статус. А множество интересных фактов и уникальных фотографий, позволяющих рассмотреть этих насекомых в увеличенном виде во всех подробностях, превратят ваше знакомство с удивительным миром бабочек в увлекательное путешествие!</t>
  </si>
  <si>
    <t>Шепотки для каждой вещи. Древняя Сила, которая защитит и поможет</t>
  </si>
  <si>
    <t>Великорайская Олеся, Быкова Мария</t>
  </si>
  <si>
    <t>978-5-17-162923-6</t>
  </si>
  <si>
    <t>ASE000000000879659</t>
  </si>
  <si>
    <t>http://cdn.eksmo.ru/v2/ASE000000000879659/COVER/cover1.jpg</t>
  </si>
  <si>
    <t>ПрактичМагияЖизни Шепотки для каждой вещи. Древняя Сила, которая защитит и поможет</t>
  </si>
  <si>
    <t>Древний метод заговора — шепоток, поможет вам быстрее донести свои просьбы до Высших сил. Эта техника считается одной из самых эффективных для получения желаемого и используется в заговорной практике не одну тысячу лет. Силой шепотка можно создавать и особые обережные вещи, которые привлекают в дом благополучие, любовь, защищают от зла.
В этой книге сильные шептухи расскажут о том, как правильно творить шепоток, в чем секрет его силы, и какие заговоры можно произносить над обычными вещами. Шепоток поможет вам создать особое пространство, наполненное добром, и обрести в нем уют и радость.
В книге вас ждут:
•   секреты шепотков;
•   заговоры для создания обережных вещей; 
•   заговоры для изменения энергетики дома;
•   охранные заговоры от сил зла и недоброжелателей;
•   заговоры на благополучие, счастье и здоровье;
•   заговоры на деньги;
•   заговоры от беды;
•   заговоры на мир и любовь в семье, от измен.
Это настоящая магия слов, которая творит чудеса!</t>
  </si>
  <si>
    <t>Приключения мамонтёнка. В поисках мамы. Официальная новеллизация</t>
  </si>
  <si>
    <t>978-5-17-189950-9</t>
  </si>
  <si>
    <t>ASE000000000901835</t>
  </si>
  <si>
    <t>http://cdn.eksmo.ru/v2/ASE000000000901835/COVER/cover1.jpg</t>
  </si>
  <si>
    <t>ПрикМамонтёнка(КИНО)Приключения мамонтёнка. В поисках мамы. Официальная новеллизация</t>
  </si>
  <si>
    <t>Тысячелетний сон закончился – и большое путешествие начинается!
Мамонтёнок Пушистик отправляется в далёкую Африку на поиски своей мамы. Вместе с верным другом Тупиком, неунывающим птенцом, ему предстоит столкнуться с множеством испытаний, пережить невероятные приключения, найти настоящих друзей, научиться доверять, помогать другим и не сдаваться даже тогда, когда кажется, что надежды почти не осталось.
История о том, что мамина любовь никогда не исчезает, а настоящее чудо приходит к тем, кто продолжает верить.</t>
  </si>
  <si>
    <t>Обрезка садовых деревьев. Экспертное руководство по созданию плодового сада</t>
  </si>
  <si>
    <t>Кудрявец Р.П.</t>
  </si>
  <si>
    <t>ПРОстранство: САД</t>
  </si>
  <si>
    <t>978-5-17-174043-6</t>
  </si>
  <si>
    <t>ПРОстранствоСАД</t>
  </si>
  <si>
    <t>ASE000000000889073</t>
  </si>
  <si>
    <t>http://cdn.eksmo.ru/v2/ASE000000000889073/COVER/cover1.jpg</t>
  </si>
  <si>
    <t>ПРОстранствоСАД Кудрявец Обрезка садовых деревьев. Экспертное руководство по созданию плодового сада</t>
  </si>
  <si>
    <t>А вы знаете, почему обрезка — это не просто срезать лишнее, а диалог с деревом? Почему одни сорта плодоносят на кольчатках, а другие — только на концах ветвей? Что происходит с почками после каждого среза и как свет определяет, где будет урожай, а где — пустые ветви?
В этой книге автор поделится не шаблонами из интернета, а биологическими законами, по которым живут плодовые деревья. Он объясняет: как устроены почки, побеги и кроны, как дерево распределяет силы, стареет и восстанавливается, и почему одна и та же обрезка может дать разный результат.
Показаны не только прореживание и укорачивание, но и тонкие приёмы, которые зачастую эффективнее грубого вмешательства. 
Книга учит думать, а не механически резать. Это руководство на сезон для садовода, который хочет не просто урожай, а свой порядок, свою форму и пространство — грамотное, красивое, долгоживущее.</t>
  </si>
  <si>
    <t>Рецепты для аэрогриля</t>
  </si>
  <si>
    <t>Латария Г.</t>
  </si>
  <si>
    <t>978-5-17-178899-5</t>
  </si>
  <si>
    <t>ASE000000000892000</t>
  </si>
  <si>
    <t>http://cdn.eksmo.ru/v2/ASE000000000892000/COVER/cover1.jpg</t>
  </si>
  <si>
    <t>ПростыеРецепты(Сборник)Рецепты для аэрогриля</t>
  </si>
  <si>
    <t>Перед вами практическое руководство, которое станет незаменимым помощником как для новичков, так и для опытных пользователей аэрогриля. Более 80 рецептов, составленных из доступных ингредиентов и снабжённых чёткими инструкциями, помогут с лёгкостью готовить в этом приборе самые разные блюда — от повседневных мясных и овощных до выпечки, открыв новые грани вкусной и здоровой кухни.</t>
  </si>
  <si>
    <t>Владычица Озера</t>
  </si>
  <si>
    <t>978-5-17-121727-3</t>
  </si>
  <si>
    <t>PANI JEZIORA (THE LADY OF THE LAKE)</t>
  </si>
  <si>
    <t>ASE000000000850145</t>
  </si>
  <si>
    <t>http://cdn.eksmo.ru/v2/ASE000000000850145/COVER/cover1.jpg</t>
  </si>
  <si>
    <t>Сапковский(нов)Ведьмак.Владычица Озера (2-ое издание)</t>
  </si>
  <si>
    <t>Ведьмак – это мастер меча и мэтр волшебства, ведущий непрерывную войну с кровожадными монстрами, которые угрожают покою сказочной страны.
"Ведьмак"  –  это мир на острие меча, ошеломляющее действие, незабываемые ситуации, великолепные боевые сцены.</t>
  </si>
  <si>
    <t>Сожженные земли. Закон дитто</t>
  </si>
  <si>
    <t>Щучкина А.</t>
  </si>
  <si>
    <t>Сожженные земли</t>
  </si>
  <si>
    <t>978-5-17-161454-6</t>
  </si>
  <si>
    <t>Горинова Наталья Рафилевна</t>
  </si>
  <si>
    <t>СожженныеЗемли</t>
  </si>
  <si>
    <t>ASE000000000878065</t>
  </si>
  <si>
    <t>http://cdn.eksmo.ru/v2/ASE000000000878065/COVER/cover1.jpg</t>
  </si>
  <si>
    <t>СожженныеЗемли Щучкина Сожженные земли-2. Закон дитто</t>
  </si>
  <si>
    <t>Закон дитто безжалостен. Все нарушившие его будут низвергнуты.
Пять лет минуло с кровавых событий на Сожженных землях. Сопротивление растет, белые драконы пропали бесследно. Народ ропщет. Великие дома наращивают борьбу за власть.
Винсент, единственный прямой наследник императора, уверен, что его отец ведет Таррванию к процветанию. 
Эжен, страж, не сомневается, что для всеобщего блага императрица должна пасть.
Рейн просто скучает по любимой.
И только Костераль не питает иллюзий, точно зная, каков у всех исход.
На чьей шее петля затянется первой?</t>
  </si>
  <si>
    <t>Закон дитто суров. Те, кто нарушил его, будут низвергнуты.
Прошло пять лет после кровавых событий на Сожжённых землях. Сопротивление наращивает силу. Белые драконы так и не вернулись.
Народ недоволен. Великие дома вновь начинают бороться за власть.
Винсент, единственный сын императора, растёт в убеждении, что его отец ведёт Таррванию к процветанию.
Эжен, доблестный страж, уверен: чтобы равновесие восстановилось, императрица должна пасть.
Рейн просто хочет вернуть любимую.
И лишь Костераль знает, какой всех ждёт исход.
ИХ СУДЬБЫ ПЕРЕПЛЕТУТСЯ. НО НА ЧЬЕЙ ЖЕ ШЕЕ ЗАТЯНЕТСЯ УЗЕЛ?</t>
  </si>
  <si>
    <t>Сожженные земли. Право на дом</t>
  </si>
  <si>
    <t>978-5-17-164371-3</t>
  </si>
  <si>
    <t>ASE000000000881501</t>
  </si>
  <si>
    <t>http://cdn.eksmo.ru/v2/ASE000000000881501/COVER/cover1.jpg</t>
  </si>
  <si>
    <t>СожженныеЗемли Щучкина Сожженные земли-3. Право на дом</t>
  </si>
  <si>
    <t>– Прямое продолжение романов «Сожженные земли. Лишний» и «Сожженные земли. Закон дитто».
– Мрачное эпическое фэнтези о мире, в котором правят суровые потомки драконов.
– Большое количество персонажей, каждый из которых имеет свои мотивы и влияет на общий сюжет.
– Динамичная история, насыщенная событиями и неожиданными сюжетными поворотами.
– Для поклонников саг «Песнь льда и пламени» Джорджа Р.Р. Мартина и «Голодные игры» Сьюзен Коллинз.</t>
  </si>
  <si>
    <t>Трон императора, правящего Таррванией почти тысячу лет, шатается: недовольные его тиранией дома выходят из повиновения, а жестокий морской народ больше не хочет оставаться в тени.
Принц Винсент теряет веру в отца, но обретает новую цель. Рейн собирает силы сопротивления. Жизнь Эжена, разрывающегося между любовью и долгом, меняется навсегда. Аниса узнает тайны прошлого, чтобы вернуть право решать своё будущее.
Но даже когда путь ясен, пройти по нему может быть слишком тяжело.
Империя раскалывается, как скорлупа драконьего яйца. Каких чудовищ породит хаос войны?</t>
  </si>
  <si>
    <t>Невыносимо токсичные родственники: как защитить себя, не разрушив отношения</t>
  </si>
  <si>
    <t>Шейнов В.П.</t>
  </si>
  <si>
    <t>978-5-17-180132-8</t>
  </si>
  <si>
    <t>Река Татьяна Сергеевна</t>
  </si>
  <si>
    <t>ASE000000000893923</t>
  </si>
  <si>
    <t>http://cdn.eksmo.ru/v2/ASE000000000893923/COVER/cover1.jpg</t>
  </si>
  <si>
    <t>ХитыПсихологиЗдоровья Шейнов Невыносимо токсичные родственники: как защитить себя, не разрушив отношения</t>
  </si>
  <si>
    <t>Вам не обязательно выбирать между «терпеть всё» и «навсегда разорвать отношения».
Семья не всегда становится местом, где нас безусловно любят, принимают и поддерживают. За внешне одобряемыми «Я желаю тебе лучшего…», «Кто ещё скажет тебе правду?», «Неужели тебе так сложно помочь родному человеку?» часто скрываются манипуляции, обесценивание и безосновательное внушение вины. 
Особенно сложно выстраивать границы, когда речь идёт о близких людях. Вы можете любить человека – и не выдерживать длительного общения с ним. Хотеть близости – и нуждаться в дистанции. 
Эта книга поможет разобраться, что на самом деле происходит в ваших отношениях, научиться замечать токсичные модели поведения и отстаивать себя без бесконечных скандалов, оправданий и чувства вины. Кроме теоретической базы здесь вы найдете практические упражнения, тесты и примеры конкретных стратегий поведения, которые помогут не только понять проблему, но и попробовать изменить привычный сценарий общения.
- Как перестать чувствовать вину за свои потребности?
- Где заканчивается забота и начинается контроль?
- Как пережить семейное застолье, избежав скандала?
- Почему так сложно перестать оправдываться перед родителями?
- Что делать, если ваша самостоятельность воспринимается как отвержение? 
Не все отношения удается сделать теплыми и близкими. Но возможно находиться в них без боли.</t>
  </si>
  <si>
    <t>Она и ее кот</t>
  </si>
  <si>
    <t>Синкай М., Нагакава Н.</t>
  </si>
  <si>
    <t>Хиты Японии. Аниме</t>
  </si>
  <si>
    <t>978-5-17-145606-1</t>
  </si>
  <si>
    <t>Нефедова Елизавета Александровна</t>
  </si>
  <si>
    <t>ХитыЯпонииАниме</t>
  </si>
  <si>
    <t>SHE AND HER CAT (彼女と彼女の猫)</t>
  </si>
  <si>
    <t>ASE000000000861672</t>
  </si>
  <si>
    <t>http://cdn.eksmo.ru/v2/ASE000000000861672/COVER/cover1.jpg</t>
  </si>
  <si>
    <t>ХитыЯпонииАниме Она и ее кот</t>
  </si>
  <si>
    <t>• Новелла-адаптация аниме знаменитого режиссера Макото Синкая!
• Международный бестселлер!
• Макото Синкай режиссер культовых аниме «Твое имя», «Дитя погоды» и других!</t>
  </si>
  <si>
    <t>Однажды девушка случайно встречает кота. 
Особенный момент, который меняет в их жизни все. 
У нее много проблем: переживания о личной жизни, работа, ежедневная рутина и бесконечное чувство одиночества. Теперь за ней присматривает кот, который ловит каждый ее вздох, видит ее слезы и каждый день рассказывает другим котам, как сильно ее любит, а ей — как прошел его день. Но она не понимает его, а он не знает, как ей помочь…
И все же они тянутся друг к другу.</t>
  </si>
  <si>
    <t>ХИТ</t>
  </si>
  <si>
    <t>Письма Баламута. Баламут предлагает тост</t>
  </si>
  <si>
    <t>Льюис К.</t>
  </si>
  <si>
    <t>978-5-17-111873-0</t>
  </si>
  <si>
    <t>THE SCREWTAPE LETTERS. SCREWTAPE PROPOSES A TOAST. THE GREAT DIVORCE</t>
  </si>
  <si>
    <t>ASE000000000840041</t>
  </si>
  <si>
    <t>http://cdn.eksmo.ru/v2/ASE000000000840041/COVER/cover1.jpg</t>
  </si>
  <si>
    <t>ЭксклюзивКлассика Льюис Письма Баламута. Баламут предлагает тост</t>
  </si>
  <si>
    <t>— От автора знаменитого цикла «Хроники Нарнии».
— Клайв Стейплз Льюис — известный британский писатель, поэт, филолог и теолог, автор книг в жанрах фэнтези и научной фантастики, а также многочисленных трудов по христианской апологетике, один из самых заметных культурных деятелей Великобритании XX века.
— «Письма Баламута» — одно из первых знаковых произведений Льюиса, в котором поднимаются вопросы религии, нравственности, любви, хороших и плохих поступков. 
— В легкой и остроумной форме Льюис объясняет важные философские вопросы и рассуждает на вечные темы добра и зла.
— Написанная более полувека назад повесть не теряет актуальности и в наши дни.
— В данное издание также вошел рассказ «Баламут поднимает тост», в котором Льюис иносказательно проходится по недостаткам системы государственного образования.
— Издание в серии «Эксклюзивная классика» — в удобном карманном формате и узнаваемом оформлении.</t>
  </si>
  <si>
    <t>«Нет пророка в своем отечестве», – это столь любимое писателями изречение вполне мог бы подтвердить и Льюис, ведь «Письма Баламута», первое опубликованное им художественное произведение, оказалось практически незамеченным на родине, и лишь шумный успех в США заставил британцев по достоинству оценить литературный талант нового автора.
Сюжет «Писем Баламута» несложен – маститый, многого добившийся в адской иерархии бес отечески наставляет неискушенного племянника, делающего первые шаги на пути уловления человеческих душ. Дебютное задание бесенка в дьявольском высшем обществе – совращение добродетельного молодого англичанина. Юноша только-только вступил на путь веры, и его неокрепший дух представляется легкой добычей юному бесу.  
В сборник также входит примыкающий к «Письмам Баламута» рассказ «Баламут предлагает тост».</t>
  </si>
  <si>
    <t>Капитал</t>
  </si>
  <si>
    <t>Маркс К.</t>
  </si>
  <si>
    <t>978-5-17-113711-3</t>
  </si>
  <si>
    <t>ASE000000000841977</t>
  </si>
  <si>
    <t>http://cdn.eksmo.ru/v2/ASE000000000841977/COVER/cover1.jpg</t>
  </si>
  <si>
    <t>ЭксклюзивКлассика Маркс Капитал</t>
  </si>
  <si>
    <t>«Капитал» — главный труд немецкого философа, экономиста и политического деятеля Карла Маркса, оказавший огромное влияние на ход мировой истории. Первый том «Капитала» увидел свет в 1867 году, два следующих тома уже после смерти Маркса были подготовлены к печати Фридрихом Энгельсом.
 Данное издание представляет собой обработку этого классического труда, выполненную немецким историком и экономистом Ю. Борхардтом. Книга составлена из фрагментов трех томов «Капитала»: задача Ю. Борхардта, по его словам, заключалась в том, «чтобы предоставить говорить самому Марксу» и дать возможность любому читателю понять суть его взглядов.
Книга будет интересна не только специалистам (историкам, экономистам, философам), но и всем, кто хотел бы ознакомиться с одной из самых значительных социально-экономических теорий, до сих пор вызывающей горячие споры.</t>
  </si>
  <si>
    <t>Черный обелиск</t>
  </si>
  <si>
    <t>978-5-17-084242-1</t>
  </si>
  <si>
    <t>DER SCHWARZE OBELISK (BLACK OBELISK)</t>
  </si>
  <si>
    <t>AST000000000153636</t>
  </si>
  <si>
    <t>http://cdn.eksmo.ru/v2/AST000000000153636/COVER/cover1.jpg</t>
  </si>
  <si>
    <t>ЭксклюзивКлассика Ремарк Черный обелиск</t>
  </si>
  <si>
    <t>«Черный обелиск» (1956 г.) – знаменитый роман Ремарка, во многом автобиографичный.
Сложные годы после Первой мировой войны, провинциальный немецкий городок, герой работает в фирме по продаже надгробий… Но денег не хватает, в стране чудовищная инфляция, и он подрабатывает игрой на органе в часовне при больнице. Свою любовь он встречает именно там, в психиатрическом отделении… 
«Черный обелиск» - с одной стороны, роман о великой силе любви, способной вылечить даже душевнобольного, с другой стороны – философские размышления о Боге, религии, смысле жизни, и наконец, с третьей – яркая историческая картина эпохи, где все заметнее заявляет о себе приближающийся фашизм.</t>
  </si>
  <si>
    <t>LAV. Классика</t>
  </si>
  <si>
    <t>978-5-17-180767-2</t>
  </si>
  <si>
    <t>LAV.Классика</t>
  </si>
  <si>
    <t>ASE000000000892720</t>
  </si>
  <si>
    <t>http://cdn.eksmo.ru/v2/ASE000000000892720/COVER/cover1.jpg</t>
  </si>
  <si>
    <t>LAV.Классика Остен Гордость и предубеждение</t>
  </si>
  <si>
    <t>– Первая книга в новой серии «LAV. Классика».
– Джейн Остен — британская писательница, признанный классик мировой литературы, чье творчество отличает тонкий психологизм и неподражаемая ирония, ставшая образцом истинно английского юмора.
– Роман, признанный одной из величайших книг в истории и вдохновивший более десяти экранизаций — от классических версий до голливудских постановок.
– Перевод Иммануэля Маршака бережно передает интонацию оригинала: диалоги звучат естественно, а стиль сохраняет легкость и точность.
– Издание в изысканном оформлении: объемные элементы на обложке, красочные форзацы, печать по обрезу, элегантная верстка с деталями из сюжета.
– В первом тираже — мерч: двусторонняя софт‑тач открытка, двусторонняя софт‑тач закладка и стикерпак.</t>
  </si>
  <si>
    <t>«Гордость и предубеждение» — самый популярный женский роман в мире, провозглашенный интернет-пользователями Великобритании одной из лучших книг всех времен и народов.
Мистер Дарси — главный герой романа — стал для многих читательниц эталоном мужчины, благородный аристократ, который закрывает глаза на сословные предрассудки и женится по любви на женщине, стоящей гораздо ниже его по положению. На Элизабет Беннет, гордой, неприступной девушке, умной, начитанной и глубоко чувствующей.
Перевод Иммануэля Маршака — это изящное сочетание точности и поэтичности: он бережно сохраняет иронию и тонкость Джейн Остен, наполняя текст мягкой музыкальностью русского слова и живым, естественным звучанием диалогов.</t>
  </si>
  <si>
    <t>Книга для записи рецептов заготовок</t>
  </si>
  <si>
    <t>Quick book</t>
  </si>
  <si>
    <t>Книги для записей, блокноты</t>
  </si>
  <si>
    <t>978-5-17-173897-6</t>
  </si>
  <si>
    <t>QuickBook</t>
  </si>
  <si>
    <t>ASE000000000888906</t>
  </si>
  <si>
    <t>http://cdn.eksmo.ru/v2/ASE000000000888906/COVER/cover1.jpg</t>
  </si>
  <si>
    <t>QuickBook(тв)Книга для записи рецептов заготовок</t>
  </si>
  <si>
    <t>Книга, где оживают самые вкусные воспоминания и рождаются шедевры!
Записывайте проверенные рецепты домашних заготовок вашей бабушки, создавайте собственные, делитесь секретами с семьей и друзьями. От хрустящих солений и ароматных варений до пикантный маринадов и фирменных соусов — каждая страница готова хранить ваши кулинарные открытия.
Удобные разделы по видам заготовок, таблицы расчета сахара и уксуса, важные рекомендации по стерилизации и поля для записи ваших рецептов — все это сделает процесс консервирования максимально удобным и приятным.
Пусть это книга станет семейной реликвией, передающейся из поколения в поколение, сохраняя тепло ваших традиций и вкусы любимых блюд.</t>
  </si>
  <si>
    <t>Шестерка воронов. В переводе Н. Осояну</t>
  </si>
  <si>
    <t>Бардуго Л.</t>
  </si>
  <si>
    <t>Миры Ли Бардуго. Grishaverse</t>
  </si>
  <si>
    <t>978-5-17-183935-2</t>
  </si>
  <si>
    <t>Маркитантова Софья Алексеевна</t>
  </si>
  <si>
    <t>Бардуго(Миры)</t>
  </si>
  <si>
    <t>SIX OF CROWS</t>
  </si>
  <si>
    <t>ASE000000000896918</t>
  </si>
  <si>
    <t>http://cdn.eksmo.ru/v2/ASE000000000896918/COVER/cover1.jpg</t>
  </si>
  <si>
    <t>Бардуго(Миры)Шестерка воронов (В переводе Н. Осояну)</t>
  </si>
  <si>
    <t>– Захватывающее фэнтези Ли Бардуго. Первая книга дилогии. 
– История в культовой вселенной Grishaverse о шестерых харизматичных мошенниках.
– «Шестерка воронов» – спин-офф трилогии бестселлеров Бардуго о необычных людях – гришах. Действие книги разворачивается в трущобах столицы государства Керчия Кеттердама, портового города, где царит беззаконие, а выживает хитрейший.
– Легкий слог, динамичное повествование, сочные, не лишенные юмора диалоги и невероятные герои, которых невозможно не любить.
– Ли Бардуго – американская писательница, создательница культовой фэнтези-вселенной про гришей, автор популярных циклов «Тень и кость», «Шестерка воронов», «Николай Ланцов», признанных бестселлерами в более чем в 50 странах. 
– Читайте книгу – смотрите сериал, основанный на книгах вселенной! В роли исполнительного продюсера выступил Шон Леви, который также работал над картиной «Очень странные дела».
– Издание серии «Миры Ли Бардуго. Grishaverse» в новом переводе Наталии Осояну.</t>
  </si>
  <si>
    <t>Каз Бреккер никогда не снимает черных перчаток. Но, если не хочешь стать ужином для акул, не спрашивай его, почему. Никому не известно, где его семья, откуда он пришел и почему остался в Кеттердаме. Зато он знает обо всех и все. Бреккер — правая рука главаря одной из самых влиятельных банд в городе. Казино, бордели, нелегальная торговля — его стихия. А еще шантаж, грабеж и, если понадобится, хладнокровное убийство. Но все это мелочи по сравнению с новым заказом. На кону — баснословные деньги и… секрет, который может уничтожить одни народы и возвеличить другие. Какие именно — теперь зависит от Каза и его команды. Шестерых «воронов», которым нечего терять кроме надежды. Это дело объединит их. Лучшего стрелка банды Отбросов и новичка, который не умеет держать пистолет в руках. Соблазнительную чародейку, умеющую с помощью магии взрывать сердца, и безжалостного охотника на таких, как она.  Юную гимнастку из самого известного публичного дома во всей Керчии и Каза Бреккера, способного без тени сомнения вырвать глаз предателю.  Им предстоит один путь, но у каждого своя цель… 
Новый перевод Наталии Осояну.</t>
  </si>
  <si>
    <t>Старик и море. Острова и море</t>
  </si>
  <si>
    <t>Хемингуэй Э.</t>
  </si>
  <si>
    <t>978-5-17-112641-4</t>
  </si>
  <si>
    <t>ISLAND IN THE STREAM</t>
  </si>
  <si>
    <t>ASE000000000840846</t>
  </si>
  <si>
    <t>http://cdn.eksmo.ru/v2/ASE000000000840846/COVER/cover1.jpg</t>
  </si>
  <si>
    <t>БиблКлассики Хемингуэй Старик и море. Острова и море</t>
  </si>
  <si>
    <t>Повесть «Старик и море» — одно из самых известных и любимых читателями произведений Хемингуэя.
Она  принесла автору Пулитцеровскую премию, а также сыграла немаловажную  роль в присуждении ему звания нобелевского лауреата. 
Это рассказ о «трагическом стоицизме» и мужестве, о том, как перед лицом безжалостной судьбы и одиночества человек, даже проигрывая, должен сохранять достоинство.
«Острова и море». Искренняя и правдивая история жизни и гибели меланхоличного отшельника, художника-мариниста Томаса Хадсона и его сыновей. Роман об одиночестве и отчаянии, самоотверженности и отваге, поиске выхода из тупика и нравственном долге перед собой и окружающими.</t>
  </si>
  <si>
    <t>Под дубом. Том 1</t>
  </si>
  <si>
    <t>Ким Суджи, Наму, P</t>
  </si>
  <si>
    <t>Вебтун. Под дубом</t>
  </si>
  <si>
    <t>978-5-17-174929-3</t>
  </si>
  <si>
    <t>Лялюева Дарья Сергеевна</t>
  </si>
  <si>
    <t>ВебтунДуб</t>
  </si>
  <si>
    <t>ASE000000000889723</t>
  </si>
  <si>
    <t>Бумажный фонарик</t>
  </si>
  <si>
    <t>http://cdn.eksmo.ru/v2/ASE000000000889723/COVER/cover1.jpg</t>
  </si>
  <si>
    <t>ВебтунДуб Ким Суджи Под дубом. Том 1</t>
  </si>
  <si>
    <t>В политической игре отца Максимилиане Кройсо уготована участь разменной монеты: герцог, стремясь избежать военной повинности, насильно выдает ее замуж за Рифтана Калипса — рыцаря низкого происхождения. Уже на следующий день после единственной проведенной вместе ночи, Рифтан уходит в военный поход, не сказав и слова на прощание. Спустя три года он возвращается как герой, прославившийся на весь континент. Что теперь будет с их браком? 
В мире, где замужество определяет положение женщины в обществе, а развод равносилен смертному приговору, Максимилиана оказывается в безвыходном положении. 
Судьба свела тех, кому, казалось бы, не суждено быть вместе.
Для широкого круга читателей.</t>
  </si>
  <si>
    <t>Под дубом. Том 1 + лимитированный мерч</t>
  </si>
  <si>
    <t>978-5-17-190655-9</t>
  </si>
  <si>
    <t>ASE000000000902389</t>
  </si>
  <si>
    <t>http://cdn.eksmo.ru/v2/ASE000000000902389/COVER/cover1.jpg</t>
  </si>
  <si>
    <t>ВебтунДуб Ким Суджи Под дубом. Том 1 + лимитированный мерч</t>
  </si>
  <si>
    <t>В политической игре отца, Максимилиане Кройсо уготована участь разменной монеты: герцог, стремясь избежать военной повинности, насильно выдает ее замуж за Рифтана Калипса — рыцаря низкого происхождения. Уже на следующий день после единственной проведенной вместе ночи, Рифтан уходит в военный поход, не сказав и слова на прощание. Спустя три года он возвращается как герой, прославившийся на весь континент. Что теперь будет с их браком? 
В мире, где замужество определяет положение женщины в обществе, а развод равносилен смертному приговору, Максимилиана оказывается в безвыходном положении. 
Судьба свела тех, кому, казалось бы, не суждено быть вместе.
Для широкого круга читателей.</t>
  </si>
  <si>
    <t>Капетинги и Плантагенеты. Леопард против Лилии</t>
  </si>
  <si>
    <t>Басовская Н.И.</t>
  </si>
  <si>
    <t>Великие династии мира</t>
  </si>
  <si>
    <t>978-5-17-192028-9</t>
  </si>
  <si>
    <t>ВеликДинастМира</t>
  </si>
  <si>
    <t>ASE000000000903708</t>
  </si>
  <si>
    <t>http://cdn.eksmo.ru/v2/ASE000000000903708/COVER/cover1.jpg</t>
  </si>
  <si>
    <t>ВеликДинастМира Басовская Капетинги и Плантагенеты. Леопард против Лилии</t>
  </si>
  <si>
    <t>Англия и Франция. Главное противостояние Средневековья, у истоков которого стоят два самых могущественных семейства западной Европы – Капетинги и Плантагенеты. Их трехсотлетняя вражда смешала в себе отвагу, предательство, ревность, безрассудную любовь и столкновение между Людовиком VII и Генрихом II.
Известная своей красотой и необузданным нравом герцогиня Аквитании стала яблоком раздора. Алиенора Аквитанская, дважды королева и самая влиятельная женщина, была ключевой фигурой сразу двух западноевропейских династий, породив соперничество великих держав.
Почему же герцогиня предпочла Генриха II? Каким образом Капетипнги взошли на французский престол? Как связаны Эдуард I и Филипп III? Чем закончился Третий крестовый поход? Какие подводные течения у привилегий Великой хартии вольностей и за кем остался исход главного кровопролития Средневековья? Эпоха рыцарства, тамплиеров, интриг, Черной смерти и основания парламента. История английского леопарда и французской лилии.</t>
  </si>
  <si>
    <t>Как читать следы преступлений: о чем не расскажет поп-культура</t>
  </si>
  <si>
    <t>Воронков Д.В.</t>
  </si>
  <si>
    <t>Возможно, криминал!</t>
  </si>
  <si>
    <t>978-5-17-173825-9</t>
  </si>
  <si>
    <t>ВозможноКриминал</t>
  </si>
  <si>
    <t>ASE000000000888820</t>
  </si>
  <si>
    <t>http://cdn.eksmo.ru/v2/ASE000000000888820/COVER/cover1.jpg</t>
  </si>
  <si>
    <t>ВозможноКриминал Воронков Как читать следы преступлений: о чем не расскажет поп-культура</t>
  </si>
  <si>
    <t>Любой объект содержит в себе информацию. А много ли из них способны рассказать о скрытых деталях преступления? Порой самые обыденные и неприметные вещи — отпечаток пальца, след подошвы, клочок бумаги или волос — становятся ключом к истине.
Эта книга — иллюстрированное пособие по криминалистической технике, подготовленное доктором юридических наук Д. В. Воронковым, автором группы проектов crimlib.info. В ней собрано более 200 научных и исторических фактов о материальных следах преступлений и методах их исследования — от следов на теле человека до цифровых следов в интернете. В тексте предусмотрены QR-коды с доступом к дополнительным материалам.
Издание рассчитано на широкий круг читателей — студентов, преподавателей и всех, кто интересуется криминалистикой.</t>
  </si>
  <si>
    <t>Люби, но не рань</t>
  </si>
  <si>
    <t>Никандрова Т.Ю.</t>
  </si>
  <si>
    <t>Грани чувств</t>
  </si>
  <si>
    <t>978-5-17-173909-6</t>
  </si>
  <si>
    <t>ГраниЧувств</t>
  </si>
  <si>
    <t>ASE000000000888917</t>
  </si>
  <si>
    <t>http://cdn.eksmo.ru/v2/ASE000000000888917/COVER/cover1.jpg</t>
  </si>
  <si>
    <t>ГраниЧувств Никандрова Люби, но не рань</t>
  </si>
  <si>
    <t>«Люби, но не рань» — это эмоциональная история о любви, которая проходит через испытания, взросление и внутреннюю борьбу.
О чувствах, от которых невозможно убежать.
И о том, что иногда самое сложное — не любить, а научиться любить без боли.
Этот роман понравится тем, кто любит:
- сильные эмоции и драматичные отношения
- сложных, живых героев
- истории о второй попытке и взрослении чувств
- любовные романы, которые читаются на одном дыхании.</t>
  </si>
  <si>
    <t>Когда-то мы причинили друг другу много боли. Сбегая от чувств к сводному брату, я переехала в другую страну и научилась жить заново.
Однако спустя годы обстоятельства вновь сталкивают нас. Он уже не тот задира-мажор, каким был раньше. Да и я повзрослела.
Сможем ли мы справиться со старыми обидами? Или вновь встанем на тропу войны?</t>
  </si>
  <si>
    <t>Тео из Голдена</t>
  </si>
  <si>
    <t>Леви А.</t>
  </si>
  <si>
    <t>Дорога добра</t>
  </si>
  <si>
    <t>978-5-17-183814-0</t>
  </si>
  <si>
    <t>бумага офсетная 60</t>
  </si>
  <si>
    <t>Лутикова Инна Александровна</t>
  </si>
  <si>
    <t>ДорогаДобра</t>
  </si>
  <si>
    <t>Theo of Golden</t>
  </si>
  <si>
    <t>ASE000000000896783</t>
  </si>
  <si>
    <t>http://cdn.eksmo.ru/v2/ASE000000000896783/COVER/cover1.jpg</t>
  </si>
  <si>
    <t>ДорогаДобра Леви Тео из Голдена</t>
  </si>
  <si>
    <t>– Книга занимает 1 место в общем книжном рейтинге зарубежных платформ. 
– Исцеляющая проза, которая на наших глазах становится современной классикой.
– Дебютный роман автора Аллена Леви — судьи, адвоката и музыканта. Он пишет о простых, но важных вещах: внимании к ближнему, радости дарении и способности видеть лучшее в обычных людях.</t>
  </si>
  <si>
    <t>Тео приехал в Голден, когда цвели азалии и кизил. Загадочный старик не спешил рассказывать, кто он и откуда. Даже его полного имени никто не знал. Но, заглянув в кофейню, Тео был очарован висящими там портретами горожан. Он решил купить все рисунки… и подарить тем, кто на них изображен. Взамен он просил лишь об одном — рассказать свою историю. Так, портрет за портретом, человек за человеком, раскрывались тайны, обнажались раны, а сами люди и их жизни начинали меняться к лучшему. 
«Тео из Голдена» — незабываемый роман о дарении и принятии, о том, как важно видеть других и быть увиденным самому. Это история о силе щедрости, значимости человеческих связей и тихих чудесах, которые случаются, когда мы выбираем дорогу добра и любви.</t>
  </si>
  <si>
    <t>ЕГЭ-2027. Русский язык. 30 тренировочных вариантов экзаменационных работ для подготовки к единому государственному экзамену</t>
  </si>
  <si>
    <t>Дощинский Р.А., Абрамовская Л.Н., Маслов В.В.</t>
  </si>
  <si>
    <t>ФИПИ-школьникам</t>
  </si>
  <si>
    <t>978-5-17-188920-3</t>
  </si>
  <si>
    <t>ФИПИ(школьникам)</t>
  </si>
  <si>
    <t>ASE000000000901032</t>
  </si>
  <si>
    <t>http://cdn.eksmo.ru/v2/ASE000000000901032/COVER/cover1.jpg</t>
  </si>
  <si>
    <t>ЕГЭ-27!ФИПИ(школьникам)Русский язык. 30 тренировочных вариантов экзаменационных работ</t>
  </si>
  <si>
    <t xml:space="preserve">Пособие предназначено для отработки обучающимися умений и навыков выполнения типовых экзаменационных заданий при подготовке к ЕГЭ по русскому языку. Оно включает 30 тренировочных вариантов экзаменационных работ, соответствующих проекту демоверсии ЕГЭ 2027 года и прошедших научно-методическую оценку ФГБНУ «Федеральный институт педагогических измерений», инструкцию по их выполнению, ответы к заданиям и критерии их оценивания, а также анализ содержания заданий одного из вариантов.
Адресовано учителям для объективной оценки качества освоения образовательной программы по предмету и обучающимся для самоподготовки и самоконтроля. Может использоваться на уроке и во внеурочной деятельности.
</t>
  </si>
  <si>
    <t>ЕГЭ-2027. Химия. 20 тренировочных вариантов экзаменационных работ</t>
  </si>
  <si>
    <t>Медведев Ю.Н.</t>
  </si>
  <si>
    <t>978-5-17-188925-8</t>
  </si>
  <si>
    <t>ASE000000000901040</t>
  </si>
  <si>
    <t>http://cdn.eksmo.ru/v2/ASE000000000901040/COVER/cover1.jpg</t>
  </si>
  <si>
    <t>ЕГЭ-27!ФИПИ(школьникам)Химия. 20 тренировочных вариантов экзаменационных работ</t>
  </si>
  <si>
    <t>Вниманию школьников и абитуриентов предлагается поcобие для подготовки к ЕГЭ по химии, которое содержит 20 вариантов тренировочных экзаменационных работ, соответствующих проекту демоверсии ЕГЭ 2027 года, ответы к заданиям и критерии их оценивания, а также инструкцию по выполнению экзаменационной работы.
Каждый вариант составлен в соответствии с требованиями единого государственного экзамена по химии, включает задания разных типов и уровня сложности.
Для более эффективной подготовки автор даёт один вариант с разбором заданий и ответами к ним.
Предлагаемые тренировочные варианты помогут учителю организовать подготовку к итоговой аттестации, а учащимся — самостоятельно проверить свои знания и готовность к сдаче выпускного экзамена по химии.</t>
  </si>
  <si>
    <t>Игра</t>
  </si>
  <si>
    <t>Кеннеди Э.</t>
  </si>
  <si>
    <t>Запретное желание (м.)</t>
  </si>
  <si>
    <t>978-5-17-188977-7</t>
  </si>
  <si>
    <t>104х165</t>
  </si>
  <si>
    <t>ASE000000000901101</t>
  </si>
  <si>
    <t>http://cdn.eksmo.ru/v2/ASE000000000901101/COVER/cover1.jpg</t>
  </si>
  <si>
    <t>ЗапретноеЖелание(м)Кеннеди Игра</t>
  </si>
  <si>
    <t>– Третья книга цикла «Университет Брайар» от Эль Кеннеди — канадской писательницы, чьи романы становились бестселлерами The New York Times, USA Today и The Wall Street Journal.
– В центре сюжета — Хантер Дэвенпорт, красавчик-хоккеист из цикла книг и одноименного сериала «Вне кампуса». Новый капитан команды поклялся не повторять прошлогодних ошибок и не собирался связываться с девушками, но его сокурсница Деми Дэвис разрушает все планы.
– Отношения героев — это история о запретных чувствах: они из разных миров, родители Деми ненавидят Хантера — но противостоять притяжению невозможно.
– Вас ждет спортивная романтика с хоккейным сеттингом, университетская жизнь и много горячих сцен!
– Издание в формате покета с оригинальным оформлением — удобно брать с собой!</t>
  </si>
  <si>
    <t>Какой урок я усвоил после того, как в прошлом году мои развлечения стоили моей хоккейной команде целого сезона? Больше никаких провалов. Больше никаких шашней, и точка. Как новому капитану команды мне нужна новая философия: сначала хоккей и учеба, а потом уже девушки. То есть я, Хантер Дэвенпорт, официально принимаю целибат… и неважно, насколько это все усложнит.
Но в правилах ничего не сказано о том, что мне нельзя дружить с девушкой. И не буду лгать: моя сокурсница Деми Дэвис — классная девчонка. Ее остроумный рот чертовски горяч, как и все в ней, но тот факт, что у нее есть парень, исключает любой соблазн до нее дотронуться. Вот только проходит три месяца нашей дружбы, и Деми одна и в поисках новых отношений.
И она нацелилась на меня. Избегать ее невозможно. Мы вместе работаем над годовым учебным проектом, но я уверен, что смогу ей противостоять. Между нами все равно ничего не выйдет. У нас разное происхождение, разные цели, к тому же ее родители меня терпеть не могут. Мутить с ней — очень плохая идея. Осталось только убедить в этом свое тело… и сердце.</t>
  </si>
  <si>
    <t>Дед Мороз и лето. Союзмультфильм</t>
  </si>
  <si>
    <t>Ливанов В.Б.</t>
  </si>
  <si>
    <t>Золотая коллекция СОЮЗМУЛЬТФИЛЬМА</t>
  </si>
  <si>
    <t>978-5-17-183075-5</t>
  </si>
  <si>
    <t>ЗолКолСоюзмультфильма</t>
  </si>
  <si>
    <t>ASE000000000896277</t>
  </si>
  <si>
    <t>http://cdn.eksmo.ru/v2/ASE000000000896277/COVER/cover1.jpg</t>
  </si>
  <si>
    <t>ЗолКолСоюзмультфильма Ливанов Дед Мороз и лето.</t>
  </si>
  <si>
    <t>Золотая коллекция «Союзмультфильма»
Впервые — легендарные мультфильмы в книгах!
Это такие хитрые книги для всех тех, кто страстно любит смотреть мультики. Однако не всем детям разрешают сидеть перед телевизором с утра до вечера.
Зато ни один родитель не запретит своему ребёнку читать. Тем более такие яркие, красивые, умные и добрые книги, написанные лучшими детскими писателями и нарисованные великолепными художниками-мультипликаторами.
Читайте книгу В. Ливанова «Дед Мороз и лето» со знаменитыми иллюстрациями из мультфильма.</t>
  </si>
  <si>
    <t>«Дед Мороз и лето» – мультфильм, снятый в 1969 году на основе одноимённой сказки Василия Ливанова. Все песни к мультфильму написал Юрий Энтин. Сказка, которую мы представляем в этой книге, создана на основе песен и кадров из мультфильма «Дед Мороз и лето».
Дед Мороз живёт на Северном полюсе, и только на Новый год покидает свою избушку, чтобы обрадовать детей подарками. Так и проводит он всё время зимой, а лета никогда и не видел! А есть мороженое, ловить бабочек, гулять по лесу хочется всем, даже старым волшебникам. Смогут ли дети показать Деду Морозу самое тёплое время года и не дать ему растаять?
Для дошкольного возраста.</t>
  </si>
  <si>
    <t>Вава. Вик. Вера Варсанофьева. Экспедиция длиною в жизнь</t>
  </si>
  <si>
    <t>Логинова С.В.</t>
  </si>
  <si>
    <t>Исторические биографии</t>
  </si>
  <si>
    <t>978-5-17-178910-7</t>
  </si>
  <si>
    <t>Бугайчук Анастасия Юрьевна</t>
  </si>
  <si>
    <t>ИсторБиографии</t>
  </si>
  <si>
    <t>ASE000000000892920</t>
  </si>
  <si>
    <t>http://cdn.eksmo.ru/v2/ASE000000000892920/COVER/cover1.jpg</t>
  </si>
  <si>
    <t>ИсторБиографии Логинова Вава. Вик. Вера Варсанофьева. Экспедиция длиною в жизнь</t>
  </si>
  <si>
    <t>Светлана Логинова — писатель, создатель виртуального музея В.А. Варсанофьевой, исследователь биографий ХХ века. 
Эта книга — свидетельство жизни Веры Александровны Варсанофьевой (1889–1976), первой в СССР женщины, получившей звание доктора геолого-минералогических наук. Авантюрные экскурсии на Высших женских курсах и азарт предстоящих открытий, полевые исследования на Урале и в Печорском крае, работа в тяжелых природных условиях и непоколебимая вера в свое предназначение — вот из чего складывается портрет Варсанофьевой. Но здесь же и девочка из дворянской семьи, девушка, мечтающая о любви, женщина, пережившая революцию 1917-го и Великую Отечественную войну, расстрел возлюбленного и тяжелую болезнь племянницы. Вера Александровна оставила уникальный архив, благодаря которому стала возможна эта биография.
Издание снабжено редкими фотографиями и документами.</t>
  </si>
  <si>
    <t>Символизм</t>
  </si>
  <si>
    <t>Николаев А.В.</t>
  </si>
  <si>
    <t>Лучшее в мировой живописи</t>
  </si>
  <si>
    <t>978-5-17-184705-0</t>
  </si>
  <si>
    <t>(Уволен) Гусовская Виктория Владимировна</t>
  </si>
  <si>
    <t>ЛучшМирЖивописи</t>
  </si>
  <si>
    <t>ASE000000000897419</t>
  </si>
  <si>
    <t>http://cdn.eksmo.ru/v2/ASE000000000897419/COVER/cover1.jpg</t>
  </si>
  <si>
    <t>ЛучшМирЖивописи Символизм</t>
  </si>
  <si>
    <t>Символизм — направление в искусстве, которое зародилось в 1860-х годах во Франции и активно развивалось примерно до 1910-х годов. Таинственные художественные знаки символистов всегда стремились ответить на вечные вопросы, а фантастические сюжеты и живописные грезы, максимально далекие от обыденности, рациональных трактовок, можно назвать прародителями популярного в наше время фэнтези. В книге подробно разбирается самое протестное течение живописи, раскрывается многогранность и важность существования души, приводятся картины ярчайших представителей символизма.</t>
  </si>
  <si>
    <t>В лесу родилась ёлочка</t>
  </si>
  <si>
    <t>Кудашева Р.А.</t>
  </si>
  <si>
    <t>Любимые сказки малыша</t>
  </si>
  <si>
    <t>978-5-17-185132-3</t>
  </si>
  <si>
    <t>120х150</t>
  </si>
  <si>
    <t>картон мелованный 300</t>
  </si>
  <si>
    <t>64x100/32</t>
  </si>
  <si>
    <t>ЛюбимСказкиМалыша</t>
  </si>
  <si>
    <t>ASE000000000897877</t>
  </si>
  <si>
    <t>http://cdn.eksmo.ru/v2/ASE000000000897877/COVER/cover1.jpg</t>
  </si>
  <si>
    <t>ЛюбимСказкиМалыша Кудашева В лесу родилась ёлочка(илл. Е. Сеина)</t>
  </si>
  <si>
    <t>Без кого нельзя обойтись на Новый год? Конечно, без ёлочки — нарядной, яркой, пушистой! Но перед тем, как попасть на праздник, ей предстоит вырасти в лесу в окружении заботливых зверят, метелей и морозов… Скорее открывайте книжку и пойте самую известную новогоднюю песенку!
Раиса Адамовна Кудашева - классик отечественной детской литературы, автор знаменитой песенки о ёлочке. В этой книжке каждой фразе из песенки соответствует иллюстрация, и историю можно проследить по картинкам.
Эта книга предназначена именно для малышей: в ней яркие рисунки и крупные буквы, плотный картон не порвется при чтении, а скругленные уголки не повредят маленькие пальчики</t>
  </si>
  <si>
    <t>Новогодние стихи</t>
  </si>
  <si>
    <t>Чуковский К.И., Берестов В.Д., Карганова Е.Г.</t>
  </si>
  <si>
    <t>978-5-17-185133-0</t>
  </si>
  <si>
    <t>ASE000000000897878</t>
  </si>
  <si>
    <t>http://cdn.eksmo.ru/v2/ASE000000000897878/COVER/cover1.jpg</t>
  </si>
  <si>
    <t>ЛюбимСказкиМалыша Чуковский Новогодние стихи(илл. С.И.Бордюг; Н.А. Трепенок)</t>
  </si>
  <si>
    <t>Как здорово праздновать Новый год! Можно наряжать ёлку, водить хороводы, дарить и получать подарки, смотреть на снежинки и яркие огоньки в окнах. В этой книжке собраны самые новогодние стихи классиков детской литературы. Скорее открывайте её и встречайте самый волшебный праздник!
Корней Иванович Чуковский, Валентин Дмитриевич Берестов, Екатерина Георгиевна Карганова - классики отечественной детской литературы. Их стихотворения особенно нравятся маленьким читателям, ведь они веселые, ритмичные и легко запоминаются. А еще в этой книжке каждой фразе из стихотворения соответствует иллюстрация, и историю можно проследить по картинкам.
Эта книга предназначена именно для малышей: в ней яркие рисунки и крупные буквы, плотный картон не порвется при чтении, а скругленные уголки не повредят маленькие пальчики</t>
  </si>
  <si>
    <t>Игра престолов</t>
  </si>
  <si>
    <t>978-5-17-114463-0</t>
  </si>
  <si>
    <t>A GAME OF THRONES</t>
  </si>
  <si>
    <t>ASE000000000842733</t>
  </si>
  <si>
    <t>http://cdn.eksmo.ru/v2/ASE000000000842733/COVER/cover1.jpg</t>
  </si>
  <si>
    <t>Мартин(КИНО)Игра престолов (3-е издание)</t>
  </si>
  <si>
    <t>— Первая книга знаменитой саги «Песнь льда и пламени».
— «Песня льда и пламени» переведена на 47 языков и разошлась по свету тиражом свыше 100 миллионов экземпляров.
— Литературная основа знаменитого телевизионного сериала «Игра престолов».
— Лауреат премии «Локус».
— Лауреат премии SFinks.
— Номинант премии «Хьюго».
— Номинант Всемирной премии фэнтези.
— Бестселлер по версии издания New York Times.</t>
  </si>
  <si>
    <t>Перед вами — величественное шестикнижие «Песнь льда и огня». Эпическая, чеканная сага о мире Семи Королевств. О мире суровых земель вечного холода и радостных земель вечного лета. Мире лордов и героев, воинов и магов, чернокнижников и убийц — всех, кого свела воедино Судьба во исполнение древнего пророчества. О мире опасных приключений, великих деяний и тончайших политических интриг.</t>
  </si>
  <si>
    <t>Зимняя книга кролика Питера</t>
  </si>
  <si>
    <t>Мир волшебных сказок</t>
  </si>
  <si>
    <t>978-5-17-185201-6</t>
  </si>
  <si>
    <t>МирВолшебныхСказок</t>
  </si>
  <si>
    <t>Beatrix Potter Tales</t>
  </si>
  <si>
    <t>ASE000000000897977</t>
  </si>
  <si>
    <t>http://cdn.eksmo.ru/v2/ASE000000000897977/COVER/cover1.jpg</t>
  </si>
  <si>
    <t>МирВолшебныхСказок Поттер Зимняя книга кролика Питера</t>
  </si>
  <si>
    <t>Для своих юных читателей кролик Питер подготовил особенное праздничное издание — сборник самых зимних и волшебных историй от знаменитой британской сказочницы и художницы Беатрис Поттер.
Её пушистые персонажи, обитатели Волшебного леса, основательно готовятся к холодам, а затем весело отмечают Рождество и Новый год: ходят в гости, мирятся после ссор, выручают друг друга, радуются и грустят совсем по-человечески.
В этих любимых во всём мире сказках даже в холодную пору всегда находится место теплу и маленьким чудесам, которые напоминают: за зимой непременно придёт весна!</t>
  </si>
  <si>
    <t>Голова, не боли! В поисках истинных причин головной боли и мигрени</t>
  </si>
  <si>
    <t>Овсянникова Ксения</t>
  </si>
  <si>
    <t>978-5-17-184661-9</t>
  </si>
  <si>
    <t>ASE000000000896138</t>
  </si>
  <si>
    <t>http://cdn.eksmo.ru/v2/ASE000000000896138/COVER/cover1.jpg</t>
  </si>
  <si>
    <t>НастоящМедицина Овсянникова Голова, не боли! В поисках истинных причин головной боли и мигрени</t>
  </si>
  <si>
    <t>Ксения Овсянникова — врач-невролог, вегетолог, лимфолог, преподаватель биохимии, кандидат медицинских наук. Специалист по лечению головной боли. Автор образовательных программ и материалов о мигрени, тревоге, хронической усталости и здоровье нервной системы.
Головная боль не должна становиться привычной частью жизни, ее можно и нужно побеждать. Если приступы возвращаются снова и снова, важно понять, почему организм подает этот сигнал, а не просто заглушить его обезболивающим.
В этой книге невролог Ксения Овсянникова поможет разобраться в истинных причинах проблемы. Опираясь на современные исследования и собственный многолетний опыт, она доказывает, что мигрень и головные боли — это глобальный сбой всего организма. Вы узнаете, как застой желчи, нарушения в ЖКТ, генетические особенности обмена веществ, венозный застой и даже плоскостопие влияют на появление и интенсивность болей в голове.
Книга даст вам конкретные, пошаговые инструменты — от коррекции питания до работы с лимфатической системой — чтобы постепенно устранить истинные причины боли, вернуть ясность ума и вновь обрести контроль над собственной жизнью.
Не является учебником по медицине. Все рекомендации должны быть согласованы с лечащим врачом.</t>
  </si>
  <si>
    <t>ОГЭ-2027. Русский язык. 30 тренировочных вариантов экзаменационных работ для подготовки к основному государственному экзамену</t>
  </si>
  <si>
    <t>Дощинский Р.А.</t>
  </si>
  <si>
    <t>978-5-17-188919-7</t>
  </si>
  <si>
    <t>ASE000000000901031</t>
  </si>
  <si>
    <t>http://cdn.eksmo.ru/v2/ASE000000000901031/COVER/cover1.jpg</t>
  </si>
  <si>
    <t>ОГЭ-27!ФИПИ(школьникам)Русский язык. 30 тренировочных вариантов экзаменационных работ для подготовки</t>
  </si>
  <si>
    <t xml:space="preserve">Пособие предназначено для отработки обучающимися умений и навыков выполнения типовых экзаменационных заданий при подготовке к ОГЭ по русскому языку. Оно включает 30 тренировочных вариантов экзаменационных работ, соответствующих проекту демоверсии ОГЭ 2027 года и прошедших научно-методическую оценку ФГБНУ «Федеральный институт педагогических измерений», ответы к заданиям и критерии их оценивания, инструкцию по выполнению и образцы бланков экзаменационной работы, а также анализ содержания заданий одного из вариантов.
Адресовано учителям для объективной оценки качества освоения образовательной программы по предмету и обучающимся для самоподготовки и самоконтроля. Может использоваться на уроке и во внеурочной деятельности.
</t>
  </si>
  <si>
    <t>Звезды</t>
  </si>
  <si>
    <t>Сурдин В.Г.</t>
  </si>
  <si>
    <t>Понятная астрофизика</t>
  </si>
  <si>
    <t>978-5-17-175872-1</t>
  </si>
  <si>
    <t>ПонятнаяАстрофизика</t>
  </si>
  <si>
    <t>ASE000000000889844</t>
  </si>
  <si>
    <t>http://cdn.eksmo.ru/v2/ASE000000000889844/COVER/cover1.jpg</t>
  </si>
  <si>
    <t>ПонятнаяАстрофизика Сурдин Звезды</t>
  </si>
  <si>
    <t>Эта книга содержит обзор современных представлений о звёздах. Рассказано о названиях созвездий и именах звёзд, о возможности их наблюдения ночью и днём, об основных характеристиках звёзд и их классификации. Основное внимание уделено природе звёзд: их внутреннему строению, источникам энергии, происхождению и эволюции. Обсуждаются поздние стадии звёздной эволюции, приводящие к формированию планетарных туманностей, белых карликов, нейтронных звёзд, а  также к вспышкам новых и сверхновых.
Книга ориентирована на студентов младших курсов естественнонаучных факультетов университетов и специалистов смежных областей науки. Особый интерес представляет для любителей астрономии.</t>
  </si>
  <si>
    <t>Биполярное расстройство: гид по выживанию для тех, кто часто не видит белой полосы</t>
  </si>
  <si>
    <t>Пушкина М., Касьянов Е.Д.</t>
  </si>
  <si>
    <t>Понятная медицина</t>
  </si>
  <si>
    <t>978-5-17-146143-0</t>
  </si>
  <si>
    <t>ASE000000000862190</t>
  </si>
  <si>
    <t>http://cdn.eksmo.ru/v2/ASE000000000862190/COVER/cover1.jpg</t>
  </si>
  <si>
    <t>ПонятнаяМедицина Биполярное расстройство: гид по выживанию для тех, кто часто не видит белой полосы</t>
  </si>
  <si>
    <t>Мария Фаворская (псевдоним — Маша Пушкина) — профессиональный переводчик и автор статей о биполярном расстройстве в популярных СМИ, в частности, в журналах «Афиша», «Нож» и Psychologies. Основательница Ассоциации «Биполярники» — сообщества людей с биполярным расстройством, которое занимается просвещением, взаимоподдержкой биполярников и борьбой со стигмой.
Евгений Касьянов — врач-психиатр, создатель просветительского проекта «Психиатрия &amp; Нейронауки». Ведет активную научную деятельность, занимается изучением биологических основ аффективных расстройств.</t>
  </si>
  <si>
    <t>.
Биполярное расстройство проявляется в экстремальных перепадах настроения: от эйфорических маний до суицидальных депрессий. Это тяжелое заболевание, которое способно превратить жизнь любого человека в хаос и руины. И при этом вовсе не редкое: «биполярников» в России, согласно мировой статистике — почти три миллиона, то есть половина условного Санкт-Петербурга.
Эта книга — первое русскоязычное пособие по самопомощи для людей с биполярным расстройством и тех, кому они дороги. Вы узнаете, как выглядит биполярное расстройство изнутри и со стороны, в чем причины заболевания, и как его лечат. И самое важное: как, упорядочив свой образ жизни и повседневные привычки, можно уравновесить перепады настроения.
В книге мы собрали актуальную, достоверную и применимую на практике информацию о биполярном расстройстве, — своего рода «походный набор», необходимый для путешествия по жизни с этим непростым диагнозом.</t>
  </si>
  <si>
    <t>БЕГ. Мотивация, лайфхаки и планы тренировок.</t>
  </si>
  <si>
    <t>Понятно о здоровье</t>
  </si>
  <si>
    <t>978-5-17-189601-0</t>
  </si>
  <si>
    <t>(Уволен) Ходякова Алена Александровна</t>
  </si>
  <si>
    <t>ASE000000000901471</t>
  </si>
  <si>
    <t>http://cdn.eksmo.ru/v2/ASE000000000901471/COVER/cover1.jpg</t>
  </si>
  <si>
    <t>Понятно о здоровье Горд БЕГ. Мотивация, лайфхаки и планы тренировок.</t>
  </si>
  <si>
    <t>Как начать бегать и не бросить начатое? Как правильно готовиться к забегам, какую диету выбрать и где брать мотивацию? Автор книги весил 100 кг, поглощал содержимое пивных банок, но однажды принял решение надеть старые рваные кеды и выйти на пробежку. И в его жизни поменялось вообще все. В этой книге ты найдешь свою собственную мотивацию, чтобы не просто начать бегать, а, по сути, начать жить заново, а также подробные планы тренировок на различные дистанции, беговые лайфхаки от элитных и обычных бегунов и многое другое!</t>
  </si>
  <si>
    <t>Внутри собаки. Что они видят, чувствуют и знают</t>
  </si>
  <si>
    <t>Горовиц А.</t>
  </si>
  <si>
    <t>ПРО собак</t>
  </si>
  <si>
    <t>978-5-17-188938-8</t>
  </si>
  <si>
    <t>Ратникова Арина Викторовна</t>
  </si>
  <si>
    <t>INSIDE OF A DOG</t>
  </si>
  <si>
    <t>ASE000000000901057</t>
  </si>
  <si>
    <t>http://cdn.eksmo.ru/v2/ASE000000000901057/COVER/cover1.jpg</t>
  </si>
  <si>
    <t>ПРО собак Внутри собаки. Что они видят, чувствуют и знают</t>
  </si>
  <si>
    <t>Собаки — не просто питомцы, а настоящие интеллектуалы с богатым внутренним миром!
Раскройте тайны их мышления и восприятия мира. 
Автор книги, известный специалист по когнитивной психологии Александра Горовиц, представляет самые современные научные факты о реальном мышлении питомцев. Познакомьтесь с удивительными способностями собак, научитесь выстраивать по-настоящему крепкую, доверительную связь со своим любимцем и откройте для себя их неповторимый взгляд на жизнь!
• Как собаки воспринимают запахи, звуки и эмоции людей?
• В чем секрет их памяти и способности к обучению?
• Как научиться понимать и предугадывать поведение питомца?
• Какие упражнения помогут развить умственные способности вашей собаки?
• Как использовать знания из книги для улучшения здоровья и характера питомца?</t>
  </si>
  <si>
    <t>Как выработать уверенность в себе и научиться убеждать других. База. Обновленный перевод 2.0</t>
  </si>
  <si>
    <t>Карнеги Д.</t>
  </si>
  <si>
    <t>Психология. Культовая книга</t>
  </si>
  <si>
    <t>978-5-17-188726-1</t>
  </si>
  <si>
    <t>ПсихологияКультКн</t>
  </si>
  <si>
    <t>Public Speaking and Influencing Men in Business</t>
  </si>
  <si>
    <t>ASE000000000900595</t>
  </si>
  <si>
    <t>http://cdn.eksmo.ru/v2/ASE000000000900595/COVER/cover1.jpg</t>
  </si>
  <si>
    <t>ПсихологияКультКн Карнеги Как выработать уверенность в себе и научиться убеждать других. База. Обновленный перевод 2.0</t>
  </si>
  <si>
    <t>Хочешь говорить ярко, искренне и без стресса? Эта суперсила поможет выделиться в команде, завоевать уважение друзей и стать лидером мнений! Уметь четко формулировать мысли, удерживать внимание и доносить свою позицию — это базовый минимум, определяющий социальный статус, успех и влияние.
С этой книгой ты перестанешь бояться публичных выступлений и неловких пауз. Научишься сохранять внутреннюю устойчивость, ощущая на себе внимание десятков людей, уверенно отвечать на неудобные вопросы и говорить так, чтобы тебя хотели слушать снова и снова.
Ты найдешь в этой книге ценные и практичные советы, полезные техники и несложные упражнения для дикции, приемы для быстрого снятия стресса перед выступлением или разговором, тактики убеждения и завоевания внимания собеседников и правильной подготовки выступления на любую тему. Эти инструменты работают везде: от защиты индивидуального проекта и участия в дебатах до записи видео в соцсетях и выступлений на молодежных конференциях. 
И да, с ними ты точно найдешь нужные слова, даже когда неожиданно попросят поздравить родственника с днем рождения, а ты совершенно не готовился!</t>
  </si>
  <si>
    <t>Шехтель. Истоки, расцвет, вечность</t>
  </si>
  <si>
    <t>Нелли Де</t>
  </si>
  <si>
    <t>Сердце русских традиций</t>
  </si>
  <si>
    <t>978-5-17-152259-9</t>
  </si>
  <si>
    <t>Кузьмина Василиса Денисовна</t>
  </si>
  <si>
    <t>СердцеРусТрадиций</t>
  </si>
  <si>
    <t>ASE000000000868594</t>
  </si>
  <si>
    <t>http://cdn.eksmo.ru/v2/ASE000000000868594/COVER/cover1.jpg</t>
  </si>
  <si>
    <t>СердцеРусТрадиций Шехтель. Истоки, расцвет, вечность</t>
  </si>
  <si>
    <t>Федор Шехтель — имя, без которого невозможно представить русский модерн. Архитектор, сумевший превратить здание в произведение искусства, он создал образы, ставшие символами эпохи: от утончённых особняков до выразительных общественных построек.
Эта книга — не только о выдающемся мастере, но и о времени, когда архитектура обрела особую пластику, ритм и поэзию. На её страницах оживает мир Шехтеля — мир смелых линий, изысканных деталей и гармонии, в которой функциональность соединяется с вдохновением.</t>
  </si>
  <si>
    <t>Кошки, кофе, криминал</t>
  </si>
  <si>
    <t>Хадсон Р.</t>
  </si>
  <si>
    <t>Уютные расследования. Детективное кафе “Кошки и кофе”</t>
  </si>
  <si>
    <t>978-5-17-187290-8</t>
  </si>
  <si>
    <t>УютныеРасследКошкиКофе</t>
  </si>
  <si>
    <t>ASE000000000895989</t>
  </si>
  <si>
    <t>http://cdn.eksmo.ru/v2/ASE000000000895989/COVER/cover1.jpg</t>
  </si>
  <si>
    <t>УютныеРасследКошкиКофе Хадсон Кошки, кофе, криминал</t>
  </si>
  <si>
    <t>Добро пожаловать в уютный английский городок, где аромат свежесваренного кофе смешивается с запахом тайн, а самые громкие расследования начинаются… за чашкой капучино.
Когда в тихом Уинчестере на глазах у трех пенсионеров — энергичной Марджери Лейн, язвительной Элизабет Морган и бывшего полицейского Артура Фишера — гибнет местный фотограф, сорвавшись с балкона пятого этажа, они решают, что это не случайность, и пора действовать. Пенсия — не повод скучать, особенно если под боком кафе «Кошки и кофе», где подают лучший ревеневый пирог и сплетни горячее, чем эспрессо.
Но чем глубже они погружаются в расследование, тем яснее становится: за каждой улыбкой скрывается тайна, а за каждым снимком — чья-то ложь. И даже самые милые кошки иногда выпускают когти…</t>
  </si>
  <si>
    <t>Там, где начинается наша ночь</t>
  </si>
  <si>
    <t>Ко Йохан</t>
  </si>
  <si>
    <t>Хиты Кореи. Другой взгляд</t>
  </si>
  <si>
    <t>978-5-17-184273-4</t>
  </si>
  <si>
    <t>Солдатова Наталья Вячеславовна</t>
  </si>
  <si>
    <t>ХитыАзииВзгляд</t>
  </si>
  <si>
    <t>Where our night begins (우리의 밤이 시작되는 곳)</t>
  </si>
  <si>
    <t>ASE000000000890916</t>
  </si>
  <si>
    <t>http://cdn.eksmo.ru/v2/ASE000000000890916/COVER/cover1.jpg</t>
  </si>
  <si>
    <t>ХитыКореиВзгляд Ко Йохан Там, где начинается наша ночь</t>
  </si>
  <si>
    <t>Смерть — всего лишь длинное путешествие, которое приводит вас к дому.
В сердце Сеула, где время течет по своим законам, работает необычный похоронный зал. Его хранители — Чжэхо и Мари — двое молодых людей, чьи судьбы переплетаются в причудливый узор под сенью цветущей сакуры.
Чжэхо, погруженный в воспоминания о потерянной сестре, находит утешение в ночных сменах. А его напарница Мари, мечтающая о Гавайях, перебивается двадцать пятой подработкой.
Среди белых хризантем и траурных портретов они учатся жить заново, находя свет в самых темных уголках жизни. Их путь пролегает через освещенные окна ночного города, мимо статуи задумчивого писателя и таинственных городских уголков.
Действительно ли ночь — не время страха, а время искренних разговоров и глубоких прозрений?..</t>
  </si>
  <si>
    <t>Ворота Расёмон</t>
  </si>
  <si>
    <t>Акутагава Р.</t>
  </si>
  <si>
    <t>978-5-17-160323-6</t>
  </si>
  <si>
    <t>ASE000000000876894</t>
  </si>
  <si>
    <t>http://cdn.eksmo.ru/v2/ASE000000000876894/COVER/cover1.jpg</t>
  </si>
  <si>
    <t>ЭксклюзивКлассика Акутагава Ворота Расёмон (новый перевод)</t>
  </si>
  <si>
    <t>Самый популярный сборник Акутагавы в новом переводе Евгении Хузиятовой. Рюноске Акутагава — один из самых читаемых в Европе японских писателей. Рассказы «Ворота Расёмон» и «В чаще» легли в основу легендарного фильма Акиры Куросавы «Расёмон» — лауреата премии «Оскар» в номинации «Лучший иностранный фильм».</t>
  </si>
  <si>
    <t>В этот сборник вошли как принесшие Акутагаве мировую славу и автоматически ассоциирующиеся с его именем исторические рассказы и новеллы (включая легендарную «В чаще», послужившую основой для сценария бессмертного фильма «Расёмон» Куросавы), так и менее известные западному читателю, но почитающиеся на родине автора еще выше рассказы, действие которых происходит на фоне современной автору реальности Японии начала ХХ века, еще сохраняющей немало черт национального своеобразия, но жадно и стремительно «европеизирующейся». Отдельного упоминания заслуживают постоянно возникающие в творчестве Акутагавы реминисценции с классической русской литературой, которой он беспредельно восхищался и в которой наряду с родной историей нашел неисчерпаемый источник вдохновения.</t>
  </si>
  <si>
    <t>Виллет</t>
  </si>
  <si>
    <t>Бронте Ш.</t>
  </si>
  <si>
    <t>978-5-17-085225-3</t>
  </si>
  <si>
    <t>AST000000000163699</t>
  </si>
  <si>
    <t>http://cdn.eksmo.ru/v2/AST000000000163699/COVER/cover1.jpg</t>
  </si>
  <si>
    <t>ЭксклюзивКлассика Бронте Виллет</t>
  </si>
  <si>
    <t>Люси Сноу – юная сирота, у которой нет ни денег, ни родных. Однако у нее есть отличное образование, твердый характер и достаточно авантюрный склад ума, чтобы в одиночку отправиться на континент и подыскать выгодное место учительницы английского языка в респектабельном пансионе для молодых девиц.
Именно там, среди упорного повседневного труда и мелких женских интриг, судьба сводит ее с двумя очень разными мужчинами – англичанином Джоном и бельгийцем Полем. Первый кажется истинным образцом спокойного британского обаяния, второй мрачен, резок и неровен. Первый вызывает у Люси теплую симпатию, второй – целую бурю противоречивых чувств. Но станет ли один из них ее любовью и судьбой – этого Люси пока не знает...</t>
  </si>
  <si>
    <t>Степной волк</t>
  </si>
  <si>
    <t>978-5-17-083742-7</t>
  </si>
  <si>
    <t>AST000000000151279</t>
  </si>
  <si>
    <t>http://cdn.eksmo.ru/v2/AST000000000151279/COVER/cover1.jpg</t>
  </si>
  <si>
    <t>ЭксклюзивКлассика Гессе Степной волк</t>
  </si>
  <si>
    <t>«Степной волк» – один из самых главных романов XX века, впервые опубликованный в 1927 году. Это и философская притча, и вместе с тем глубокое исследование психологии человека, тщетно пытающегося найти и обрести собственное "Я", постоянно балансирующего на стыке животного и человеческого начал.
Это история любви, которая ведет к неожиданной трагической развязке, это и политический, социальный роман, в котором герой выступает как яростный критик существующего мещанства.
В эту книгу ныряешь, как в омут с головой, она завораживает тебя своим особым ритмом, своей неповторимой атмосферой полусна-полуяви, полу-реальности - полу-безумия, ритмами джаза, карнавальными масками, литературными аллюзиями и удивительными открытиями, которые делает главный герой на пути самосознания.</t>
  </si>
  <si>
    <t>Призрак Оперы</t>
  </si>
  <si>
    <t>Леру Г.</t>
  </si>
  <si>
    <t>978-5-17-093539-0</t>
  </si>
  <si>
    <t>Le Fantôme de l'Opéra</t>
  </si>
  <si>
    <t>ASE000000000719291</t>
  </si>
  <si>
    <t>http://cdn.eksmo.ru/v2/ASE000000000719291/COVER/cover1.jpg</t>
  </si>
  <si>
    <t>ЭксклюзивКлассика Леру Призрак Оперы</t>
  </si>
  <si>
    <t>«Призрак Оперы». Одно из самых ярких явлений массовой культуры ХХ, а потом и XXI века.
Его множество раз экранизировали, ему посвящали бессчетные рок-композиции, баллады и альбомы... И, наверное, нет человека, который бы ни разу в жизни не слышал или не смотрел написанного по его мотивам гениального мюзикла Эндрю Ллойда Уэббера.
Со дня первой публикации «Призрака Оперы» прошло уже больше столетия,  а таинственная и мрачная история юной оперной певицы Кристины, благородного виконта Рауля и жестокого и несчастного гения по прозвищу Призрак Оперы по-прежнему остается одним из культовых произведений в жанре готического романа.</t>
  </si>
  <si>
    <t>Точки и линии</t>
  </si>
  <si>
    <t>978-5-17-163500-8</t>
  </si>
  <si>
    <t>TEN TO SEN / 点と線</t>
  </si>
  <si>
    <t>ASE000000000880059</t>
  </si>
  <si>
    <t>http://cdn.eksmo.ru/v2/ASE000000000880059/COVER/cover1.jpg</t>
  </si>
  <si>
    <t>ЭксклюзивКлассика Мацумото Точки и линии</t>
  </si>
  <si>
    <t>Классический японский детектив от обладателя премии имени Акутагавы. Для всех поклонников азиатской культуры.
С давних времен в Японии существует печальный обычай — если влюбленные по какой-то причине не могут быть вместе, они находят укромный уголок и вместе уходят из жизни. Полицейские называют подобные случаи «самоубийством влюбленных по сговору» и не проводят тщательного расследования.
Когда холодным январским днем на морском побережье находят два тела, местные стражи правопорядка не сомневаются, что имеют дело с еще одним подобным самоубийством. Но опытный сыщик Торигаи уверен: произошло убийство.</t>
  </si>
  <si>
    <t>С древних времен в Японии существует обычай — если любящие друг друга мужчина и женщина по какой-то причине не могут быть вместе, они находят уединенный уголок и вместе уходят из жизни. Полиция называет такие случаи «самоубийством влюбленных по сговору» и обычно не проводит тщательного расследования.
Когда холодным январским днем на морском побережье находят тела чиновника и официантки, полицейские префектуры Фукуока не сомневаются: перед ними именно самоубийство влюбленных по сговору. Однако опытные сыщики Дзютаро Торигаи и Киити Михара уверены: в этом деле не обошлось без чьего-то злого умысла.</t>
  </si>
  <si>
    <t>По ту сторону добра и зла</t>
  </si>
  <si>
    <t>978-5-17-107198-1</t>
  </si>
  <si>
    <t>Jenseits von Gut und Böse</t>
  </si>
  <si>
    <t>ASE000000000835062</t>
  </si>
  <si>
    <t>http://cdn.eksmo.ru/v2/ASE000000000835062/COVER/cover1.jpg</t>
  </si>
  <si>
    <t>ЭксклюзивКлассика Ницше По ту сторону добра и зла</t>
  </si>
  <si>
    <t>"По ту сторону добра и зла" — важная этапная работа, которая предваряет заключительный, наиболее интенсивный период творчества Ницше, отмеченный подведением философских итогов предшествующей человеческой истории и предвидением важнейших социальных и духовных коллизий XX века.</t>
  </si>
  <si>
    <t>Глотнуть воздуха</t>
  </si>
  <si>
    <t>978-5-17-093722-6</t>
  </si>
  <si>
    <t>COMING UP FOR AIR</t>
  </si>
  <si>
    <t>ASE000000000719501</t>
  </si>
  <si>
    <t>http://cdn.eksmo.ru/v2/ASE000000000719501/COVER/cover1.jpg</t>
  </si>
  <si>
    <t>ЭксклюзивКлассика Оруэлл Глотнуть воздуха</t>
  </si>
  <si>
    <t>Один из маленьких шедевров писателя, роман, совсем не похожий на "1984" и "Скотный двор", который познакомит вас с иным Оруэллом – мастером психологического реализма.
Эта книга пронизана духом Англии в период затишья между двумя мировыми войнами – затишья обманчивого, предгрозового, насквозь пропитанного предчувствием грядущей беды. Книга, в которой присущий Оруэллу сарказм соседствует с неподдельным лиризмом и реалистической глубиной образов.
Осознание того, что вся предыдущая жизнь – одна сплошная ошибка, однажды заставит Джорджа Боулинга – главного героя романа – вернуться в город детства, чтобы вновь испытать давно забытые чувства счастья и свободы и отдаться единственному оставшемуся в его жизни увлечению – рыбалке...</t>
  </si>
  <si>
    <t>Гиперион</t>
  </si>
  <si>
    <t>978-5-17-101130-7</t>
  </si>
  <si>
    <t>HYPERION</t>
  </si>
  <si>
    <t>ASE000000000827608</t>
  </si>
  <si>
    <t>http://cdn.eksmo.ru/v2/ASE000000000827608/COVER/cover1.jpg</t>
  </si>
  <si>
    <t>ЭксклюзивКлассика Симмонс Гиперион</t>
  </si>
  <si>
    <t>Священник, Солат, Поэт, Ученый, Детектив, Консул отправляются на планету Гиперион в паломничество к таинственным Гробницам Времени, охраняемым кровавым убийцей Шрайком, мистическим полубожеством, святым непризнанного культа.
Именно там могут исполниться их сокровенные желания, ставшие смыслом их жизни...</t>
  </si>
  <si>
    <t>Искусство любить</t>
  </si>
  <si>
    <t>978-5-17-084593-4</t>
  </si>
  <si>
    <t>THE ART OF LOVING</t>
  </si>
  <si>
    <t>AST000000000155370</t>
  </si>
  <si>
    <t>http://cdn.eksmo.ru/v2/AST000000000155370/COVER/cover1.jpg</t>
  </si>
  <si>
    <t>ЭксклюзивКлассика Фромм Искусство любить</t>
  </si>
  <si>
    <t>– Работы знаменитого немецкого философа Эриха Фромма оказали огромное влияние на развитие социологии и психологии во всем мире. Его труды «Бегство от свободы», «Иметь или быть?», «Человек для себя» перевернули сознание многих людей.
– В трактате «Искусство любить» Фромм рассуждает о том, как приходит любовь и что люди понимают под этим словом, объясняет, почему большинство браков терпят крах и какие ошибки наиболее часто допускаются в отношениях.
– Издание серии «Эксклюзивная классика» – книги в карманном формате и мягкой обложке.</t>
  </si>
  <si>
    <t>Одна из самых известных работ Эриха Фромма — «Искусство любить» — посвящена непростым психологическим аспектам возникновения и сохранения человеком такого, казалось бы, простого чувства, как любовь.
Действительно ли любовь — искусство? Если да, то она требует труда и знаний. Или это только приятное ощущение?..
Для большинства проблема любви — это прежде всего проблема того, как быть любимым, а не того, как любить самому…</t>
  </si>
  <si>
    <t>Старик и море. Зеленые холмы Африки (Новый Перевод)</t>
  </si>
  <si>
    <t>978-5-17-097653-9</t>
  </si>
  <si>
    <t>GREEN HILLS OF AFRICA</t>
  </si>
  <si>
    <t>ASE000000000723728</t>
  </si>
  <si>
    <t>http://cdn.eksmo.ru/v2/ASE000000000723728/COVER/cover1.jpg</t>
  </si>
  <si>
    <t>ЭксклюзивКлассика Хемингуэй Старик и море. Зеленые холмы Африки (новый перевод)</t>
  </si>
  <si>
    <t>«Старик и море». Повесть посвящена «трагическому стоицизму»: перед жестокостью мира человек, даже проигрывая, должен сохранять мужество и достоинство.
Автобиографическая повесть «Зеленые холмы Африки» – одно из произведений, заложивших основу мифа о «папе Хэме» – смелом до безумия авантюристе-интеллектуале, любимце женщин, искателе сильных ощущений и новых впечатлений.</t>
  </si>
  <si>
    <t>Автостопом по Галактике. Ресторан "У конца Вселенной"</t>
  </si>
  <si>
    <t>Адамс Д.</t>
  </si>
  <si>
    <t>978-5-17-104156-4</t>
  </si>
  <si>
    <t>THE HITCHHIKER’S GUIDE TO THE GALAXY. THE RESTAURANT AT THE END OF THE UNVERSE</t>
  </si>
  <si>
    <t>ASE000000000830802</t>
  </si>
  <si>
    <t>http://cdn.eksmo.ru/v2/ASE000000000830802/COVER/cover1.jpg</t>
  </si>
  <si>
    <t>ЭксклюзивКлассика(тв/ляссе)Адамс Автостопом по Галактике. Ресторан "У конца Вселенной"</t>
  </si>
  <si>
    <t>«Автостопом по Галактике», стартовав в качестве радиопостановки на Би-би-си, имел грандиозный успех. Одноименный роман в 1984 году возглавил список английских бестселлеров, а сам Адамс стал самым молодым писателем, получившим награду «Золотая ручка», вручаемую за 1 млн. проданных книг.
Телепостановка 1982 года упрочила успех серии книг про «Автостоп», а полнометражный фильм 2005 года при бюджете в $50 млн. дважды «отбил» расходы на экранизацию и был номинирован на 7 премий.
Популярность сатирической «трилогии в пяти частях» выплеснулась в музыкальную и компьютерную индустрию. Так, группы Radiohead, Coldplay, NOFX используют цитаты из романа Адамса, а Level 42 названа в честь главной сюжетной линии романа.
Герои не менее культового фильма «Люди в черном» беззастенчиво пользуются саркастическими диалогами персонажей Адамса.</t>
  </si>
  <si>
    <t>Каллокаин</t>
  </si>
  <si>
    <t>Бойе К.</t>
  </si>
  <si>
    <t>978-5-17-181225-6</t>
  </si>
  <si>
    <t>Kallocain</t>
  </si>
  <si>
    <t>ASE000000000894783</t>
  </si>
  <si>
    <t>http://cdn.eksmo.ru/v2/ASE000000000894783/COVER/cover1.jpg</t>
  </si>
  <si>
    <t>ЭксклюзивКлассика(тв/ляссе)Бойе Каллокаин</t>
  </si>
  <si>
    <t>– Роман-антиутопия, написанный писательницей, которая оказала большое влияние на скандинавскую литературу ХХ века.
– Издание в серии «Эксклюзивная классика (Лучшее)» – с узнаваемым оформлением, твердым переплетом, качественной бумагой и лентой-ляссе.
– Книга понравится поклонникам «1984» Джорджа Оруэлла, «О дивный новый мир» Олдоса Хаксли, «451° по Фаренгейту» Рэя Брэдбери и «Мы» Евгения Замятина.</t>
  </si>
  <si>
    <t>В Мировом Государстве, в Химиогороде № 4, где для осуществления тотального контроля за людьми ведется постоянное наблюдение и прослушка, а доносы являются долгом каждого порядочного бойца, живет талантливый химик Лео Калль. Он создает сыворотку правды под названием «каллокаин». Открытием заинтересовывается амбициозный шеф полиции Каррек, ведь благодаря препарату можно будет узнать преступные тайны и замыслы жителей Государства. Бойцу Каллю, истинному патриоту, предстоит многое узнать и об окружающих людях, и о самом себе…</t>
  </si>
  <si>
    <t>На вилле</t>
  </si>
  <si>
    <t>978-5-17-172689-8</t>
  </si>
  <si>
    <t>Up at the Villa</t>
  </si>
  <si>
    <t>ASE000000000887937</t>
  </si>
  <si>
    <t>http://cdn.eksmo.ru/v2/ASE000000000887937/COVER/cover1.jpg</t>
  </si>
  <si>
    <t>ЭксклюзивКлассика(тв/ляссе)Моэм На вилле</t>
  </si>
  <si>
    <t>— Классика английской литературы.
— От автора романов «Театр», «Луна и шесть пенсов» и «Бремя страстей человеческих».
— Сомерсет Моэм — один из самых популярных английских писателей первой половины XX века, автор ярких романов, пьес, сценариев и путевых заметок.
— Проза Сомерсета Моэма, восхищавшая читателей десятилетия назад своей глубинной правдой жизни и знанием человеческой натуры, не утратила актуальности и в наши дни. 
— Издание в серии «Эксклюзивная классика (Лучшее)» — в узнаваемом оформлении и твердой обложке.</t>
  </si>
  <si>
    <t>Италия, 30-е годы. На роскошной вилле недалеко от Флоренции отгородилась от мира легкомысленная компания эстетствующих светских львов и львиц и их богемных приятелей. Они развлекаются изысканными разговорами и любовными интрижками, устраивают бесконечные званые ужины и танцы, делая вид, что этот образ жизни – самый подходящий. Однако их искусственная реальность разбивается вдребезги, когда на вилле происходит убийство...</t>
  </si>
  <si>
    <t>978-5-17-150043-6</t>
  </si>
  <si>
    <t>ASE000000000866365</t>
  </si>
  <si>
    <t>http://cdn.eksmo.ru/v2/ASE000000000866365/COVER/cover1.jpg</t>
  </si>
  <si>
    <t>ЭксклюзивКлассика(тв/ляссе)Оруэлл 1984(новый перевод)</t>
  </si>
  <si>
    <t>978-5-17-116556-7</t>
  </si>
  <si>
    <t>ASE000000000844574</t>
  </si>
  <si>
    <t>http://cdn.eksmo.ru/v2/ASE000000000844574/COVER/cover1.jpg</t>
  </si>
  <si>
    <t>ЭксклюзивКлассика(тв/ляссе)Стругацкий Трудно быть богом</t>
  </si>
  <si>
    <t>– От авторов книг «Пикник на обочине», «Обитаемый остров» и «Понедельник начинается в субботу».
– Братья Аркадий и Борис Стругацкие — главные лица в советской фантастике, их творчество оказало огромное влияние на все последующее развитие жанра в нашей стране.
– Издание в серии «Эксклюзивная классика (Лучшее)» — с узнаваемым оформлением, твердым переплетом, качественной бумагой и лентой-ляссе.</t>
  </si>
  <si>
    <t>«Трудно быть богом».
Возможно, самое известное из произведений братьев Стругацких. 
Один из самых прославленных повестей отечественной фантастики.
Увлекательная, полная драматизма история жизни, любви и приключений «дона Руматы» из королевства Арканар на далекой планете – рыцаря с двумя мечами, под именем которого скрывается резидент с планеты Земля ХХII века Антон.</t>
  </si>
  <si>
    <t>Обыкновенная история</t>
  </si>
  <si>
    <t>Гончаров И.А.</t>
  </si>
  <si>
    <t>978-5-17-982888-4</t>
  </si>
  <si>
    <t>ASE000000000832920</t>
  </si>
  <si>
    <t>http://cdn.eksmo.ru/v2/ASE000000000832920/COVER/cover1.jpg</t>
  </si>
  <si>
    <t>ЭксклюзивКлассикаРус Гончаров Обыкновенная история</t>
  </si>
  <si>
    <t>Роман Гончарова «Обыкновенная история» был впервые опубликован еще в 1847 году. Однако и в XIX, и в XX, и в XXI веке полно романтичных юношей из провинции, которые, подобно герою романа Александру Адуеву, рвутся в столицы, мечтая «изменить мир», – а потом, столкнувшись с жестокой реальностью, теряют юношеские иллюзии и превращаются в циников и прагматиков, готовых идти к успеху «по головам». 
«Обыкновенная история» – один из самых глубоких и психологически точных романов русского реализма XIX века.</t>
  </si>
  <si>
    <t>Зона</t>
  </si>
  <si>
    <t>Довлатов С.Д.</t>
  </si>
  <si>
    <t>978-5-17-182163-0</t>
  </si>
  <si>
    <t>ASE000000000895528</t>
  </si>
  <si>
    <t>http://cdn.eksmo.ru/v2/ASE000000000895528/COVER/cover1.jpg</t>
  </si>
  <si>
    <t>ЭксклюзивКлассикаРус Довлатов Зона</t>
  </si>
  <si>
    <t>– «Зона» Сергея Довлатова — знаковая автобиографическая повесть, вошедшая в золотой фонд русской прозы второй половины XX века. Это лагерная проза, сочетающаяся с глубокими размышлениями о природе человека, свободе и морали.
– Сергей Довлатов (1941–1990) — один из самых ярких и знаменитых русских писателей второй половины XX века, автор таких произведений, как «Чемодан», «Компромисс» и «Иностранка». 
– Книга состоит из 14 эпизодов, выстроенных как череда правдивых историй о жизни в исправительно‑трудовом лагере на Крайнем Севере. Повествование ведется от лица Бориса Алиханова — литературного двойника Довлатова, солдата‑срочника из числа охраны.
– Лагерные эпизоды чередуются с письмами автора к издателю: такая композиция создает исповедальную интонацию.
– Стиль Довлатова узнаваем: лаконичная проза, острый юмор, точные наблюдения и парадоксальные выводы. Даже в мрачных реалиях лагеря он находит место иронии, не скатываясь в цинизм.
– Издание в серии «Эксклюзив: Русская классика» в удобном карманном формате с узнаваемым оформлением.</t>
  </si>
  <si>
    <t>«Зона. Записки надзирателя» — автобиографическая повесть Сергея Довлатова, состоящая из четырнадцати эпизодов о жизни зеков и надзирателей.
Главный герой — Борис Алиханов, литературный двойник Довлатова, солдат-срочник из числа охраны исправительно-трудового лагеря в одном из поселков Крайнего Севера. Он рассказывает правдивые трагикомичные истории о лагерной жизни, описывает быт и скудный досуг, сравнивает надзирателей и заключенных, намекая на отсутствие явных различий…
«Солженицын описывает политические лагеря. Я — уголовные. Солженицын был заключенным. Я — надзирателем. По Солженицыну, лагерь — это ад. Я думаю, что ад — это мы сами».</t>
  </si>
  <si>
    <t>Беседы о русской культуре: Быт и традиции русского дворянства (XVIII — начало XIX века)</t>
  </si>
  <si>
    <t>Лотман Ю.М.</t>
  </si>
  <si>
    <t>978-5-17-119610-3</t>
  </si>
  <si>
    <t>ASE000000000848017</t>
  </si>
  <si>
    <t>http://cdn.eksmo.ru/v2/ASE000000000848017/COVER/cover1.jpg</t>
  </si>
  <si>
    <t>ЭксклюзивКлассикаРус Лотман Беседы о русской культуре: Быт и традиции русского дворянства (XVIII — начало XIX века)</t>
  </si>
  <si>
    <t>«Беседы о русской культуре» — уникальный труд, посвященный жизни русского дворянства XVIII — начала XIX века. Написанная увлекательным и доступным даже неподготовленному читателю языком, книга открывает перед нами завораживающий мир чинов, балов, карточных игр, дуэлей, политических интриг и, наконец, взаимоотношений людей ушедших эпох — мир особого культурного кода, без которого невозможно понять классическую отечественную литературу, многие важные вехи истории России, наше прошлое и, следовательно, наше будущее.
Работа была подготовлена Лотманом на основе авторских телевизионных лекций, читавшихся им в конце 1980-х годов.</t>
  </si>
  <si>
    <t>Сережа</t>
  </si>
  <si>
    <t>Панова В.Ф.</t>
  </si>
  <si>
    <t>978-5-17-160331-1</t>
  </si>
  <si>
    <t>ASE000000000876900</t>
  </si>
  <si>
    <t>http://cdn.eksmo.ru/v2/ASE000000000876900/COVER/cover1.jpg</t>
  </si>
  <si>
    <t>ЭксклюзивКлассикаРус Панова Сережа</t>
  </si>
  <si>
    <t>Мир маленького Сережи – это книги с картинками, игры с соседскими ребятишками, походы на реку, куры и индюки, подстерегающие его во дворе. Сережа растет, и каждый новый день приносит ему открытия: у любого человека есть сердце, возможно на Марсе живут люди, а звери на самом деле не разговаривают. Как и многие дети послевоенного времени, Сережа растет без отца, пока однажды мама не скажет: «Коростелев теперь будет жить с нами. Он будет твоим папой». Приход в семью нового человека становится для мальчика испытанием. 
В сборник вошли и другие произведения автора: «Валя», «Володя» и «Сестры», которые будут интересны и старшему, и младшему поколению. Детям будут понятны чувства и мысли маленьких героев. Для родителей это прекрасная возможность посмотреть на мир глазами своих детей, ведь ситуации, описанные в книге, не потеряли своей актуальности.</t>
  </si>
  <si>
    <t>Что делать?</t>
  </si>
  <si>
    <t>Чернышевский Н.Г.</t>
  </si>
  <si>
    <t>978-5-17-105407-6</t>
  </si>
  <si>
    <t>ASE000000000832193</t>
  </si>
  <si>
    <t>http://cdn.eksmo.ru/v2/ASE000000000832193/COVER/cover1.jpg</t>
  </si>
  <si>
    <t>ЭксклюзивКлассикаРус Чернышевский Что делать?</t>
  </si>
  <si>
    <t>Наверное, в русской литературе XIX века не было романа более скандального, чем «Что делать?», - книга, впервые опубликованная в 1862 году, тотчас же запрещенная цензурой и, тем не менее, известная каждому российскому читателю. Этим романом, переведенным на 9 языков еще при жизни автора, восхищались Кропоткин, Золя и Стриндберг и возмущались Достоевский и Лесков, его либо безоговорочно принимали, либо столь же безоговорочно отрицали. Но что именно столь сенсационного и опасного нашли современники в произведении, о котором сам автор писал, что в нем лишь «хотел изобразить обыкновенных порядочных людей нового поколения»?..</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</si>
</sst>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0.000"/>
    <numFmt numFmtId="165" formatCode="#,##0.00[$р.-419]"/>
    <numFmt numFmtId="166" formatCode="dd/mm/yyyy;@"/>
    <numFmt numFmtId="167" formatCode="[$-F800]dddd\,\ mmmm\ dd\,\ yyyy"/>
    <numFmt numFmtId="168" formatCode="0.000"/>
    <numFmt numFmtId="169" formatCode="dd/mm/yy;@"/>
    <numFmt numFmtId="170" formatCode="dd\.mm\.yyyy;@"/>
  </numFmts>
  <fonts count="41" x14ac:knownFonts="1">
    <font>
      <sz val="10"/>
      <name val="Arial"/>
      <charset val="204"/>
    </font>
    <font>
      <sz val="8"/>
      <color indexed="9"/>
      <name val="Arial"/>
      <family val="2"/>
      <charset val="204"/>
    </font>
    <font>
      <b/>
      <sz val="10"/>
      <name val="Arial"/>
      <family val="2"/>
      <charset val="204"/>
    </font>
    <font>
      <sz val="10"/>
      <name val="Arial"/>
      <family val="2"/>
      <charset val="204"/>
    </font>
    <font>
      <b/>
      <sz val="12"/>
      <name val="Arial"/>
      <family val="2"/>
      <charset val="204"/>
    </font>
    <font>
      <u/>
      <sz val="10"/>
      <color indexed="12"/>
      <name val="MS Sans Serif"/>
      <family val="2"/>
      <charset val="204"/>
    </font>
    <font>
      <sz val="10"/>
      <color indexed="9"/>
      <name val="Arial"/>
      <family val="2"/>
      <charset val="204"/>
    </font>
    <font>
      <sz val="8"/>
      <name val="Arial"/>
      <family val="2"/>
      <charset val="204"/>
    </font>
    <font>
      <b/>
      <sz val="8"/>
      <color indexed="81"/>
      <name val="Tahoma"/>
      <family val="2"/>
      <charset val="204"/>
    </font>
    <font>
      <b/>
      <sz val="8"/>
      <name val="Arial"/>
      <family val="2"/>
      <charset val="204"/>
    </font>
    <font>
      <sz val="8"/>
      <name val="Arial"/>
      <family val="2"/>
      <charset val="204"/>
    </font>
    <font>
      <u/>
      <sz val="8"/>
      <color indexed="12"/>
      <name val="Arial"/>
      <family val="2"/>
      <charset val="204"/>
    </font>
    <font>
      <b/>
      <sz val="8"/>
      <color indexed="57"/>
      <name val="Arial"/>
      <family val="2"/>
      <charset val="204"/>
    </font>
    <font>
      <b/>
      <sz val="11"/>
      <name val="Arial"/>
      <family val="2"/>
      <charset val="204"/>
    </font>
    <font>
      <b/>
      <sz val="9"/>
      <name val="Arial"/>
      <family val="2"/>
      <charset val="204"/>
    </font>
    <font>
      <b/>
      <sz val="16"/>
      <color indexed="12"/>
      <name val="Arial"/>
      <family val="2"/>
      <charset val="204"/>
    </font>
    <font>
      <sz val="14"/>
      <color indexed="12"/>
      <name val="Arial"/>
      <family val="2"/>
      <charset val="204"/>
    </font>
    <font>
      <sz val="14"/>
      <color indexed="10"/>
      <name val="Arial"/>
      <family val="2"/>
      <charset val="204"/>
    </font>
    <font>
      <u/>
      <sz val="14"/>
      <color indexed="10"/>
      <name val="Arial"/>
      <family val="2"/>
      <charset val="204"/>
    </font>
    <font>
      <b/>
      <u/>
      <sz val="14"/>
      <color indexed="12"/>
      <name val="Arial"/>
      <family val="2"/>
      <charset val="204"/>
    </font>
    <font>
      <i/>
      <sz val="14"/>
      <color indexed="12"/>
      <name val="Arial"/>
      <family val="2"/>
      <charset val="204"/>
    </font>
    <font>
      <b/>
      <sz val="14"/>
      <color indexed="10"/>
      <name val="Arial"/>
      <family val="2"/>
      <charset val="204"/>
    </font>
    <font>
      <b/>
      <sz val="14"/>
      <name val="Arial"/>
      <family val="2"/>
      <charset val="204"/>
    </font>
    <font>
      <sz val="9"/>
      <color indexed="81"/>
      <name val="Tahoma"/>
      <family val="2"/>
      <charset val="204"/>
    </font>
    <font>
      <b/>
      <sz val="9"/>
      <color indexed="81"/>
      <name val="Tahoma"/>
      <family val="2"/>
      <charset val="204"/>
    </font>
    <font>
      <sz val="12"/>
      <name val="Arial"/>
      <family val="2"/>
      <charset val="204"/>
    </font>
    <font>
      <i/>
      <sz val="11"/>
      <name val="Arial"/>
      <family val="2"/>
      <charset val="204"/>
    </font>
    <font>
      <b/>
      <sz val="16"/>
      <name val="Arial"/>
      <family val="2"/>
      <charset val="204"/>
    </font>
    <font>
      <b/>
      <sz val="14"/>
      <color indexed="12"/>
      <name val="Arial"/>
      <family val="2"/>
      <charset val="204"/>
    </font>
    <font>
      <u/>
      <sz val="10"/>
      <color indexed="12"/>
      <name val="Arial"/>
      <family val="2"/>
      <charset val="204"/>
    </font>
    <font>
      <b/>
      <sz val="10"/>
      <color indexed="10"/>
      <name val="Arial"/>
      <family val="2"/>
      <charset val="204"/>
    </font>
    <font>
      <sz val="10"/>
      <color indexed="10"/>
      <name val="Arial"/>
      <family val="2"/>
      <charset val="204"/>
    </font>
    <font>
      <b/>
      <sz val="7"/>
      <name val="Arial"/>
      <family val="2"/>
      <charset val="204"/>
    </font>
    <font>
      <sz val="11"/>
      <color rgb="FF006100"/>
      <name val="Calibri"/>
      <family val="2"/>
      <charset val="204"/>
      <scheme val="minor"/>
    </font>
    <font>
      <sz val="10"/>
      <color theme="0"/>
      <name val="Arial"/>
      <family val="2"/>
      <charset val="204"/>
    </font>
    <font>
      <sz val="10"/>
      <color rgb="FF0000FF"/>
      <name val="Arial"/>
      <family val="2"/>
      <charset val="204"/>
    </font>
    <font>
      <b/>
      <sz val="10"/>
      <color rgb="FFFF0000"/>
      <name val="Arial"/>
      <family val="2"/>
      <charset val="204"/>
    </font>
    <font>
      <b/>
      <sz val="10"/>
      <color theme="0"/>
      <name val="Arial"/>
      <family val="2"/>
      <charset val="204"/>
    </font>
    <font>
      <b/>
      <sz val="10"/>
      <color rgb="FF0000FF"/>
      <name val="Arial"/>
      <family val="2"/>
      <charset val="204"/>
    </font>
    <font>
      <b/>
      <sz val="12"/>
      <color rgb="FF1700C0"/>
      <name val="Arial"/>
      <family val="2"/>
      <charset val="204"/>
    </font>
    <font>
      <sz val="12"/>
      <color rgb="FF1700C0"/>
      <name val="Arial"/>
      <family val="2"/>
      <charset val="204"/>
    </font>
  </fonts>
  <fills count="10">
    <fill>
      <patternFill patternType="none"/>
    </fill>
    <fill>
      <patternFill patternType="gray125"/>
    </fill>
    <fill>
      <patternFill patternType="solid">
        <fgColor indexed="42"/>
        <bgColor indexed="64"/>
      </patternFill>
    </fill>
    <fill>
      <patternFill patternType="solid">
        <fgColor indexed="43"/>
        <bgColor indexed="64"/>
      </patternFill>
    </fill>
    <fill>
      <patternFill patternType="solid">
        <fgColor indexed="50"/>
        <bgColor indexed="64"/>
      </patternFill>
    </fill>
    <fill>
      <patternFill patternType="solid">
        <fgColor indexed="47"/>
        <bgColor indexed="64"/>
      </patternFill>
    </fill>
    <fill>
      <patternFill patternType="solid">
        <fgColor rgb="FFC6EFCE"/>
      </patternFill>
    </fill>
    <fill>
      <patternFill patternType="solid">
        <fgColor theme="0"/>
        <bgColor indexed="64"/>
      </patternFill>
    </fill>
    <fill>
      <patternFill patternType="solid">
        <fgColor rgb="FFFFFF00"/>
        <bgColor indexed="64"/>
      </patternFill>
    </fill>
    <fill>
      <patternFill patternType="solid">
        <fgColor rgb="FFFFFF99"/>
        <bgColor indexed="64"/>
      </patternFill>
    </fill>
  </fills>
  <borders count="32">
    <border>
      <left/>
      <right/>
      <top/>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diagonal/>
    </border>
    <border>
      <left/>
      <right/>
      <top style="medium">
        <color indexed="64"/>
      </top>
      <bottom/>
      <diagonal/>
    </border>
    <border>
      <left style="medium">
        <color indexed="64"/>
      </left>
      <right/>
      <top/>
      <bottom style="thin">
        <color indexed="64"/>
      </bottom>
      <diagonal/>
    </border>
    <border>
      <left/>
      <right/>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0" fontId="5" fillId="0" borderId="0" applyNumberFormat="0" applyFill="0" applyBorder="0" applyAlignment="0" applyProtection="0"/>
    <xf numFmtId="0" fontId="3" fillId="0" borderId="0"/>
    <xf numFmtId="0" fontId="3" fillId="0" borderId="0"/>
    <xf numFmtId="0" fontId="33" fillId="6" borderId="0" applyNumberFormat="0" applyBorder="0" applyAlignment="0" applyProtection="0"/>
  </cellStyleXfs>
  <cellXfs count="221">
    <xf numFmtId="0" fontId="0" fillId="0" borderId="0" xfId="0"/>
    <xf numFmtId="49" fontId="3" fillId="0" borderId="0" xfId="0" applyNumberFormat="1" applyFont="1" applyFill="1" applyBorder="1" applyAlignment="1" applyProtection="1">
      <alignment horizontal="left"/>
      <protection hidden="1"/>
    </xf>
    <xf numFmtId="49" fontId="3" fillId="0" borderId="0" xfId="0" applyNumberFormat="1" applyFont="1" applyFill="1" applyBorder="1" applyAlignment="1" applyProtection="1">
      <alignment horizontal="center"/>
      <protection hidden="1"/>
    </xf>
    <xf numFmtId="0" fontId="3" fillId="0" borderId="0" xfId="0" applyFont="1" applyFill="1" applyProtection="1">
      <protection hidden="1"/>
    </xf>
    <xf numFmtId="49" fontId="10" fillId="0" borderId="0" xfId="0" applyNumberFormat="1" applyFont="1" applyFill="1" applyBorder="1" applyAlignment="1" applyProtection="1">
      <alignment horizontal="left"/>
      <protection hidden="1"/>
    </xf>
    <xf numFmtId="49" fontId="11" fillId="0" borderId="0" xfId="1" applyNumberFormat="1" applyFont="1" applyFill="1" applyBorder="1" applyAlignment="1" applyProtection="1">
      <protection hidden="1"/>
    </xf>
    <xf numFmtId="49" fontId="10" fillId="0" borderId="0" xfId="0" applyNumberFormat="1" applyFont="1" applyFill="1" applyBorder="1" applyAlignment="1" applyProtection="1">
      <alignment vertical="top"/>
      <protection hidden="1"/>
    </xf>
    <xf numFmtId="49" fontId="9" fillId="0" borderId="0" xfId="0" applyNumberFormat="1" applyFont="1" applyFill="1" applyBorder="1" applyAlignment="1" applyProtection="1">
      <alignment horizontal="left"/>
      <protection hidden="1"/>
    </xf>
    <xf numFmtId="0" fontId="15" fillId="0" borderId="0" xfId="0" applyFont="1"/>
    <xf numFmtId="0" fontId="16" fillId="0" borderId="0" xfId="0" applyFont="1"/>
    <xf numFmtId="0" fontId="17" fillId="0" borderId="0" xfId="0" applyFont="1"/>
    <xf numFmtId="0" fontId="18" fillId="0" borderId="0" xfId="0" applyFont="1"/>
    <xf numFmtId="0" fontId="17" fillId="2" borderId="0" xfId="0" applyFont="1" applyFill="1"/>
    <xf numFmtId="0" fontId="0" fillId="2" borderId="0" xfId="0" applyFill="1"/>
    <xf numFmtId="0" fontId="19" fillId="0" borderId="0" xfId="0" applyFont="1"/>
    <xf numFmtId="0" fontId="20" fillId="0" borderId="0" xfId="0" applyFont="1"/>
    <xf numFmtId="49" fontId="3" fillId="0" borderId="1" xfId="0" applyNumberFormat="1" applyFont="1" applyFill="1" applyBorder="1" applyAlignment="1" applyProtection="1">
      <alignment horizontal="left"/>
      <protection hidden="1"/>
    </xf>
    <xf numFmtId="49" fontId="3" fillId="0" borderId="1" xfId="0" applyNumberFormat="1" applyFont="1" applyFill="1" applyBorder="1" applyAlignment="1" applyProtection="1">
      <protection hidden="1"/>
    </xf>
    <xf numFmtId="49" fontId="3" fillId="0" borderId="0" xfId="0" applyNumberFormat="1" applyFont="1" applyFill="1" applyBorder="1" applyAlignment="1" applyProtection="1">
      <protection hidden="1"/>
    </xf>
    <xf numFmtId="1" fontId="3" fillId="0" borderId="0" xfId="0" applyNumberFormat="1" applyFont="1" applyFill="1" applyBorder="1" applyAlignment="1" applyProtection="1">
      <alignment horizontal="center"/>
      <protection hidden="1"/>
    </xf>
    <xf numFmtId="49" fontId="6" fillId="0" borderId="0" xfId="0" applyNumberFormat="1" applyFont="1" applyFill="1" applyBorder="1" applyAlignment="1" applyProtection="1">
      <alignment horizontal="right"/>
      <protection hidden="1"/>
    </xf>
    <xf numFmtId="49" fontId="2" fillId="0" borderId="2" xfId="0" quotePrefix="1" applyNumberFormat="1" applyFont="1" applyFill="1" applyBorder="1" applyAlignment="1" applyProtection="1">
      <alignment horizontal="center" vertical="center" wrapText="1"/>
      <protection hidden="1"/>
    </xf>
    <xf numFmtId="49" fontId="2" fillId="0" borderId="2" xfId="0" applyNumberFormat="1" applyFont="1" applyFill="1" applyBorder="1" applyAlignment="1" applyProtection="1">
      <alignment horizontal="center" vertical="center" wrapText="1"/>
      <protection hidden="1"/>
    </xf>
    <xf numFmtId="49" fontId="3" fillId="0" borderId="3" xfId="0" applyNumberFormat="1" applyFont="1" applyFill="1" applyBorder="1" applyAlignment="1" applyProtection="1">
      <alignment horizontal="left"/>
    </xf>
    <xf numFmtId="49" fontId="3" fillId="0" borderId="4" xfId="0" applyNumberFormat="1" applyFont="1" applyFill="1" applyBorder="1" applyAlignment="1" applyProtection="1">
      <alignment horizontal="left"/>
    </xf>
    <xf numFmtId="49" fontId="3" fillId="0" borderId="4" xfId="0" applyNumberFormat="1" applyFont="1" applyFill="1" applyBorder="1" applyAlignment="1" applyProtection="1">
      <alignment horizontal="center"/>
    </xf>
    <xf numFmtId="166" fontId="3" fillId="0" borderId="4" xfId="0" applyNumberFormat="1" applyFont="1" applyFill="1" applyBorder="1" applyAlignment="1" applyProtection="1">
      <alignment horizontal="center"/>
    </xf>
    <xf numFmtId="0" fontId="3" fillId="0" borderId="0" xfId="0" applyFont="1" applyFill="1" applyProtection="1"/>
    <xf numFmtId="1" fontId="3" fillId="0" borderId="4" xfId="0" applyNumberFormat="1" applyFont="1" applyFill="1" applyBorder="1" applyAlignment="1" applyProtection="1">
      <alignment horizontal="center"/>
    </xf>
    <xf numFmtId="49" fontId="9" fillId="0" borderId="5" xfId="0" applyNumberFormat="1" applyFont="1" applyFill="1" applyBorder="1" applyAlignment="1" applyProtection="1">
      <alignment vertical="center" wrapText="1"/>
      <protection hidden="1"/>
    </xf>
    <xf numFmtId="49" fontId="9" fillId="0" borderId="6" xfId="0" applyNumberFormat="1" applyFont="1" applyFill="1" applyBorder="1" applyAlignment="1" applyProtection="1">
      <alignment vertical="center" wrapText="1"/>
      <protection hidden="1"/>
    </xf>
    <xf numFmtId="49" fontId="9" fillId="0" borderId="7" xfId="0" applyNumberFormat="1" applyFont="1" applyFill="1" applyBorder="1" applyAlignment="1" applyProtection="1">
      <alignment vertical="center" wrapText="1"/>
      <protection hidden="1"/>
    </xf>
    <xf numFmtId="49" fontId="3" fillId="0" borderId="0" xfId="0" applyNumberFormat="1" applyFont="1" applyFill="1" applyProtection="1">
      <protection hidden="1"/>
    </xf>
    <xf numFmtId="1" fontId="1" fillId="0" borderId="0" xfId="0" applyNumberFormat="1" applyFont="1" applyFill="1" applyBorder="1" applyAlignment="1" applyProtection="1">
      <alignment horizontal="left"/>
      <protection hidden="1"/>
    </xf>
    <xf numFmtId="1" fontId="2" fillId="0" borderId="0" xfId="0" applyNumberFormat="1" applyFont="1" applyFill="1" applyBorder="1" applyAlignment="1" applyProtection="1">
      <alignment horizontal="center"/>
      <protection hidden="1"/>
    </xf>
    <xf numFmtId="1" fontId="2" fillId="0" borderId="0" xfId="0" applyNumberFormat="1" applyFont="1" applyFill="1" applyBorder="1" applyAlignment="1" applyProtection="1">
      <alignment horizontal="left"/>
      <protection hidden="1"/>
    </xf>
    <xf numFmtId="1" fontId="4" fillId="0" borderId="0" xfId="0" applyNumberFormat="1" applyFont="1" applyFill="1" applyBorder="1" applyAlignment="1" applyProtection="1">
      <alignment vertical="center"/>
      <protection hidden="1"/>
    </xf>
    <xf numFmtId="1" fontId="4" fillId="0" borderId="0" xfId="0" applyNumberFormat="1" applyFont="1" applyFill="1" applyBorder="1" applyAlignment="1" applyProtection="1">
      <alignment horizontal="center" vertical="center"/>
      <protection hidden="1"/>
    </xf>
    <xf numFmtId="1" fontId="2" fillId="0" borderId="2" xfId="0" applyNumberFormat="1" applyFont="1" applyFill="1" applyBorder="1" applyAlignment="1" applyProtection="1">
      <alignment horizontal="center" vertical="center" wrapText="1"/>
      <protection hidden="1"/>
    </xf>
    <xf numFmtId="2" fontId="3" fillId="0" borderId="0" xfId="0" applyNumberFormat="1" applyFont="1" applyFill="1" applyBorder="1" applyAlignment="1" applyProtection="1">
      <alignment horizontal="right"/>
      <protection hidden="1"/>
    </xf>
    <xf numFmtId="2" fontId="4" fillId="0" borderId="8" xfId="0" applyNumberFormat="1" applyFont="1" applyFill="1" applyBorder="1" applyAlignment="1" applyProtection="1">
      <alignment vertical="center"/>
      <protection hidden="1"/>
    </xf>
    <xf numFmtId="2" fontId="4" fillId="0" borderId="8" xfId="0" applyNumberFormat="1" applyFont="1" applyFill="1" applyBorder="1" applyAlignment="1" applyProtection="1">
      <alignment horizontal="center" vertical="center"/>
      <protection hidden="1"/>
    </xf>
    <xf numFmtId="2" fontId="3" fillId="0" borderId="3" xfId="0" applyNumberFormat="1" applyFont="1" applyFill="1" applyBorder="1" applyAlignment="1" applyProtection="1">
      <alignment horizontal="right" indent="1"/>
    </xf>
    <xf numFmtId="0" fontId="34" fillId="0" borderId="0" xfId="0" applyFont="1" applyFill="1" applyProtection="1">
      <protection hidden="1"/>
    </xf>
    <xf numFmtId="0" fontId="34" fillId="0" borderId="0" xfId="0" applyFont="1" applyFill="1" applyProtection="1"/>
    <xf numFmtId="2" fontId="34" fillId="0" borderId="0" xfId="0" applyNumberFormat="1" applyFont="1" applyFill="1" applyProtection="1">
      <protection hidden="1"/>
    </xf>
    <xf numFmtId="2" fontId="34" fillId="0" borderId="0" xfId="0" applyNumberFormat="1" applyFont="1" applyFill="1" applyProtection="1"/>
    <xf numFmtId="1" fontId="10" fillId="0" borderId="8" xfId="0" applyNumberFormat="1" applyFont="1" applyFill="1" applyBorder="1" applyAlignment="1" applyProtection="1">
      <alignment vertical="top"/>
      <protection hidden="1"/>
    </xf>
    <xf numFmtId="49" fontId="3" fillId="0" borderId="0" xfId="0" applyNumberFormat="1" applyFont="1" applyFill="1" applyBorder="1" applyProtection="1">
      <protection hidden="1"/>
    </xf>
    <xf numFmtId="1" fontId="3" fillId="0" borderId="0" xfId="0" applyNumberFormat="1" applyFont="1" applyFill="1" applyProtection="1">
      <protection hidden="1"/>
    </xf>
    <xf numFmtId="1" fontId="3" fillId="0" borderId="0" xfId="0" applyNumberFormat="1" applyFont="1" applyFill="1" applyBorder="1" applyAlignment="1" applyProtection="1">
      <alignment horizontal="right"/>
      <protection hidden="1"/>
    </xf>
    <xf numFmtId="1" fontId="2" fillId="0" borderId="2" xfId="0" quotePrefix="1" applyNumberFormat="1" applyFont="1" applyFill="1" applyBorder="1" applyAlignment="1" applyProtection="1">
      <alignment horizontal="center" vertical="center" wrapText="1"/>
      <protection hidden="1"/>
    </xf>
    <xf numFmtId="1" fontId="3" fillId="0" borderId="4" xfId="0" applyNumberFormat="1" applyFont="1" applyFill="1" applyBorder="1" applyAlignment="1" applyProtection="1">
      <alignment horizontal="left"/>
    </xf>
    <xf numFmtId="168" fontId="3" fillId="0" borderId="0" xfId="0" applyNumberFormat="1" applyFont="1" applyFill="1" applyProtection="1">
      <protection hidden="1"/>
    </xf>
    <xf numFmtId="168" fontId="3" fillId="0" borderId="0" xfId="0" applyNumberFormat="1" applyFont="1" applyFill="1" applyBorder="1" applyAlignment="1" applyProtection="1">
      <alignment horizontal="left"/>
      <protection hidden="1"/>
    </xf>
    <xf numFmtId="168" fontId="2" fillId="0" borderId="2" xfId="0" quotePrefix="1" applyNumberFormat="1" applyFont="1" applyFill="1" applyBorder="1" applyAlignment="1" applyProtection="1">
      <alignment horizontal="center" vertical="center" wrapText="1"/>
      <protection hidden="1"/>
    </xf>
    <xf numFmtId="168" fontId="3" fillId="0" borderId="4" xfId="0" applyNumberFormat="1" applyFont="1" applyFill="1" applyBorder="1" applyAlignment="1" applyProtection="1">
      <alignment horizontal="left"/>
    </xf>
    <xf numFmtId="166" fontId="3" fillId="0" borderId="0" xfId="0" applyNumberFormat="1" applyFont="1" applyFill="1" applyAlignment="1" applyProtection="1">
      <protection hidden="1"/>
    </xf>
    <xf numFmtId="49" fontId="3" fillId="0" borderId="0" xfId="0" applyNumberFormat="1" applyFont="1" applyFill="1" applyAlignment="1" applyProtection="1">
      <protection hidden="1"/>
    </xf>
    <xf numFmtId="166" fontId="3" fillId="0" borderId="4" xfId="0" applyNumberFormat="1" applyFont="1" applyFill="1" applyBorder="1" applyAlignment="1" applyProtection="1"/>
    <xf numFmtId="49" fontId="3" fillId="0" borderId="4" xfId="0" applyNumberFormat="1" applyFont="1" applyFill="1" applyBorder="1" applyAlignment="1" applyProtection="1"/>
    <xf numFmtId="49" fontId="3" fillId="0" borderId="1" xfId="0" applyNumberFormat="1" applyFont="1" applyFill="1" applyBorder="1" applyAlignment="1" applyProtection="1">
      <alignment horizontal="center"/>
      <protection hidden="1"/>
    </xf>
    <xf numFmtId="49" fontId="11" fillId="0" borderId="0" xfId="1" applyNumberFormat="1" applyFont="1" applyFill="1" applyBorder="1" applyAlignment="1" applyProtection="1">
      <alignment horizontal="center"/>
      <protection hidden="1"/>
    </xf>
    <xf numFmtId="1" fontId="10" fillId="0" borderId="0" xfId="0" applyNumberFormat="1" applyFont="1" applyFill="1" applyBorder="1" applyAlignment="1" applyProtection="1">
      <alignment horizontal="left" vertical="top"/>
      <protection hidden="1"/>
    </xf>
    <xf numFmtId="14" fontId="3" fillId="0" borderId="0" xfId="0" applyNumberFormat="1" applyFont="1" applyFill="1" applyProtection="1">
      <protection hidden="1"/>
    </xf>
    <xf numFmtId="14" fontId="3" fillId="0" borderId="0" xfId="0" applyNumberFormat="1" applyFont="1" applyFill="1" applyBorder="1" applyAlignment="1" applyProtection="1">
      <alignment horizontal="center"/>
      <protection hidden="1"/>
    </xf>
    <xf numFmtId="14" fontId="3" fillId="0" borderId="0" xfId="0" applyNumberFormat="1" applyFont="1" applyFill="1" applyBorder="1" applyAlignment="1" applyProtection="1">
      <alignment horizontal="right"/>
      <protection hidden="1"/>
    </xf>
    <xf numFmtId="14" fontId="2" fillId="0" borderId="2" xfId="0" quotePrefix="1" applyNumberFormat="1" applyFont="1" applyFill="1" applyBorder="1" applyAlignment="1" applyProtection="1">
      <alignment horizontal="center" vertical="center" wrapText="1"/>
      <protection hidden="1"/>
    </xf>
    <xf numFmtId="14" fontId="3" fillId="0" borderId="4" xfId="0" applyNumberFormat="1" applyFont="1" applyFill="1" applyBorder="1" applyAlignment="1" applyProtection="1">
      <alignment horizontal="right" indent="1"/>
    </xf>
    <xf numFmtId="49" fontId="3" fillId="0" borderId="4" xfId="0" applyNumberFormat="1" applyFont="1" applyFill="1" applyBorder="1" applyAlignment="1" applyProtection="1">
      <alignment horizontal="right"/>
    </xf>
    <xf numFmtId="0" fontId="35" fillId="0" borderId="0" xfId="0" applyFont="1" applyFill="1" applyProtection="1">
      <protection hidden="1"/>
    </xf>
    <xf numFmtId="0" fontId="35" fillId="0" borderId="4" xfId="0" applyFont="1" applyFill="1" applyBorder="1" applyProtection="1"/>
    <xf numFmtId="0" fontId="3" fillId="0" borderId="0" xfId="0" applyFont="1" applyFill="1" applyAlignment="1" applyProtection="1">
      <alignment horizontal="left"/>
      <protection hidden="1"/>
    </xf>
    <xf numFmtId="9" fontId="22" fillId="7" borderId="9" xfId="0" applyNumberFormat="1" applyFont="1" applyFill="1" applyBorder="1" applyAlignment="1" applyProtection="1">
      <alignment horizontal="center" vertical="center"/>
      <protection locked="0"/>
    </xf>
    <xf numFmtId="9" fontId="22" fillId="7" borderId="7" xfId="0" applyNumberFormat="1" applyFont="1" applyFill="1" applyBorder="1" applyAlignment="1" applyProtection="1">
      <alignment horizontal="center" vertical="center"/>
      <protection locked="0"/>
    </xf>
    <xf numFmtId="0" fontId="3" fillId="0" borderId="0" xfId="2"/>
    <xf numFmtId="0" fontId="25" fillId="0" borderId="0" xfId="2" applyFont="1"/>
    <xf numFmtId="0" fontId="26" fillId="0" borderId="0" xfId="2" applyFont="1"/>
    <xf numFmtId="0" fontId="27" fillId="0" borderId="0" xfId="2" applyFont="1"/>
    <xf numFmtId="0" fontId="2" fillId="0" borderId="0" xfId="2" applyFont="1"/>
    <xf numFmtId="0" fontId="28" fillId="0" borderId="0" xfId="2" applyFont="1"/>
    <xf numFmtId="0" fontId="16" fillId="0" borderId="0" xfId="2" applyFont="1"/>
    <xf numFmtId="0" fontId="18" fillId="0" borderId="0" xfId="2" applyFont="1"/>
    <xf numFmtId="0" fontId="17" fillId="0" borderId="0" xfId="2" applyFont="1"/>
    <xf numFmtId="0" fontId="15" fillId="0" borderId="0" xfId="2" applyFont="1"/>
    <xf numFmtId="49" fontId="29" fillId="0" borderId="4" xfId="1" applyNumberFormat="1" applyFont="1" applyFill="1" applyBorder="1" applyAlignment="1" applyProtection="1">
      <alignment horizontal="center" vertical="center" wrapText="1"/>
    </xf>
    <xf numFmtId="3" fontId="3" fillId="0" borderId="4" xfId="0" applyNumberFormat="1" applyFont="1" applyFill="1" applyBorder="1" applyAlignment="1" applyProtection="1">
      <alignment horizontal="left" vertical="center" wrapText="1"/>
    </xf>
    <xf numFmtId="49" fontId="3" fillId="0" borderId="4" xfId="0" applyNumberFormat="1" applyFont="1" applyFill="1" applyBorder="1" applyProtection="1"/>
    <xf numFmtId="1" fontId="3" fillId="0" borderId="4" xfId="0" applyNumberFormat="1" applyFont="1" applyFill="1" applyBorder="1" applyAlignment="1" applyProtection="1">
      <alignment horizontal="right" indent="1"/>
      <protection locked="0"/>
    </xf>
    <xf numFmtId="0" fontId="0" fillId="0" borderId="4" xfId="0" applyBorder="1"/>
    <xf numFmtId="3" fontId="2" fillId="0" borderId="4" xfId="0" applyNumberFormat="1" applyFont="1" applyFill="1" applyBorder="1" applyAlignment="1" applyProtection="1">
      <alignment horizontal="center" vertical="center" wrapText="1"/>
    </xf>
    <xf numFmtId="1" fontId="3" fillId="0" borderId="4" xfId="0" applyNumberFormat="1" applyFont="1" applyFill="1" applyBorder="1" applyAlignment="1" applyProtection="1">
      <alignment horizontal="left" vertical="center" wrapText="1"/>
    </xf>
    <xf numFmtId="1" fontId="3" fillId="0" borderId="4" xfId="0" applyNumberFormat="1" applyFont="1" applyFill="1" applyBorder="1" applyAlignment="1" applyProtection="1">
      <alignment horizontal="center" vertical="center" wrapText="1"/>
    </xf>
    <xf numFmtId="3" fontId="3" fillId="0" borderId="4" xfId="0" applyNumberFormat="1" applyFont="1" applyFill="1" applyBorder="1" applyAlignment="1" applyProtection="1">
      <alignment horizontal="center" vertical="center" wrapText="1"/>
    </xf>
    <xf numFmtId="169" fontId="3" fillId="0" borderId="4" xfId="0" applyNumberFormat="1" applyFont="1" applyFill="1" applyBorder="1" applyAlignment="1" applyProtection="1">
      <alignment horizontal="center" vertical="center" wrapText="1"/>
    </xf>
    <xf numFmtId="1" fontId="3" fillId="0" borderId="4" xfId="0" quotePrefix="1" applyNumberFormat="1" applyFont="1" applyFill="1" applyBorder="1" applyAlignment="1" applyProtection="1">
      <alignment horizontal="right" vertical="center" wrapText="1"/>
    </xf>
    <xf numFmtId="3" fontId="3" fillId="0" borderId="4" xfId="0" applyNumberFormat="1" applyFont="1" applyFill="1" applyBorder="1" applyAlignment="1" applyProtection="1">
      <alignment horizontal="right" vertical="center" wrapText="1"/>
    </xf>
    <xf numFmtId="4" fontId="3" fillId="0" borderId="4" xfId="0" applyNumberFormat="1" applyFont="1" applyFill="1" applyBorder="1" applyAlignment="1" applyProtection="1">
      <alignment horizontal="left" vertical="center" wrapText="1"/>
    </xf>
    <xf numFmtId="49" fontId="3" fillId="0" borderId="4" xfId="0" quotePrefix="1" applyNumberFormat="1" applyFont="1" applyFill="1" applyBorder="1" applyAlignment="1" applyProtection="1">
      <alignment horizontal="left" vertical="center" wrapText="1"/>
    </xf>
    <xf numFmtId="3" fontId="36" fillId="0" borderId="4" xfId="0" applyNumberFormat="1" applyFont="1" applyFill="1" applyBorder="1" applyAlignment="1" applyProtection="1">
      <alignment horizontal="center" vertical="center" wrapText="1"/>
    </xf>
    <xf numFmtId="49" fontId="3" fillId="0" borderId="4" xfId="0" applyNumberFormat="1" applyFont="1" applyFill="1" applyBorder="1" applyAlignment="1" applyProtection="1">
      <alignment horizontal="center" vertical="center" wrapText="1"/>
    </xf>
    <xf numFmtId="0" fontId="3" fillId="0" borderId="4" xfId="0" applyNumberFormat="1" applyFont="1" applyFill="1" applyBorder="1" applyAlignment="1" applyProtection="1">
      <alignment horizontal="center" vertical="center" wrapText="1"/>
    </xf>
    <xf numFmtId="3" fontId="3" fillId="0" borderId="4" xfId="0" quotePrefix="1" applyNumberFormat="1" applyFont="1" applyFill="1" applyBorder="1" applyAlignment="1" applyProtection="1">
      <alignment horizontal="left" vertical="top" wrapText="1"/>
    </xf>
    <xf numFmtId="169" fontId="31" fillId="0" borderId="4" xfId="0" applyNumberFormat="1" applyFont="1" applyFill="1" applyBorder="1" applyAlignment="1" applyProtection="1">
      <alignment horizontal="center" vertical="center" wrapText="1"/>
    </xf>
    <xf numFmtId="166" fontId="34" fillId="0" borderId="0" xfId="0" applyNumberFormat="1" applyFont="1" applyFill="1" applyAlignment="1" applyProtection="1">
      <protection hidden="1"/>
    </xf>
    <xf numFmtId="49" fontId="2" fillId="0" borderId="0" xfId="0" applyNumberFormat="1" applyFont="1" applyFill="1" applyBorder="1" applyAlignment="1" applyProtection="1">
      <alignment horizontal="center" vertical="center"/>
      <protection hidden="1"/>
    </xf>
    <xf numFmtId="49" fontId="2" fillId="0" borderId="7" xfId="0" applyNumberFormat="1" applyFont="1" applyFill="1" applyBorder="1" applyAlignment="1" applyProtection="1">
      <alignment horizontal="center" vertical="center"/>
      <protection hidden="1"/>
    </xf>
    <xf numFmtId="166" fontId="2" fillId="0" borderId="0" xfId="0" applyNumberFormat="1" applyFont="1" applyFill="1" applyAlignment="1" applyProtection="1">
      <protection hidden="1"/>
    </xf>
    <xf numFmtId="1" fontId="2" fillId="0" borderId="0" xfId="0" applyNumberFormat="1" applyFont="1" applyFill="1" applyBorder="1" applyAlignment="1" applyProtection="1">
      <alignment vertical="center" wrapText="1"/>
      <protection hidden="1"/>
    </xf>
    <xf numFmtId="1" fontId="2" fillId="0" borderId="0" xfId="0" applyNumberFormat="1" applyFont="1" applyFill="1" applyBorder="1" applyAlignment="1" applyProtection="1">
      <alignment vertical="center"/>
      <protection hidden="1"/>
    </xf>
    <xf numFmtId="2" fontId="2" fillId="0" borderId="8" xfId="0" applyNumberFormat="1" applyFont="1" applyFill="1" applyBorder="1" applyAlignment="1" applyProtection="1">
      <alignment vertical="center"/>
      <protection hidden="1"/>
    </xf>
    <xf numFmtId="0" fontId="32" fillId="0" borderId="0" xfId="0" applyFont="1" applyFill="1" applyBorder="1" applyAlignment="1" applyProtection="1">
      <alignment vertical="center" wrapText="1"/>
      <protection hidden="1"/>
    </xf>
    <xf numFmtId="49" fontId="2" fillId="0" borderId="0" xfId="0" applyNumberFormat="1" applyFont="1" applyFill="1" applyAlignment="1" applyProtection="1">
      <alignment vertical="center"/>
      <protection hidden="1"/>
    </xf>
    <xf numFmtId="1" fontId="2" fillId="0" borderId="0" xfId="0" applyNumberFormat="1" applyFont="1" applyFill="1" applyAlignment="1" applyProtection="1">
      <alignment vertical="center"/>
      <protection hidden="1"/>
    </xf>
    <xf numFmtId="14" fontId="2" fillId="0" borderId="0" xfId="0" applyNumberFormat="1" applyFont="1" applyFill="1" applyAlignment="1" applyProtection="1">
      <alignment vertical="center"/>
      <protection hidden="1"/>
    </xf>
    <xf numFmtId="168" fontId="2" fillId="0" borderId="0" xfId="0" applyNumberFormat="1" applyFont="1" applyFill="1" applyAlignment="1" applyProtection="1">
      <alignment vertical="center"/>
      <protection hidden="1"/>
    </xf>
    <xf numFmtId="0" fontId="2" fillId="0" borderId="0" xfId="0" applyFont="1" applyFill="1" applyAlignment="1" applyProtection="1">
      <alignment vertical="center"/>
      <protection hidden="1"/>
    </xf>
    <xf numFmtId="0" fontId="37" fillId="0" borderId="0" xfId="0" applyFont="1" applyFill="1" applyAlignment="1" applyProtection="1">
      <alignment vertical="center"/>
      <protection hidden="1"/>
    </xf>
    <xf numFmtId="166" fontId="37" fillId="0" borderId="0" xfId="0" applyNumberFormat="1" applyFont="1" applyFill="1" applyAlignment="1" applyProtection="1">
      <alignment vertical="center"/>
      <protection hidden="1"/>
    </xf>
    <xf numFmtId="166" fontId="2" fillId="0" borderId="0" xfId="0" applyNumberFormat="1" applyFont="1" applyFill="1" applyAlignment="1" applyProtection="1">
      <alignment vertical="center"/>
      <protection hidden="1"/>
    </xf>
    <xf numFmtId="0" fontId="2" fillId="0" borderId="0" xfId="0" applyFont="1" applyFill="1" applyAlignment="1" applyProtection="1">
      <alignment horizontal="left" vertical="center"/>
      <protection hidden="1"/>
    </xf>
    <xf numFmtId="2" fontId="37" fillId="0" borderId="0" xfId="0" applyNumberFormat="1" applyFont="1" applyFill="1" applyAlignment="1" applyProtection="1">
      <alignment vertical="center"/>
      <protection hidden="1"/>
    </xf>
    <xf numFmtId="0" fontId="2" fillId="0" borderId="0" xfId="0" applyFont="1" applyBorder="1" applyAlignment="1">
      <alignment vertical="center"/>
    </xf>
    <xf numFmtId="49" fontId="9" fillId="0" borderId="10" xfId="0" applyNumberFormat="1" applyFont="1" applyFill="1" applyBorder="1" applyAlignment="1" applyProtection="1">
      <alignment horizontal="left" vertical="center"/>
      <protection hidden="1"/>
    </xf>
    <xf numFmtId="4" fontId="9" fillId="0" borderId="11" xfId="0" applyNumberFormat="1" applyFont="1" applyFill="1" applyBorder="1" applyAlignment="1" applyProtection="1">
      <alignment horizontal="right" vertical="center"/>
      <protection hidden="1"/>
    </xf>
    <xf numFmtId="4" fontId="14" fillId="0" borderId="12" xfId="0" applyNumberFormat="1" applyFont="1" applyFill="1" applyBorder="1" applyAlignment="1" applyProtection="1">
      <alignment horizontal="center" vertical="center"/>
      <protection hidden="1"/>
    </xf>
    <xf numFmtId="49" fontId="9" fillId="0" borderId="13" xfId="0" applyNumberFormat="1" applyFont="1" applyFill="1" applyBorder="1" applyAlignment="1" applyProtection="1">
      <alignment horizontal="left" vertical="center"/>
      <protection hidden="1"/>
    </xf>
    <xf numFmtId="3" fontId="9" fillId="0" borderId="14" xfId="0" applyNumberFormat="1" applyFont="1" applyFill="1" applyBorder="1" applyAlignment="1" applyProtection="1">
      <alignment horizontal="right" vertical="center"/>
      <protection hidden="1"/>
    </xf>
    <xf numFmtId="3" fontId="14" fillId="0" borderId="15" xfId="0" applyNumberFormat="1" applyFont="1" applyFill="1" applyBorder="1" applyAlignment="1" applyProtection="1">
      <alignment horizontal="center" vertical="center"/>
      <protection hidden="1"/>
    </xf>
    <xf numFmtId="49" fontId="9" fillId="0" borderId="16" xfId="0" applyNumberFormat="1" applyFont="1" applyFill="1" applyBorder="1" applyAlignment="1" applyProtection="1">
      <alignment horizontal="left" vertical="center"/>
      <protection hidden="1"/>
    </xf>
    <xf numFmtId="164" fontId="9" fillId="0" borderId="17" xfId="0" applyNumberFormat="1" applyFont="1" applyFill="1" applyBorder="1" applyAlignment="1" applyProtection="1">
      <alignment horizontal="right" vertical="center"/>
      <protection hidden="1"/>
    </xf>
    <xf numFmtId="164" fontId="14" fillId="0" borderId="18" xfId="0" applyNumberFormat="1" applyFont="1" applyFill="1" applyBorder="1" applyAlignment="1" applyProtection="1">
      <alignment horizontal="center" vertical="center"/>
      <protection hidden="1"/>
    </xf>
    <xf numFmtId="49" fontId="3" fillId="0" borderId="19" xfId="0" applyNumberFormat="1" applyFont="1" applyBorder="1" applyProtection="1"/>
    <xf numFmtId="4" fontId="2" fillId="0" borderId="19" xfId="0" applyNumberFormat="1" applyFont="1" applyFill="1" applyBorder="1" applyAlignment="1" applyProtection="1">
      <alignment horizontal="right" vertical="center"/>
    </xf>
    <xf numFmtId="3" fontId="2" fillId="0" borderId="19" xfId="0" applyNumberFormat="1" applyFont="1" applyFill="1" applyBorder="1" applyAlignment="1" applyProtection="1">
      <alignment horizontal="left" vertical="center" wrapText="1"/>
    </xf>
    <xf numFmtId="3" fontId="2" fillId="0" borderId="19" xfId="0" applyNumberFormat="1" applyFont="1" applyFill="1" applyBorder="1" applyAlignment="1" applyProtection="1">
      <alignment horizontal="center" vertical="center" wrapText="1"/>
    </xf>
    <xf numFmtId="1" fontId="2" fillId="3" borderId="20" xfId="0" applyNumberFormat="1" applyFont="1" applyFill="1" applyBorder="1" applyAlignment="1" applyProtection="1">
      <alignment horizontal="center" vertical="center" wrapText="1"/>
      <protection locked="0"/>
    </xf>
    <xf numFmtId="2" fontId="2" fillId="0" borderId="2" xfId="0" quotePrefix="1" applyNumberFormat="1" applyFont="1" applyFill="1" applyBorder="1" applyAlignment="1" applyProtection="1">
      <alignment horizontal="center" vertical="center" wrapText="1"/>
      <protection hidden="1"/>
    </xf>
    <xf numFmtId="49" fontId="2" fillId="4" borderId="2" xfId="0" applyNumberFormat="1" applyFont="1" applyFill="1" applyBorder="1" applyAlignment="1" applyProtection="1">
      <alignment horizontal="center" vertical="center" wrapText="1"/>
      <protection hidden="1"/>
    </xf>
    <xf numFmtId="3" fontId="2" fillId="0" borderId="2" xfId="0" applyNumberFormat="1" applyFont="1" applyFill="1" applyBorder="1" applyAlignment="1" applyProtection="1">
      <alignment horizontal="center" vertical="center" wrapText="1"/>
      <protection hidden="1"/>
    </xf>
    <xf numFmtId="49" fontId="36" fillId="0" borderId="2" xfId="0" applyNumberFormat="1" applyFont="1" applyFill="1" applyBorder="1" applyAlignment="1" applyProtection="1">
      <alignment horizontal="center" vertical="center" wrapText="1"/>
      <protection hidden="1"/>
    </xf>
    <xf numFmtId="1" fontId="3" fillId="0" borderId="0" xfId="0" applyNumberFormat="1" applyFont="1" applyFill="1" applyAlignment="1" applyProtection="1">
      <alignment vertical="center"/>
      <protection hidden="1"/>
    </xf>
    <xf numFmtId="166" fontId="2" fillId="0" borderId="4" xfId="0" applyNumberFormat="1" applyFont="1" applyFill="1" applyBorder="1" applyAlignment="1" applyProtection="1"/>
    <xf numFmtId="1" fontId="36" fillId="0" borderId="19" xfId="0" applyNumberFormat="1" applyFont="1" applyFill="1" applyBorder="1" applyAlignment="1" applyProtection="1">
      <alignment horizontal="right" vertical="center" wrapText="1"/>
      <protection locked="0"/>
    </xf>
    <xf numFmtId="3" fontId="36" fillId="0" borderId="2" xfId="0" applyNumberFormat="1" applyFont="1" applyFill="1" applyBorder="1" applyAlignment="1" applyProtection="1">
      <alignment horizontal="center" vertical="center" wrapText="1"/>
      <protection hidden="1"/>
    </xf>
    <xf numFmtId="0" fontId="2" fillId="0" borderId="0" xfId="0" applyFont="1" applyFill="1" applyAlignment="1" applyProtection="1">
      <alignment horizontal="center" vertical="center"/>
      <protection hidden="1"/>
    </xf>
    <xf numFmtId="2" fontId="37" fillId="0" borderId="0" xfId="0" applyNumberFormat="1" applyFont="1" applyFill="1" applyAlignment="1" applyProtection="1">
      <alignment horizontal="center" vertical="center"/>
      <protection hidden="1"/>
    </xf>
    <xf numFmtId="0" fontId="37" fillId="0" borderId="0" xfId="0" applyFont="1" applyFill="1" applyAlignment="1" applyProtection="1">
      <alignment horizontal="center" vertical="center"/>
      <protection hidden="1"/>
    </xf>
    <xf numFmtId="1" fontId="2" fillId="0" borderId="0" xfId="0" applyNumberFormat="1" applyFont="1" applyFill="1" applyProtection="1">
      <protection hidden="1"/>
    </xf>
    <xf numFmtId="1" fontId="2" fillId="0" borderId="4" xfId="0" applyNumberFormat="1" applyFont="1" applyFill="1" applyBorder="1" applyAlignment="1" applyProtection="1">
      <alignment horizontal="left"/>
    </xf>
    <xf numFmtId="1" fontId="2" fillId="9" borderId="19" xfId="0" applyNumberFormat="1" applyFont="1" applyFill="1" applyBorder="1" applyAlignment="1" applyProtection="1">
      <alignment horizontal="right" vertical="center" wrapText="1"/>
      <protection locked="0"/>
    </xf>
    <xf numFmtId="49" fontId="2" fillId="8" borderId="2" xfId="0" quotePrefix="1" applyNumberFormat="1" applyFont="1" applyFill="1" applyBorder="1" applyAlignment="1" applyProtection="1">
      <alignment horizontal="center" vertical="center" wrapText="1"/>
      <protection hidden="1"/>
    </xf>
    <xf numFmtId="3" fontId="2" fillId="0" borderId="20" xfId="0" applyNumberFormat="1" applyFont="1" applyFill="1" applyBorder="1" applyAlignment="1" applyProtection="1">
      <alignment horizontal="center" vertical="center" wrapText="1"/>
    </xf>
    <xf numFmtId="49" fontId="6" fillId="0" borderId="0" xfId="2" applyNumberFormat="1" applyFont="1" applyFill="1" applyProtection="1">
      <protection hidden="1"/>
    </xf>
    <xf numFmtId="49" fontId="3" fillId="0" borderId="0" xfId="2" applyNumberFormat="1" applyFont="1" applyFill="1" applyProtection="1">
      <protection hidden="1"/>
    </xf>
    <xf numFmtId="49" fontId="2" fillId="0" borderId="0" xfId="2" applyNumberFormat="1" applyFont="1" applyFill="1" applyProtection="1">
      <protection hidden="1"/>
    </xf>
    <xf numFmtId="49" fontId="3" fillId="0" borderId="4" xfId="2" applyNumberFormat="1" applyFont="1" applyFill="1" applyBorder="1" applyProtection="1"/>
    <xf numFmtId="3" fontId="3" fillId="0" borderId="19" xfId="0" applyNumberFormat="1" applyFont="1" applyFill="1" applyBorder="1" applyAlignment="1" applyProtection="1">
      <alignment horizontal="left" vertical="top" wrapText="1"/>
    </xf>
    <xf numFmtId="14" fontId="2" fillId="0" borderId="2" xfId="0" quotePrefix="1" applyNumberFormat="1" applyFont="1" applyFill="1" applyBorder="1" applyAlignment="1" applyProtection="1">
      <alignment horizontal="left" vertical="center" wrapText="1"/>
      <protection hidden="1"/>
    </xf>
    <xf numFmtId="3" fontId="30" fillId="0" borderId="19" xfId="0" applyNumberFormat="1" applyFont="1" applyFill="1" applyBorder="1" applyAlignment="1" applyProtection="1">
      <alignment horizontal="left" vertical="center" wrapText="1"/>
    </xf>
    <xf numFmtId="3" fontId="38" fillId="0" borderId="2" xfId="0" applyNumberFormat="1" applyFont="1" applyFill="1" applyBorder="1" applyAlignment="1" applyProtection="1">
      <alignment horizontal="center" vertical="center"/>
      <protection hidden="1"/>
    </xf>
    <xf numFmtId="49" fontId="2" fillId="0" borderId="2" xfId="0" applyNumberFormat="1" applyFont="1" applyFill="1" applyBorder="1" applyAlignment="1" applyProtection="1">
      <alignment horizontal="center" vertical="center"/>
      <protection hidden="1"/>
    </xf>
    <xf numFmtId="166" fontId="2" fillId="0" borderId="2" xfId="0" applyNumberFormat="1" applyFont="1" applyFill="1" applyBorder="1" applyAlignment="1" applyProtection="1">
      <alignment horizontal="center" vertical="center"/>
      <protection hidden="1"/>
    </xf>
    <xf numFmtId="49" fontId="3" fillId="0" borderId="4" xfId="0" applyNumberFormat="1" applyFont="1" applyFill="1" applyBorder="1" applyAlignment="1" applyProtection="1">
      <alignment horizontal="left" vertical="center" wrapText="1"/>
    </xf>
    <xf numFmtId="49" fontId="2" fillId="8" borderId="2" xfId="3" applyNumberFormat="1" applyFont="1" applyFill="1" applyBorder="1" applyAlignment="1" applyProtection="1">
      <alignment horizontal="left" vertical="center" wrapText="1"/>
      <protection hidden="1"/>
    </xf>
    <xf numFmtId="49" fontId="30" fillId="4" borderId="2" xfId="0" applyNumberFormat="1" applyFont="1" applyFill="1" applyBorder="1" applyAlignment="1" applyProtection="1">
      <alignment horizontal="center" vertical="center"/>
      <protection hidden="1"/>
    </xf>
    <xf numFmtId="3" fontId="30" fillId="4" borderId="2" xfId="0" applyNumberFormat="1" applyFont="1" applyFill="1" applyBorder="1" applyAlignment="1" applyProtection="1">
      <alignment horizontal="center" vertical="center" wrapText="1"/>
      <protection hidden="1"/>
    </xf>
    <xf numFmtId="170" fontId="30" fillId="4" borderId="2" xfId="0" applyNumberFormat="1" applyFont="1" applyFill="1" applyBorder="1" applyAlignment="1" applyProtection="1">
      <alignment horizontal="center" vertical="center" wrapText="1"/>
      <protection hidden="1"/>
    </xf>
    <xf numFmtId="3" fontId="2" fillId="0" borderId="19" xfId="0" applyNumberFormat="1" applyFont="1" applyFill="1" applyBorder="1" applyAlignment="1" applyProtection="1">
      <alignment horizontal="center" vertical="center"/>
    </xf>
    <xf numFmtId="3" fontId="36" fillId="0" borderId="19" xfId="0" applyNumberFormat="1" applyFont="1" applyFill="1" applyBorder="1" applyAlignment="1" applyProtection="1">
      <alignment horizontal="center" vertical="center" wrapText="1"/>
    </xf>
    <xf numFmtId="3" fontId="2" fillId="0" borderId="19" xfId="0" applyNumberFormat="1" applyFont="1" applyFill="1" applyBorder="1" applyAlignment="1" applyProtection="1">
      <alignment horizontal="right" vertical="center"/>
    </xf>
    <xf numFmtId="49" fontId="9" fillId="0" borderId="21" xfId="0" applyNumberFormat="1" applyFont="1" applyFill="1" applyBorder="1" applyAlignment="1" applyProtection="1">
      <alignment horizontal="center" vertical="center" wrapText="1"/>
      <protection hidden="1"/>
    </xf>
    <xf numFmtId="49" fontId="9" fillId="0" borderId="22" xfId="0" applyNumberFormat="1" applyFont="1" applyFill="1" applyBorder="1" applyAlignment="1" applyProtection="1">
      <alignment horizontal="center" vertical="center" wrapText="1"/>
      <protection hidden="1"/>
    </xf>
    <xf numFmtId="49" fontId="2" fillId="0" borderId="5" xfId="0" applyNumberFormat="1" applyFont="1" applyFill="1" applyBorder="1" applyAlignment="1" applyProtection="1">
      <alignment horizontal="center" vertical="center" wrapText="1"/>
      <protection hidden="1"/>
    </xf>
    <xf numFmtId="49" fontId="2" fillId="0" borderId="0" xfId="0" applyNumberFormat="1" applyFont="1" applyFill="1" applyBorder="1" applyAlignment="1" applyProtection="1">
      <alignment horizontal="center" vertical="center" wrapText="1"/>
      <protection hidden="1"/>
    </xf>
    <xf numFmtId="49" fontId="2" fillId="0" borderId="8" xfId="0" applyNumberFormat="1" applyFont="1" applyFill="1" applyBorder="1" applyAlignment="1" applyProtection="1">
      <alignment horizontal="center" vertical="center" wrapText="1"/>
      <protection hidden="1"/>
    </xf>
    <xf numFmtId="49" fontId="2" fillId="0" borderId="6" xfId="0" applyNumberFormat="1" applyFont="1" applyFill="1" applyBorder="1" applyAlignment="1" applyProtection="1">
      <alignment horizontal="center" vertical="center" wrapText="1"/>
      <protection hidden="1"/>
    </xf>
    <xf numFmtId="49" fontId="2" fillId="0" borderId="7" xfId="0" applyNumberFormat="1" applyFont="1" applyFill="1" applyBorder="1" applyAlignment="1" applyProtection="1">
      <alignment horizontal="center" vertical="center" wrapText="1"/>
      <protection hidden="1"/>
    </xf>
    <xf numFmtId="49" fontId="2" fillId="0" borderId="23" xfId="0" applyNumberFormat="1" applyFont="1" applyFill="1" applyBorder="1" applyAlignment="1" applyProtection="1">
      <alignment horizontal="center" vertical="center" wrapText="1"/>
      <protection hidden="1"/>
    </xf>
    <xf numFmtId="49" fontId="2" fillId="0" borderId="24" xfId="0" applyNumberFormat="1" applyFont="1" applyFill="1" applyBorder="1" applyAlignment="1" applyProtection="1">
      <alignment horizontal="center"/>
      <protection hidden="1"/>
    </xf>
    <xf numFmtId="49" fontId="2" fillId="0" borderId="25" xfId="0" applyNumberFormat="1" applyFont="1" applyFill="1" applyBorder="1" applyAlignment="1" applyProtection="1">
      <alignment horizontal="center"/>
      <protection hidden="1"/>
    </xf>
    <xf numFmtId="49" fontId="2" fillId="0" borderId="26" xfId="0" applyNumberFormat="1" applyFont="1" applyFill="1" applyBorder="1" applyAlignment="1" applyProtection="1">
      <alignment horizontal="center"/>
      <protection hidden="1"/>
    </xf>
    <xf numFmtId="165" fontId="22" fillId="0" borderId="27" xfId="0" applyNumberFormat="1" applyFont="1" applyFill="1" applyBorder="1" applyAlignment="1" applyProtection="1">
      <alignment horizontal="center" vertical="center"/>
      <protection hidden="1"/>
    </xf>
    <xf numFmtId="165" fontId="22" fillId="0" borderId="9" xfId="0" applyNumberFormat="1" applyFont="1" applyFill="1" applyBorder="1" applyAlignment="1" applyProtection="1">
      <alignment horizontal="center" vertical="center"/>
      <protection hidden="1"/>
    </xf>
    <xf numFmtId="165" fontId="22" fillId="0" borderId="28" xfId="0" applyNumberFormat="1" applyFont="1" applyFill="1" applyBorder="1" applyAlignment="1" applyProtection="1">
      <alignment horizontal="center" vertical="center"/>
      <protection hidden="1"/>
    </xf>
    <xf numFmtId="165" fontId="22" fillId="0" borderId="6" xfId="0" applyNumberFormat="1" applyFont="1" applyFill="1" applyBorder="1" applyAlignment="1" applyProtection="1">
      <alignment horizontal="center" vertical="center"/>
      <protection hidden="1"/>
    </xf>
    <xf numFmtId="165" fontId="22" fillId="0" borderId="7" xfId="0" applyNumberFormat="1" applyFont="1" applyFill="1" applyBorder="1" applyAlignment="1" applyProtection="1">
      <alignment horizontal="center" vertical="center"/>
      <protection hidden="1"/>
    </xf>
    <xf numFmtId="165" fontId="22" fillId="0" borderId="23" xfId="0" applyNumberFormat="1" applyFont="1" applyFill="1" applyBorder="1" applyAlignment="1" applyProtection="1">
      <alignment horizontal="center" vertical="center"/>
      <protection hidden="1"/>
    </xf>
    <xf numFmtId="0" fontId="7" fillId="5" borderId="5" xfId="0" applyFont="1" applyFill="1" applyBorder="1" applyAlignment="1" applyProtection="1">
      <alignment horizontal="left" vertical="center" wrapText="1"/>
      <protection hidden="1"/>
    </xf>
    <xf numFmtId="0" fontId="7" fillId="5" borderId="0" xfId="0" applyFont="1" applyFill="1" applyBorder="1" applyAlignment="1" applyProtection="1">
      <alignment horizontal="left" vertical="center" wrapText="1"/>
      <protection hidden="1"/>
    </xf>
    <xf numFmtId="0" fontId="7" fillId="5" borderId="8" xfId="0" applyFont="1" applyFill="1" applyBorder="1" applyAlignment="1" applyProtection="1">
      <alignment horizontal="left" vertical="center" wrapText="1"/>
      <protection hidden="1"/>
    </xf>
    <xf numFmtId="0" fontId="7" fillId="5" borderId="6" xfId="0" applyFont="1" applyFill="1" applyBorder="1" applyAlignment="1" applyProtection="1">
      <alignment horizontal="left" vertical="center" wrapText="1"/>
      <protection hidden="1"/>
    </xf>
    <xf numFmtId="0" fontId="7" fillId="5" borderId="7" xfId="0" applyFont="1" applyFill="1" applyBorder="1" applyAlignment="1" applyProtection="1">
      <alignment horizontal="left" vertical="center" wrapText="1"/>
      <protection hidden="1"/>
    </xf>
    <xf numFmtId="0" fontId="7" fillId="5" borderId="23" xfId="0" applyFont="1" applyFill="1" applyBorder="1" applyAlignment="1" applyProtection="1">
      <alignment horizontal="left" vertical="center" wrapText="1"/>
      <protection hidden="1"/>
    </xf>
    <xf numFmtId="9" fontId="22" fillId="6" borderId="27" xfId="4" applyNumberFormat="1" applyFont="1" applyBorder="1" applyAlignment="1" applyProtection="1">
      <alignment horizontal="center" vertical="center"/>
      <protection locked="0"/>
    </xf>
    <xf numFmtId="9" fontId="22" fillId="6" borderId="9" xfId="4" applyNumberFormat="1" applyFont="1" applyBorder="1" applyAlignment="1" applyProtection="1">
      <alignment horizontal="center" vertical="center"/>
      <protection locked="0"/>
    </xf>
    <xf numFmtId="9" fontId="22" fillId="6" borderId="28" xfId="4" applyNumberFormat="1" applyFont="1" applyBorder="1" applyAlignment="1" applyProtection="1">
      <alignment horizontal="center" vertical="center"/>
      <protection locked="0"/>
    </xf>
    <xf numFmtId="9" fontId="22" fillId="6" borderId="6" xfId="4" applyNumberFormat="1" applyFont="1" applyBorder="1" applyAlignment="1" applyProtection="1">
      <alignment horizontal="center" vertical="center"/>
      <protection locked="0"/>
    </xf>
    <xf numFmtId="9" fontId="22" fillId="6" borderId="7" xfId="4" applyNumberFormat="1" applyFont="1" applyBorder="1" applyAlignment="1" applyProtection="1">
      <alignment horizontal="center" vertical="center"/>
      <protection locked="0"/>
    </xf>
    <xf numFmtId="9" fontId="22" fillId="6" borderId="23" xfId="4" applyNumberFormat="1" applyFont="1" applyBorder="1" applyAlignment="1" applyProtection="1">
      <alignment horizontal="center" vertical="center"/>
      <protection locked="0"/>
    </xf>
    <xf numFmtId="49" fontId="2" fillId="0" borderId="5" xfId="0" applyNumberFormat="1" applyFont="1" applyFill="1" applyBorder="1" applyAlignment="1" applyProtection="1">
      <alignment horizontal="center" vertical="center"/>
      <protection hidden="1"/>
    </xf>
    <xf numFmtId="49" fontId="2" fillId="0" borderId="0" xfId="0" applyNumberFormat="1" applyFont="1" applyFill="1" applyBorder="1" applyAlignment="1" applyProtection="1">
      <alignment horizontal="center" vertical="center"/>
      <protection hidden="1"/>
    </xf>
    <xf numFmtId="49" fontId="2" fillId="0" borderId="8" xfId="0" applyNumberFormat="1" applyFont="1" applyFill="1" applyBorder="1" applyAlignment="1" applyProtection="1">
      <alignment horizontal="center" vertical="center"/>
      <protection hidden="1"/>
    </xf>
    <xf numFmtId="49" fontId="2" fillId="0" borderId="6" xfId="0" applyNumberFormat="1" applyFont="1" applyFill="1" applyBorder="1" applyAlignment="1" applyProtection="1">
      <alignment horizontal="center" vertical="center"/>
      <protection hidden="1"/>
    </xf>
    <xf numFmtId="49" fontId="2" fillId="0" borderId="7" xfId="0" applyNumberFormat="1" applyFont="1" applyFill="1" applyBorder="1" applyAlignment="1" applyProtection="1">
      <alignment horizontal="center" vertical="center"/>
      <protection hidden="1"/>
    </xf>
    <xf numFmtId="49" fontId="2" fillId="0" borderId="23" xfId="0" applyNumberFormat="1" applyFont="1" applyFill="1" applyBorder="1" applyAlignment="1" applyProtection="1">
      <alignment horizontal="center" vertical="center"/>
      <protection hidden="1"/>
    </xf>
    <xf numFmtId="0" fontId="9" fillId="0" borderId="29" xfId="0" applyFont="1" applyFill="1" applyBorder="1" applyAlignment="1" applyProtection="1">
      <alignment horizontal="center" vertical="center" wrapText="1"/>
      <protection hidden="1"/>
    </xf>
    <xf numFmtId="0" fontId="9" fillId="0" borderId="30" xfId="0" applyFont="1" applyFill="1" applyBorder="1" applyAlignment="1" applyProtection="1">
      <alignment horizontal="center" vertical="center" wrapText="1"/>
      <protection hidden="1"/>
    </xf>
    <xf numFmtId="0" fontId="9" fillId="0" borderId="31" xfId="0" applyFont="1" applyFill="1" applyBorder="1" applyAlignment="1" applyProtection="1">
      <alignment horizontal="center" vertical="center" wrapText="1"/>
      <protection hidden="1"/>
    </xf>
    <xf numFmtId="49" fontId="9" fillId="3" borderId="4" xfId="0" applyNumberFormat="1" applyFont="1" applyFill="1" applyBorder="1" applyAlignment="1" applyProtection="1">
      <alignment horizontal="left" vertical="top" wrapText="1"/>
      <protection hidden="1"/>
    </xf>
    <xf numFmtId="167" fontId="13" fillId="0" borderId="0" xfId="0" applyNumberFormat="1" applyFont="1" applyFill="1" applyAlignment="1" applyProtection="1">
      <alignment horizontal="center" vertical="center"/>
      <protection hidden="1"/>
    </xf>
    <xf numFmtId="167" fontId="13" fillId="0" borderId="0" xfId="0" applyNumberFormat="1" applyFont="1" applyFill="1" applyBorder="1" applyAlignment="1" applyProtection="1">
      <alignment horizontal="center" vertical="center"/>
      <protection hidden="1"/>
    </xf>
    <xf numFmtId="49" fontId="2" fillId="0" borderId="4" xfId="0" applyNumberFormat="1" applyFont="1" applyFill="1" applyBorder="1" applyAlignment="1" applyProtection="1">
      <alignment horizontal="center" wrapText="1"/>
      <protection hidden="1"/>
    </xf>
    <xf numFmtId="49" fontId="19" fillId="0" borderId="4" xfId="1" applyNumberFormat="1" applyFont="1" applyFill="1" applyBorder="1" applyAlignment="1" applyProtection="1">
      <alignment horizontal="center" vertical="center"/>
      <protection hidden="1"/>
    </xf>
    <xf numFmtId="0" fontId="9" fillId="0" borderId="27" xfId="0" applyFont="1" applyFill="1" applyBorder="1" applyAlignment="1" applyProtection="1">
      <alignment horizontal="center" vertical="center" wrapText="1"/>
      <protection hidden="1"/>
    </xf>
    <xf numFmtId="0" fontId="9" fillId="0" borderId="9" xfId="0" applyFont="1" applyFill="1" applyBorder="1" applyAlignment="1" applyProtection="1">
      <alignment horizontal="center" vertical="center" wrapText="1"/>
      <protection hidden="1"/>
    </xf>
    <xf numFmtId="0" fontId="9" fillId="0" borderId="28" xfId="0" applyFont="1" applyFill="1" applyBorder="1" applyAlignment="1" applyProtection="1">
      <alignment horizontal="center" vertical="center" wrapText="1"/>
      <protection hidden="1"/>
    </xf>
    <xf numFmtId="49" fontId="2" fillId="0" borderId="4" xfId="0" applyNumberFormat="1" applyFont="1" applyFill="1" applyBorder="1" applyAlignment="1" applyProtection="1">
      <alignment horizontal="center" vertical="center" wrapText="1"/>
      <protection hidden="1"/>
    </xf>
    <xf numFmtId="0" fontId="0" fillId="0" borderId="4" xfId="0" applyBorder="1" applyAlignment="1">
      <alignment horizontal="center" vertical="center" wrapText="1"/>
    </xf>
    <xf numFmtId="49" fontId="39" fillId="0" borderId="4" xfId="0" applyNumberFormat="1" applyFont="1" applyFill="1" applyBorder="1" applyAlignment="1" applyProtection="1">
      <alignment horizontal="center" vertical="center" wrapText="1"/>
      <protection hidden="1"/>
    </xf>
    <xf numFmtId="0" fontId="40" fillId="0" borderId="4" xfId="0" applyFont="1" applyBorder="1" applyAlignment="1">
      <alignment horizontal="center" vertical="center" wrapText="1"/>
    </xf>
  </cellXfs>
  <cellStyles count="5">
    <cellStyle name="Гиперссылка" xfId="1" builtinId="8"/>
    <cellStyle name="Обычный" xfId="0" builtinId="0"/>
    <cellStyle name="Обычный 2" xfId="2"/>
    <cellStyle name="Обычный 6" xfId="3"/>
    <cellStyle name="Хороший" xfId="4" builtinId="26"/>
  </cellStyles>
  <dxfs count="1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png"/><Relationship Id="rId299" Type="http://schemas.openxmlformats.org/officeDocument/2006/relationships/image" Target="../media/image299.png"/><Relationship Id="rId21" Type="http://schemas.openxmlformats.org/officeDocument/2006/relationships/image" Target="../media/image21.png"/><Relationship Id="rId63" Type="http://schemas.openxmlformats.org/officeDocument/2006/relationships/image" Target="../media/image63.png"/><Relationship Id="rId159" Type="http://schemas.openxmlformats.org/officeDocument/2006/relationships/image" Target="../media/image159.png"/><Relationship Id="rId324" Type="http://schemas.openxmlformats.org/officeDocument/2006/relationships/image" Target="../media/image324.png"/><Relationship Id="rId366" Type="http://schemas.openxmlformats.org/officeDocument/2006/relationships/image" Target="../media/image366.png"/><Relationship Id="rId531" Type="http://schemas.openxmlformats.org/officeDocument/2006/relationships/image" Target="../media/image531.png"/><Relationship Id="rId170" Type="http://schemas.openxmlformats.org/officeDocument/2006/relationships/image" Target="../media/image170.png"/><Relationship Id="rId226" Type="http://schemas.openxmlformats.org/officeDocument/2006/relationships/image" Target="../media/image226.png"/><Relationship Id="rId433" Type="http://schemas.openxmlformats.org/officeDocument/2006/relationships/image" Target="../media/image433.png"/><Relationship Id="rId268" Type="http://schemas.openxmlformats.org/officeDocument/2006/relationships/image" Target="../media/image268.png"/><Relationship Id="rId475" Type="http://schemas.openxmlformats.org/officeDocument/2006/relationships/image" Target="../media/image475.png"/><Relationship Id="rId32" Type="http://schemas.openxmlformats.org/officeDocument/2006/relationships/image" Target="../media/image32.png"/><Relationship Id="rId74" Type="http://schemas.openxmlformats.org/officeDocument/2006/relationships/image" Target="../media/image74.png"/><Relationship Id="rId128" Type="http://schemas.openxmlformats.org/officeDocument/2006/relationships/image" Target="../media/image128.png"/><Relationship Id="rId335" Type="http://schemas.openxmlformats.org/officeDocument/2006/relationships/image" Target="../media/image335.png"/><Relationship Id="rId377" Type="http://schemas.openxmlformats.org/officeDocument/2006/relationships/image" Target="../media/image377.png"/><Relationship Id="rId500" Type="http://schemas.openxmlformats.org/officeDocument/2006/relationships/image" Target="../media/image500.png"/><Relationship Id="rId542" Type="http://schemas.openxmlformats.org/officeDocument/2006/relationships/image" Target="../media/image542.png"/><Relationship Id="rId5" Type="http://schemas.openxmlformats.org/officeDocument/2006/relationships/image" Target="../media/image5.png"/><Relationship Id="rId181" Type="http://schemas.openxmlformats.org/officeDocument/2006/relationships/image" Target="../media/image181.png"/><Relationship Id="rId237" Type="http://schemas.openxmlformats.org/officeDocument/2006/relationships/image" Target="../media/image237.png"/><Relationship Id="rId402" Type="http://schemas.openxmlformats.org/officeDocument/2006/relationships/image" Target="../media/image402.png"/><Relationship Id="rId279" Type="http://schemas.openxmlformats.org/officeDocument/2006/relationships/image" Target="../media/image279.png"/><Relationship Id="rId444" Type="http://schemas.openxmlformats.org/officeDocument/2006/relationships/image" Target="../media/image444.png"/><Relationship Id="rId486" Type="http://schemas.openxmlformats.org/officeDocument/2006/relationships/image" Target="../media/image486.png"/><Relationship Id="rId43" Type="http://schemas.openxmlformats.org/officeDocument/2006/relationships/image" Target="../media/image43.png"/><Relationship Id="rId139" Type="http://schemas.openxmlformats.org/officeDocument/2006/relationships/image" Target="../media/image139.png"/><Relationship Id="rId290" Type="http://schemas.openxmlformats.org/officeDocument/2006/relationships/image" Target="../media/image290.png"/><Relationship Id="rId304" Type="http://schemas.openxmlformats.org/officeDocument/2006/relationships/image" Target="../media/image304.png"/><Relationship Id="rId346" Type="http://schemas.openxmlformats.org/officeDocument/2006/relationships/image" Target="../media/image346.png"/><Relationship Id="rId388" Type="http://schemas.openxmlformats.org/officeDocument/2006/relationships/image" Target="../media/image388.png"/><Relationship Id="rId511" Type="http://schemas.openxmlformats.org/officeDocument/2006/relationships/image" Target="../media/image511.png"/><Relationship Id="rId553" Type="http://schemas.openxmlformats.org/officeDocument/2006/relationships/image" Target="../media/image553.png"/><Relationship Id="rId85" Type="http://schemas.openxmlformats.org/officeDocument/2006/relationships/image" Target="../media/image85.png"/><Relationship Id="rId150" Type="http://schemas.openxmlformats.org/officeDocument/2006/relationships/image" Target="../media/image150.png"/><Relationship Id="rId192" Type="http://schemas.openxmlformats.org/officeDocument/2006/relationships/image" Target="../media/image192.png"/><Relationship Id="rId206" Type="http://schemas.openxmlformats.org/officeDocument/2006/relationships/image" Target="../media/image206.png"/><Relationship Id="rId413" Type="http://schemas.openxmlformats.org/officeDocument/2006/relationships/image" Target="../media/image413.png"/><Relationship Id="rId248" Type="http://schemas.openxmlformats.org/officeDocument/2006/relationships/image" Target="../media/image248.png"/><Relationship Id="rId455" Type="http://schemas.openxmlformats.org/officeDocument/2006/relationships/image" Target="../media/image455.png"/><Relationship Id="rId497" Type="http://schemas.openxmlformats.org/officeDocument/2006/relationships/image" Target="../media/image497.png"/><Relationship Id="rId12" Type="http://schemas.openxmlformats.org/officeDocument/2006/relationships/image" Target="../media/image12.png"/><Relationship Id="rId108" Type="http://schemas.openxmlformats.org/officeDocument/2006/relationships/image" Target="../media/image108.png"/><Relationship Id="rId315" Type="http://schemas.openxmlformats.org/officeDocument/2006/relationships/image" Target="../media/image315.png"/><Relationship Id="rId357" Type="http://schemas.openxmlformats.org/officeDocument/2006/relationships/image" Target="../media/image357.png"/><Relationship Id="rId522" Type="http://schemas.openxmlformats.org/officeDocument/2006/relationships/image" Target="../media/image522.png"/><Relationship Id="rId54" Type="http://schemas.openxmlformats.org/officeDocument/2006/relationships/image" Target="../media/image54.png"/><Relationship Id="rId96" Type="http://schemas.openxmlformats.org/officeDocument/2006/relationships/image" Target="../media/image96.png"/><Relationship Id="rId161" Type="http://schemas.openxmlformats.org/officeDocument/2006/relationships/image" Target="../media/image161.png"/><Relationship Id="rId217" Type="http://schemas.openxmlformats.org/officeDocument/2006/relationships/image" Target="../media/image217.png"/><Relationship Id="rId399" Type="http://schemas.openxmlformats.org/officeDocument/2006/relationships/image" Target="../media/image399.png"/><Relationship Id="rId259" Type="http://schemas.openxmlformats.org/officeDocument/2006/relationships/image" Target="../media/image259.png"/><Relationship Id="rId424" Type="http://schemas.openxmlformats.org/officeDocument/2006/relationships/image" Target="../media/image424.png"/><Relationship Id="rId466" Type="http://schemas.openxmlformats.org/officeDocument/2006/relationships/image" Target="../media/image466.png"/><Relationship Id="rId23" Type="http://schemas.openxmlformats.org/officeDocument/2006/relationships/image" Target="../media/image23.png"/><Relationship Id="rId119" Type="http://schemas.openxmlformats.org/officeDocument/2006/relationships/image" Target="../media/image119.png"/><Relationship Id="rId270" Type="http://schemas.openxmlformats.org/officeDocument/2006/relationships/image" Target="../media/image270.png"/><Relationship Id="rId326" Type="http://schemas.openxmlformats.org/officeDocument/2006/relationships/image" Target="../media/image326.png"/><Relationship Id="rId533" Type="http://schemas.openxmlformats.org/officeDocument/2006/relationships/image" Target="../media/image533.png"/><Relationship Id="rId65" Type="http://schemas.openxmlformats.org/officeDocument/2006/relationships/image" Target="../media/image65.png"/><Relationship Id="rId130" Type="http://schemas.openxmlformats.org/officeDocument/2006/relationships/image" Target="../media/image130.png"/><Relationship Id="rId368" Type="http://schemas.openxmlformats.org/officeDocument/2006/relationships/image" Target="../media/image368.png"/><Relationship Id="rId172" Type="http://schemas.openxmlformats.org/officeDocument/2006/relationships/image" Target="../media/image172.png"/><Relationship Id="rId228" Type="http://schemas.openxmlformats.org/officeDocument/2006/relationships/image" Target="../media/image228.png"/><Relationship Id="rId435" Type="http://schemas.openxmlformats.org/officeDocument/2006/relationships/image" Target="../media/image435.png"/><Relationship Id="rId477" Type="http://schemas.openxmlformats.org/officeDocument/2006/relationships/image" Target="../media/image477.png"/><Relationship Id="rId281" Type="http://schemas.openxmlformats.org/officeDocument/2006/relationships/image" Target="../media/image281.png"/><Relationship Id="rId337" Type="http://schemas.openxmlformats.org/officeDocument/2006/relationships/image" Target="../media/image337.png"/><Relationship Id="rId502" Type="http://schemas.openxmlformats.org/officeDocument/2006/relationships/image" Target="../media/image502.png"/><Relationship Id="rId34" Type="http://schemas.openxmlformats.org/officeDocument/2006/relationships/image" Target="../media/image34.png"/><Relationship Id="rId76" Type="http://schemas.openxmlformats.org/officeDocument/2006/relationships/image" Target="../media/image76.png"/><Relationship Id="rId141" Type="http://schemas.openxmlformats.org/officeDocument/2006/relationships/image" Target="../media/image141.png"/><Relationship Id="rId379" Type="http://schemas.openxmlformats.org/officeDocument/2006/relationships/image" Target="../media/image379.png"/><Relationship Id="rId544" Type="http://schemas.openxmlformats.org/officeDocument/2006/relationships/image" Target="../media/image544.png"/><Relationship Id="rId7" Type="http://schemas.openxmlformats.org/officeDocument/2006/relationships/image" Target="../media/image7.png"/><Relationship Id="rId183" Type="http://schemas.openxmlformats.org/officeDocument/2006/relationships/image" Target="../media/image183.png"/><Relationship Id="rId239" Type="http://schemas.openxmlformats.org/officeDocument/2006/relationships/image" Target="../media/image239.png"/><Relationship Id="rId390" Type="http://schemas.openxmlformats.org/officeDocument/2006/relationships/image" Target="../media/image390.png"/><Relationship Id="rId404" Type="http://schemas.openxmlformats.org/officeDocument/2006/relationships/image" Target="../media/image404.png"/><Relationship Id="rId446" Type="http://schemas.openxmlformats.org/officeDocument/2006/relationships/image" Target="../media/image446.png"/><Relationship Id="rId250" Type="http://schemas.openxmlformats.org/officeDocument/2006/relationships/image" Target="../media/image250.png"/><Relationship Id="rId292" Type="http://schemas.openxmlformats.org/officeDocument/2006/relationships/image" Target="../media/image292.png"/><Relationship Id="rId306" Type="http://schemas.openxmlformats.org/officeDocument/2006/relationships/image" Target="../media/image306.png"/><Relationship Id="rId488" Type="http://schemas.openxmlformats.org/officeDocument/2006/relationships/image" Target="../media/image488.png"/><Relationship Id="rId45" Type="http://schemas.openxmlformats.org/officeDocument/2006/relationships/image" Target="../media/image45.png"/><Relationship Id="rId87" Type="http://schemas.openxmlformats.org/officeDocument/2006/relationships/image" Target="../media/image87.png"/><Relationship Id="rId110" Type="http://schemas.openxmlformats.org/officeDocument/2006/relationships/image" Target="../media/image110.png"/><Relationship Id="rId348" Type="http://schemas.openxmlformats.org/officeDocument/2006/relationships/image" Target="../media/image348.png"/><Relationship Id="rId513" Type="http://schemas.openxmlformats.org/officeDocument/2006/relationships/image" Target="../media/image513.png"/><Relationship Id="rId555" Type="http://schemas.openxmlformats.org/officeDocument/2006/relationships/image" Target="../media/image555.png"/><Relationship Id="rId152" Type="http://schemas.openxmlformats.org/officeDocument/2006/relationships/image" Target="../media/image152.png"/><Relationship Id="rId194" Type="http://schemas.openxmlformats.org/officeDocument/2006/relationships/image" Target="../media/image194.png"/><Relationship Id="rId208" Type="http://schemas.openxmlformats.org/officeDocument/2006/relationships/image" Target="../media/image208.png"/><Relationship Id="rId415" Type="http://schemas.openxmlformats.org/officeDocument/2006/relationships/image" Target="../media/image415.png"/><Relationship Id="rId457" Type="http://schemas.openxmlformats.org/officeDocument/2006/relationships/image" Target="../media/image457.png"/><Relationship Id="rId261" Type="http://schemas.openxmlformats.org/officeDocument/2006/relationships/image" Target="../media/image261.png"/><Relationship Id="rId499" Type="http://schemas.openxmlformats.org/officeDocument/2006/relationships/image" Target="../media/image499.png"/><Relationship Id="rId14" Type="http://schemas.openxmlformats.org/officeDocument/2006/relationships/image" Target="../media/image14.png"/><Relationship Id="rId56" Type="http://schemas.openxmlformats.org/officeDocument/2006/relationships/image" Target="../media/image56.png"/><Relationship Id="rId317" Type="http://schemas.openxmlformats.org/officeDocument/2006/relationships/image" Target="../media/image317.png"/><Relationship Id="rId359" Type="http://schemas.openxmlformats.org/officeDocument/2006/relationships/image" Target="../media/image359.png"/><Relationship Id="rId524" Type="http://schemas.openxmlformats.org/officeDocument/2006/relationships/image" Target="../media/image524.png"/><Relationship Id="rId98" Type="http://schemas.openxmlformats.org/officeDocument/2006/relationships/image" Target="../media/image98.png"/><Relationship Id="rId121" Type="http://schemas.openxmlformats.org/officeDocument/2006/relationships/image" Target="../media/image121.png"/><Relationship Id="rId163" Type="http://schemas.openxmlformats.org/officeDocument/2006/relationships/image" Target="../media/image163.png"/><Relationship Id="rId219" Type="http://schemas.openxmlformats.org/officeDocument/2006/relationships/image" Target="../media/image219.png"/><Relationship Id="rId370" Type="http://schemas.openxmlformats.org/officeDocument/2006/relationships/image" Target="../media/image370.png"/><Relationship Id="rId426" Type="http://schemas.openxmlformats.org/officeDocument/2006/relationships/image" Target="../media/image426.png"/><Relationship Id="rId230" Type="http://schemas.openxmlformats.org/officeDocument/2006/relationships/image" Target="../media/image230.png"/><Relationship Id="rId468" Type="http://schemas.openxmlformats.org/officeDocument/2006/relationships/image" Target="../media/image468.png"/><Relationship Id="rId25" Type="http://schemas.openxmlformats.org/officeDocument/2006/relationships/image" Target="../media/image25.png"/><Relationship Id="rId67" Type="http://schemas.openxmlformats.org/officeDocument/2006/relationships/image" Target="../media/image67.png"/><Relationship Id="rId272" Type="http://schemas.openxmlformats.org/officeDocument/2006/relationships/image" Target="../media/image272.png"/><Relationship Id="rId328" Type="http://schemas.openxmlformats.org/officeDocument/2006/relationships/image" Target="../media/image328.png"/><Relationship Id="rId535" Type="http://schemas.openxmlformats.org/officeDocument/2006/relationships/image" Target="../media/image535.png"/><Relationship Id="rId132" Type="http://schemas.openxmlformats.org/officeDocument/2006/relationships/image" Target="../media/image132.png"/><Relationship Id="rId174" Type="http://schemas.openxmlformats.org/officeDocument/2006/relationships/image" Target="../media/image174.png"/><Relationship Id="rId381" Type="http://schemas.openxmlformats.org/officeDocument/2006/relationships/image" Target="../media/image381.png"/><Relationship Id="rId241" Type="http://schemas.openxmlformats.org/officeDocument/2006/relationships/image" Target="../media/image241.png"/><Relationship Id="rId437" Type="http://schemas.openxmlformats.org/officeDocument/2006/relationships/image" Target="../media/image437.png"/><Relationship Id="rId479" Type="http://schemas.openxmlformats.org/officeDocument/2006/relationships/image" Target="../media/image479.png"/><Relationship Id="rId15" Type="http://schemas.openxmlformats.org/officeDocument/2006/relationships/image" Target="../media/image15.png"/><Relationship Id="rId36" Type="http://schemas.openxmlformats.org/officeDocument/2006/relationships/image" Target="../media/image36.png"/><Relationship Id="rId57" Type="http://schemas.openxmlformats.org/officeDocument/2006/relationships/image" Target="../media/image57.png"/><Relationship Id="rId262" Type="http://schemas.openxmlformats.org/officeDocument/2006/relationships/image" Target="../media/image262.png"/><Relationship Id="rId283" Type="http://schemas.openxmlformats.org/officeDocument/2006/relationships/image" Target="../media/image283.png"/><Relationship Id="rId318" Type="http://schemas.openxmlformats.org/officeDocument/2006/relationships/image" Target="../media/image318.png"/><Relationship Id="rId339" Type="http://schemas.openxmlformats.org/officeDocument/2006/relationships/image" Target="../media/image339.png"/><Relationship Id="rId490" Type="http://schemas.openxmlformats.org/officeDocument/2006/relationships/image" Target="../media/image490.png"/><Relationship Id="rId504" Type="http://schemas.openxmlformats.org/officeDocument/2006/relationships/image" Target="../media/image504.png"/><Relationship Id="rId525" Type="http://schemas.openxmlformats.org/officeDocument/2006/relationships/image" Target="../media/image525.png"/><Relationship Id="rId546" Type="http://schemas.openxmlformats.org/officeDocument/2006/relationships/image" Target="../media/image546.png"/><Relationship Id="rId78" Type="http://schemas.openxmlformats.org/officeDocument/2006/relationships/image" Target="../media/image78.png"/><Relationship Id="rId99" Type="http://schemas.openxmlformats.org/officeDocument/2006/relationships/image" Target="../media/image99.png"/><Relationship Id="rId101" Type="http://schemas.openxmlformats.org/officeDocument/2006/relationships/image" Target="../media/image101.png"/><Relationship Id="rId122" Type="http://schemas.openxmlformats.org/officeDocument/2006/relationships/image" Target="../media/image122.png"/><Relationship Id="rId143" Type="http://schemas.openxmlformats.org/officeDocument/2006/relationships/image" Target="../media/image143.png"/><Relationship Id="rId164" Type="http://schemas.openxmlformats.org/officeDocument/2006/relationships/image" Target="../media/image164.png"/><Relationship Id="rId185" Type="http://schemas.openxmlformats.org/officeDocument/2006/relationships/image" Target="../media/image185.png"/><Relationship Id="rId350" Type="http://schemas.openxmlformats.org/officeDocument/2006/relationships/image" Target="../media/image350.png"/><Relationship Id="rId371" Type="http://schemas.openxmlformats.org/officeDocument/2006/relationships/image" Target="../media/image371.png"/><Relationship Id="rId406" Type="http://schemas.openxmlformats.org/officeDocument/2006/relationships/image" Target="../media/image406.png"/><Relationship Id="rId9" Type="http://schemas.openxmlformats.org/officeDocument/2006/relationships/image" Target="../media/image9.png"/><Relationship Id="rId210" Type="http://schemas.openxmlformats.org/officeDocument/2006/relationships/image" Target="../media/image210.png"/><Relationship Id="rId392" Type="http://schemas.openxmlformats.org/officeDocument/2006/relationships/image" Target="../media/image392.png"/><Relationship Id="rId427" Type="http://schemas.openxmlformats.org/officeDocument/2006/relationships/image" Target="../media/image427.png"/><Relationship Id="rId448" Type="http://schemas.openxmlformats.org/officeDocument/2006/relationships/image" Target="../media/image448.png"/><Relationship Id="rId469" Type="http://schemas.openxmlformats.org/officeDocument/2006/relationships/image" Target="../media/image469.png"/><Relationship Id="rId26" Type="http://schemas.openxmlformats.org/officeDocument/2006/relationships/image" Target="../media/image26.png"/><Relationship Id="rId231" Type="http://schemas.openxmlformats.org/officeDocument/2006/relationships/image" Target="../media/image231.png"/><Relationship Id="rId252" Type="http://schemas.openxmlformats.org/officeDocument/2006/relationships/image" Target="../media/image252.png"/><Relationship Id="rId273" Type="http://schemas.openxmlformats.org/officeDocument/2006/relationships/image" Target="../media/image273.png"/><Relationship Id="rId294" Type="http://schemas.openxmlformats.org/officeDocument/2006/relationships/image" Target="../media/image294.png"/><Relationship Id="rId308" Type="http://schemas.openxmlformats.org/officeDocument/2006/relationships/image" Target="../media/image308.png"/><Relationship Id="rId329" Type="http://schemas.openxmlformats.org/officeDocument/2006/relationships/image" Target="../media/image329.png"/><Relationship Id="rId480" Type="http://schemas.openxmlformats.org/officeDocument/2006/relationships/image" Target="../media/image480.png"/><Relationship Id="rId515" Type="http://schemas.openxmlformats.org/officeDocument/2006/relationships/image" Target="../media/image515.png"/><Relationship Id="rId536" Type="http://schemas.openxmlformats.org/officeDocument/2006/relationships/image" Target="../media/image536.png"/><Relationship Id="rId47" Type="http://schemas.openxmlformats.org/officeDocument/2006/relationships/image" Target="../media/image47.png"/><Relationship Id="rId68" Type="http://schemas.openxmlformats.org/officeDocument/2006/relationships/image" Target="../media/image68.png"/><Relationship Id="rId89" Type="http://schemas.openxmlformats.org/officeDocument/2006/relationships/image" Target="../media/image89.png"/><Relationship Id="rId112" Type="http://schemas.openxmlformats.org/officeDocument/2006/relationships/image" Target="../media/image112.png"/><Relationship Id="rId133" Type="http://schemas.openxmlformats.org/officeDocument/2006/relationships/image" Target="../media/image133.png"/><Relationship Id="rId154" Type="http://schemas.openxmlformats.org/officeDocument/2006/relationships/image" Target="../media/image154.png"/><Relationship Id="rId175" Type="http://schemas.openxmlformats.org/officeDocument/2006/relationships/image" Target="../media/image175.png"/><Relationship Id="rId340" Type="http://schemas.openxmlformats.org/officeDocument/2006/relationships/image" Target="../media/image340.png"/><Relationship Id="rId361" Type="http://schemas.openxmlformats.org/officeDocument/2006/relationships/image" Target="../media/image361.png"/><Relationship Id="rId557" Type="http://schemas.openxmlformats.org/officeDocument/2006/relationships/image" Target="../media/image557.png"/><Relationship Id="rId196" Type="http://schemas.openxmlformats.org/officeDocument/2006/relationships/image" Target="../media/image196.png"/><Relationship Id="rId200" Type="http://schemas.openxmlformats.org/officeDocument/2006/relationships/image" Target="../media/image200.png"/><Relationship Id="rId382" Type="http://schemas.openxmlformats.org/officeDocument/2006/relationships/image" Target="../media/image382.png"/><Relationship Id="rId417" Type="http://schemas.openxmlformats.org/officeDocument/2006/relationships/image" Target="../media/image417.png"/><Relationship Id="rId438" Type="http://schemas.openxmlformats.org/officeDocument/2006/relationships/image" Target="../media/image438.png"/><Relationship Id="rId459" Type="http://schemas.openxmlformats.org/officeDocument/2006/relationships/image" Target="../media/image459.png"/><Relationship Id="rId16" Type="http://schemas.openxmlformats.org/officeDocument/2006/relationships/image" Target="../media/image16.png"/><Relationship Id="rId221" Type="http://schemas.openxmlformats.org/officeDocument/2006/relationships/image" Target="../media/image221.png"/><Relationship Id="rId242" Type="http://schemas.openxmlformats.org/officeDocument/2006/relationships/image" Target="../media/image242.png"/><Relationship Id="rId263" Type="http://schemas.openxmlformats.org/officeDocument/2006/relationships/image" Target="../media/image263.png"/><Relationship Id="rId284" Type="http://schemas.openxmlformats.org/officeDocument/2006/relationships/image" Target="../media/image284.png"/><Relationship Id="rId319" Type="http://schemas.openxmlformats.org/officeDocument/2006/relationships/image" Target="../media/image319.png"/><Relationship Id="rId470" Type="http://schemas.openxmlformats.org/officeDocument/2006/relationships/image" Target="../media/image470.png"/><Relationship Id="rId491" Type="http://schemas.openxmlformats.org/officeDocument/2006/relationships/image" Target="../media/image491.png"/><Relationship Id="rId505" Type="http://schemas.openxmlformats.org/officeDocument/2006/relationships/image" Target="../media/image505.png"/><Relationship Id="rId526" Type="http://schemas.openxmlformats.org/officeDocument/2006/relationships/image" Target="../media/image526.png"/><Relationship Id="rId37" Type="http://schemas.openxmlformats.org/officeDocument/2006/relationships/image" Target="../media/image37.png"/><Relationship Id="rId58" Type="http://schemas.openxmlformats.org/officeDocument/2006/relationships/image" Target="../media/image58.png"/><Relationship Id="rId79" Type="http://schemas.openxmlformats.org/officeDocument/2006/relationships/image" Target="../media/image79.png"/><Relationship Id="rId102" Type="http://schemas.openxmlformats.org/officeDocument/2006/relationships/image" Target="../media/image102.png"/><Relationship Id="rId123" Type="http://schemas.openxmlformats.org/officeDocument/2006/relationships/image" Target="../media/image123.png"/><Relationship Id="rId144" Type="http://schemas.openxmlformats.org/officeDocument/2006/relationships/image" Target="../media/image144.png"/><Relationship Id="rId330" Type="http://schemas.openxmlformats.org/officeDocument/2006/relationships/image" Target="../media/image330.png"/><Relationship Id="rId547" Type="http://schemas.openxmlformats.org/officeDocument/2006/relationships/image" Target="../media/image547.png"/><Relationship Id="rId90" Type="http://schemas.openxmlformats.org/officeDocument/2006/relationships/image" Target="../media/image90.png"/><Relationship Id="rId165" Type="http://schemas.openxmlformats.org/officeDocument/2006/relationships/image" Target="../media/image165.png"/><Relationship Id="rId186" Type="http://schemas.openxmlformats.org/officeDocument/2006/relationships/image" Target="../media/image186.png"/><Relationship Id="rId351" Type="http://schemas.openxmlformats.org/officeDocument/2006/relationships/image" Target="../media/image351.png"/><Relationship Id="rId372" Type="http://schemas.openxmlformats.org/officeDocument/2006/relationships/image" Target="../media/image372.png"/><Relationship Id="rId393" Type="http://schemas.openxmlformats.org/officeDocument/2006/relationships/image" Target="../media/image393.png"/><Relationship Id="rId407" Type="http://schemas.openxmlformats.org/officeDocument/2006/relationships/image" Target="../media/image407.png"/><Relationship Id="rId428" Type="http://schemas.openxmlformats.org/officeDocument/2006/relationships/image" Target="../media/image428.png"/><Relationship Id="rId449" Type="http://schemas.openxmlformats.org/officeDocument/2006/relationships/image" Target="../media/image449.png"/><Relationship Id="rId211" Type="http://schemas.openxmlformats.org/officeDocument/2006/relationships/image" Target="../media/image211.png"/><Relationship Id="rId232" Type="http://schemas.openxmlformats.org/officeDocument/2006/relationships/image" Target="../media/image232.png"/><Relationship Id="rId253" Type="http://schemas.openxmlformats.org/officeDocument/2006/relationships/image" Target="../media/image253.png"/><Relationship Id="rId274" Type="http://schemas.openxmlformats.org/officeDocument/2006/relationships/image" Target="../media/image274.png"/><Relationship Id="rId295" Type="http://schemas.openxmlformats.org/officeDocument/2006/relationships/image" Target="../media/image295.png"/><Relationship Id="rId309" Type="http://schemas.openxmlformats.org/officeDocument/2006/relationships/image" Target="../media/image309.png"/><Relationship Id="rId460" Type="http://schemas.openxmlformats.org/officeDocument/2006/relationships/image" Target="../media/image460.png"/><Relationship Id="rId481" Type="http://schemas.openxmlformats.org/officeDocument/2006/relationships/image" Target="../media/image481.png"/><Relationship Id="rId516" Type="http://schemas.openxmlformats.org/officeDocument/2006/relationships/image" Target="../media/image516.png"/><Relationship Id="rId27" Type="http://schemas.openxmlformats.org/officeDocument/2006/relationships/image" Target="../media/image27.png"/><Relationship Id="rId48" Type="http://schemas.openxmlformats.org/officeDocument/2006/relationships/image" Target="../media/image48.png"/><Relationship Id="rId69" Type="http://schemas.openxmlformats.org/officeDocument/2006/relationships/image" Target="../media/image69.png"/><Relationship Id="rId113" Type="http://schemas.openxmlformats.org/officeDocument/2006/relationships/image" Target="../media/image113.png"/><Relationship Id="rId134" Type="http://schemas.openxmlformats.org/officeDocument/2006/relationships/image" Target="../media/image134.png"/><Relationship Id="rId320" Type="http://schemas.openxmlformats.org/officeDocument/2006/relationships/image" Target="../media/image320.png"/><Relationship Id="rId537" Type="http://schemas.openxmlformats.org/officeDocument/2006/relationships/image" Target="../media/image537.png"/><Relationship Id="rId558" Type="http://schemas.openxmlformats.org/officeDocument/2006/relationships/image" Target="../media/image558.png"/><Relationship Id="rId80" Type="http://schemas.openxmlformats.org/officeDocument/2006/relationships/image" Target="../media/image80.png"/><Relationship Id="rId155" Type="http://schemas.openxmlformats.org/officeDocument/2006/relationships/image" Target="../media/image155.png"/><Relationship Id="rId176" Type="http://schemas.openxmlformats.org/officeDocument/2006/relationships/image" Target="../media/image176.png"/><Relationship Id="rId197" Type="http://schemas.openxmlformats.org/officeDocument/2006/relationships/image" Target="../media/image197.png"/><Relationship Id="rId341" Type="http://schemas.openxmlformats.org/officeDocument/2006/relationships/image" Target="../media/image341.png"/><Relationship Id="rId362" Type="http://schemas.openxmlformats.org/officeDocument/2006/relationships/image" Target="../media/image362.png"/><Relationship Id="rId383" Type="http://schemas.openxmlformats.org/officeDocument/2006/relationships/image" Target="../media/image383.png"/><Relationship Id="rId418" Type="http://schemas.openxmlformats.org/officeDocument/2006/relationships/image" Target="../media/image418.png"/><Relationship Id="rId439" Type="http://schemas.openxmlformats.org/officeDocument/2006/relationships/image" Target="../media/image439.png"/><Relationship Id="rId201" Type="http://schemas.openxmlformats.org/officeDocument/2006/relationships/image" Target="../media/image201.png"/><Relationship Id="rId222" Type="http://schemas.openxmlformats.org/officeDocument/2006/relationships/image" Target="../media/image222.png"/><Relationship Id="rId243" Type="http://schemas.openxmlformats.org/officeDocument/2006/relationships/image" Target="../media/image243.png"/><Relationship Id="rId264" Type="http://schemas.openxmlformats.org/officeDocument/2006/relationships/image" Target="../media/image264.png"/><Relationship Id="rId285" Type="http://schemas.openxmlformats.org/officeDocument/2006/relationships/image" Target="../media/image285.png"/><Relationship Id="rId450" Type="http://schemas.openxmlformats.org/officeDocument/2006/relationships/image" Target="../media/image450.png"/><Relationship Id="rId471" Type="http://schemas.openxmlformats.org/officeDocument/2006/relationships/image" Target="../media/image471.png"/><Relationship Id="rId506" Type="http://schemas.openxmlformats.org/officeDocument/2006/relationships/image" Target="../media/image506.png"/><Relationship Id="rId17" Type="http://schemas.openxmlformats.org/officeDocument/2006/relationships/image" Target="../media/image17.png"/><Relationship Id="rId38" Type="http://schemas.openxmlformats.org/officeDocument/2006/relationships/image" Target="../media/image38.png"/><Relationship Id="rId59" Type="http://schemas.openxmlformats.org/officeDocument/2006/relationships/image" Target="../media/image59.png"/><Relationship Id="rId103" Type="http://schemas.openxmlformats.org/officeDocument/2006/relationships/image" Target="../media/image103.png"/><Relationship Id="rId124" Type="http://schemas.openxmlformats.org/officeDocument/2006/relationships/image" Target="../media/image124.png"/><Relationship Id="rId310" Type="http://schemas.openxmlformats.org/officeDocument/2006/relationships/image" Target="../media/image310.png"/><Relationship Id="rId492" Type="http://schemas.openxmlformats.org/officeDocument/2006/relationships/image" Target="../media/image492.png"/><Relationship Id="rId527" Type="http://schemas.openxmlformats.org/officeDocument/2006/relationships/image" Target="../media/image527.png"/><Relationship Id="rId548" Type="http://schemas.openxmlformats.org/officeDocument/2006/relationships/image" Target="../media/image548.png"/><Relationship Id="rId70" Type="http://schemas.openxmlformats.org/officeDocument/2006/relationships/image" Target="../media/image70.png"/><Relationship Id="rId91" Type="http://schemas.openxmlformats.org/officeDocument/2006/relationships/image" Target="../media/image91.png"/><Relationship Id="rId145" Type="http://schemas.openxmlformats.org/officeDocument/2006/relationships/image" Target="../media/image145.png"/><Relationship Id="rId166" Type="http://schemas.openxmlformats.org/officeDocument/2006/relationships/image" Target="../media/image166.png"/><Relationship Id="rId187" Type="http://schemas.openxmlformats.org/officeDocument/2006/relationships/image" Target="../media/image187.png"/><Relationship Id="rId331" Type="http://schemas.openxmlformats.org/officeDocument/2006/relationships/image" Target="../media/image331.png"/><Relationship Id="rId352" Type="http://schemas.openxmlformats.org/officeDocument/2006/relationships/image" Target="../media/image352.png"/><Relationship Id="rId373" Type="http://schemas.openxmlformats.org/officeDocument/2006/relationships/image" Target="../media/image373.png"/><Relationship Id="rId394" Type="http://schemas.openxmlformats.org/officeDocument/2006/relationships/image" Target="../media/image394.png"/><Relationship Id="rId408" Type="http://schemas.openxmlformats.org/officeDocument/2006/relationships/image" Target="../media/image408.png"/><Relationship Id="rId429" Type="http://schemas.openxmlformats.org/officeDocument/2006/relationships/image" Target="../media/image429.png"/><Relationship Id="rId1" Type="http://schemas.openxmlformats.org/officeDocument/2006/relationships/image" Target="../media/image1.jpeg"/><Relationship Id="rId212" Type="http://schemas.openxmlformats.org/officeDocument/2006/relationships/image" Target="../media/image212.png"/><Relationship Id="rId233" Type="http://schemas.openxmlformats.org/officeDocument/2006/relationships/image" Target="../media/image233.png"/><Relationship Id="rId254" Type="http://schemas.openxmlformats.org/officeDocument/2006/relationships/image" Target="../media/image254.png"/><Relationship Id="rId440" Type="http://schemas.openxmlformats.org/officeDocument/2006/relationships/image" Target="../media/image440.png"/><Relationship Id="rId28" Type="http://schemas.openxmlformats.org/officeDocument/2006/relationships/image" Target="../media/image28.png"/><Relationship Id="rId49" Type="http://schemas.openxmlformats.org/officeDocument/2006/relationships/image" Target="../media/image49.png"/><Relationship Id="rId114" Type="http://schemas.openxmlformats.org/officeDocument/2006/relationships/image" Target="../media/image114.png"/><Relationship Id="rId275" Type="http://schemas.openxmlformats.org/officeDocument/2006/relationships/image" Target="../media/image275.png"/><Relationship Id="rId296" Type="http://schemas.openxmlformats.org/officeDocument/2006/relationships/image" Target="../media/image296.png"/><Relationship Id="rId300" Type="http://schemas.openxmlformats.org/officeDocument/2006/relationships/image" Target="../media/image300.png"/><Relationship Id="rId461" Type="http://schemas.openxmlformats.org/officeDocument/2006/relationships/image" Target="../media/image461.png"/><Relationship Id="rId482" Type="http://schemas.openxmlformats.org/officeDocument/2006/relationships/image" Target="../media/image482.png"/><Relationship Id="rId517" Type="http://schemas.openxmlformats.org/officeDocument/2006/relationships/image" Target="../media/image517.png"/><Relationship Id="rId538" Type="http://schemas.openxmlformats.org/officeDocument/2006/relationships/image" Target="../media/image538.png"/><Relationship Id="rId60" Type="http://schemas.openxmlformats.org/officeDocument/2006/relationships/image" Target="../media/image60.png"/><Relationship Id="rId81" Type="http://schemas.openxmlformats.org/officeDocument/2006/relationships/image" Target="../media/image81.png"/><Relationship Id="rId135" Type="http://schemas.openxmlformats.org/officeDocument/2006/relationships/image" Target="../media/image135.png"/><Relationship Id="rId156" Type="http://schemas.openxmlformats.org/officeDocument/2006/relationships/image" Target="../media/image156.png"/><Relationship Id="rId177" Type="http://schemas.openxmlformats.org/officeDocument/2006/relationships/image" Target="../media/image177.png"/><Relationship Id="rId198" Type="http://schemas.openxmlformats.org/officeDocument/2006/relationships/image" Target="../media/image198.png"/><Relationship Id="rId321" Type="http://schemas.openxmlformats.org/officeDocument/2006/relationships/image" Target="../media/image321.png"/><Relationship Id="rId342" Type="http://schemas.openxmlformats.org/officeDocument/2006/relationships/image" Target="../media/image342.png"/><Relationship Id="rId363" Type="http://schemas.openxmlformats.org/officeDocument/2006/relationships/image" Target="../media/image363.png"/><Relationship Id="rId384" Type="http://schemas.openxmlformats.org/officeDocument/2006/relationships/image" Target="../media/image384.png"/><Relationship Id="rId419" Type="http://schemas.openxmlformats.org/officeDocument/2006/relationships/image" Target="../media/image419.png"/><Relationship Id="rId202" Type="http://schemas.openxmlformats.org/officeDocument/2006/relationships/image" Target="../media/image202.png"/><Relationship Id="rId223" Type="http://schemas.openxmlformats.org/officeDocument/2006/relationships/image" Target="../media/image223.png"/><Relationship Id="rId244" Type="http://schemas.openxmlformats.org/officeDocument/2006/relationships/image" Target="../media/image244.png"/><Relationship Id="rId430" Type="http://schemas.openxmlformats.org/officeDocument/2006/relationships/image" Target="../media/image430.png"/><Relationship Id="rId18" Type="http://schemas.openxmlformats.org/officeDocument/2006/relationships/image" Target="../media/image18.png"/><Relationship Id="rId39" Type="http://schemas.openxmlformats.org/officeDocument/2006/relationships/image" Target="../media/image39.png"/><Relationship Id="rId265" Type="http://schemas.openxmlformats.org/officeDocument/2006/relationships/image" Target="../media/image265.png"/><Relationship Id="rId286" Type="http://schemas.openxmlformats.org/officeDocument/2006/relationships/image" Target="../media/image286.png"/><Relationship Id="rId451" Type="http://schemas.openxmlformats.org/officeDocument/2006/relationships/image" Target="../media/image451.png"/><Relationship Id="rId472" Type="http://schemas.openxmlformats.org/officeDocument/2006/relationships/image" Target="../media/image472.png"/><Relationship Id="rId493" Type="http://schemas.openxmlformats.org/officeDocument/2006/relationships/image" Target="../media/image493.png"/><Relationship Id="rId507" Type="http://schemas.openxmlformats.org/officeDocument/2006/relationships/image" Target="../media/image507.png"/><Relationship Id="rId528" Type="http://schemas.openxmlformats.org/officeDocument/2006/relationships/image" Target="../media/image528.png"/><Relationship Id="rId549" Type="http://schemas.openxmlformats.org/officeDocument/2006/relationships/image" Target="../media/image549.png"/><Relationship Id="rId50" Type="http://schemas.openxmlformats.org/officeDocument/2006/relationships/image" Target="../media/image50.png"/><Relationship Id="rId104" Type="http://schemas.openxmlformats.org/officeDocument/2006/relationships/image" Target="../media/image104.png"/><Relationship Id="rId125" Type="http://schemas.openxmlformats.org/officeDocument/2006/relationships/image" Target="../media/image125.png"/><Relationship Id="rId146" Type="http://schemas.openxmlformats.org/officeDocument/2006/relationships/image" Target="../media/image146.png"/><Relationship Id="rId167" Type="http://schemas.openxmlformats.org/officeDocument/2006/relationships/image" Target="../media/image167.png"/><Relationship Id="rId188" Type="http://schemas.openxmlformats.org/officeDocument/2006/relationships/image" Target="../media/image188.png"/><Relationship Id="rId311" Type="http://schemas.openxmlformats.org/officeDocument/2006/relationships/image" Target="../media/image311.png"/><Relationship Id="rId332" Type="http://schemas.openxmlformats.org/officeDocument/2006/relationships/image" Target="../media/image332.png"/><Relationship Id="rId353" Type="http://schemas.openxmlformats.org/officeDocument/2006/relationships/image" Target="../media/image353.png"/><Relationship Id="rId374" Type="http://schemas.openxmlformats.org/officeDocument/2006/relationships/image" Target="../media/image374.png"/><Relationship Id="rId395" Type="http://schemas.openxmlformats.org/officeDocument/2006/relationships/image" Target="../media/image395.png"/><Relationship Id="rId409" Type="http://schemas.openxmlformats.org/officeDocument/2006/relationships/image" Target="../media/image409.png"/><Relationship Id="rId71" Type="http://schemas.openxmlformats.org/officeDocument/2006/relationships/image" Target="../media/image71.png"/><Relationship Id="rId92" Type="http://schemas.openxmlformats.org/officeDocument/2006/relationships/image" Target="../media/image92.png"/><Relationship Id="rId213" Type="http://schemas.openxmlformats.org/officeDocument/2006/relationships/image" Target="../media/image213.png"/><Relationship Id="rId234" Type="http://schemas.openxmlformats.org/officeDocument/2006/relationships/image" Target="../media/image234.png"/><Relationship Id="rId420" Type="http://schemas.openxmlformats.org/officeDocument/2006/relationships/image" Target="../media/image420.png"/><Relationship Id="rId2" Type="http://schemas.openxmlformats.org/officeDocument/2006/relationships/image" Target="../media/image2.png"/><Relationship Id="rId29" Type="http://schemas.openxmlformats.org/officeDocument/2006/relationships/image" Target="../media/image29.png"/><Relationship Id="rId255" Type="http://schemas.openxmlformats.org/officeDocument/2006/relationships/image" Target="../media/image255.png"/><Relationship Id="rId276" Type="http://schemas.openxmlformats.org/officeDocument/2006/relationships/image" Target="../media/image276.png"/><Relationship Id="rId297" Type="http://schemas.openxmlformats.org/officeDocument/2006/relationships/image" Target="../media/image297.png"/><Relationship Id="rId441" Type="http://schemas.openxmlformats.org/officeDocument/2006/relationships/image" Target="../media/image441.png"/><Relationship Id="rId462" Type="http://schemas.openxmlformats.org/officeDocument/2006/relationships/image" Target="../media/image462.png"/><Relationship Id="rId483" Type="http://schemas.openxmlformats.org/officeDocument/2006/relationships/image" Target="../media/image483.png"/><Relationship Id="rId518" Type="http://schemas.openxmlformats.org/officeDocument/2006/relationships/image" Target="../media/image518.png"/><Relationship Id="rId539" Type="http://schemas.openxmlformats.org/officeDocument/2006/relationships/image" Target="../media/image539.png"/><Relationship Id="rId40" Type="http://schemas.openxmlformats.org/officeDocument/2006/relationships/image" Target="../media/image40.png"/><Relationship Id="rId115" Type="http://schemas.openxmlformats.org/officeDocument/2006/relationships/image" Target="../media/image115.png"/><Relationship Id="rId136" Type="http://schemas.openxmlformats.org/officeDocument/2006/relationships/image" Target="../media/image136.png"/><Relationship Id="rId157" Type="http://schemas.openxmlformats.org/officeDocument/2006/relationships/image" Target="../media/image157.png"/><Relationship Id="rId178" Type="http://schemas.openxmlformats.org/officeDocument/2006/relationships/image" Target="../media/image178.png"/><Relationship Id="rId301" Type="http://schemas.openxmlformats.org/officeDocument/2006/relationships/image" Target="../media/image301.png"/><Relationship Id="rId322" Type="http://schemas.openxmlformats.org/officeDocument/2006/relationships/image" Target="../media/image322.png"/><Relationship Id="rId343" Type="http://schemas.openxmlformats.org/officeDocument/2006/relationships/image" Target="../media/image343.png"/><Relationship Id="rId364" Type="http://schemas.openxmlformats.org/officeDocument/2006/relationships/image" Target="../media/image364.png"/><Relationship Id="rId550" Type="http://schemas.openxmlformats.org/officeDocument/2006/relationships/image" Target="../media/image550.png"/><Relationship Id="rId61" Type="http://schemas.openxmlformats.org/officeDocument/2006/relationships/image" Target="../media/image61.png"/><Relationship Id="rId82" Type="http://schemas.openxmlformats.org/officeDocument/2006/relationships/image" Target="../media/image82.png"/><Relationship Id="rId199" Type="http://schemas.openxmlformats.org/officeDocument/2006/relationships/image" Target="../media/image199.png"/><Relationship Id="rId203" Type="http://schemas.openxmlformats.org/officeDocument/2006/relationships/image" Target="../media/image203.png"/><Relationship Id="rId385" Type="http://schemas.openxmlformats.org/officeDocument/2006/relationships/image" Target="../media/image385.png"/><Relationship Id="rId19" Type="http://schemas.openxmlformats.org/officeDocument/2006/relationships/image" Target="../media/image19.png"/><Relationship Id="rId224" Type="http://schemas.openxmlformats.org/officeDocument/2006/relationships/image" Target="../media/image224.png"/><Relationship Id="rId245" Type="http://schemas.openxmlformats.org/officeDocument/2006/relationships/image" Target="../media/image245.png"/><Relationship Id="rId266" Type="http://schemas.openxmlformats.org/officeDocument/2006/relationships/image" Target="../media/image266.png"/><Relationship Id="rId287" Type="http://schemas.openxmlformats.org/officeDocument/2006/relationships/image" Target="../media/image287.png"/><Relationship Id="rId410" Type="http://schemas.openxmlformats.org/officeDocument/2006/relationships/image" Target="../media/image410.png"/><Relationship Id="rId431" Type="http://schemas.openxmlformats.org/officeDocument/2006/relationships/image" Target="../media/image431.png"/><Relationship Id="rId452" Type="http://schemas.openxmlformats.org/officeDocument/2006/relationships/image" Target="../media/image452.png"/><Relationship Id="rId473" Type="http://schemas.openxmlformats.org/officeDocument/2006/relationships/image" Target="../media/image473.png"/><Relationship Id="rId494" Type="http://schemas.openxmlformats.org/officeDocument/2006/relationships/image" Target="../media/image494.png"/><Relationship Id="rId508" Type="http://schemas.openxmlformats.org/officeDocument/2006/relationships/image" Target="../media/image508.png"/><Relationship Id="rId529" Type="http://schemas.openxmlformats.org/officeDocument/2006/relationships/image" Target="../media/image529.png"/><Relationship Id="rId30" Type="http://schemas.openxmlformats.org/officeDocument/2006/relationships/image" Target="../media/image30.png"/><Relationship Id="rId105" Type="http://schemas.openxmlformats.org/officeDocument/2006/relationships/image" Target="../media/image105.png"/><Relationship Id="rId126" Type="http://schemas.openxmlformats.org/officeDocument/2006/relationships/image" Target="../media/image126.png"/><Relationship Id="rId147" Type="http://schemas.openxmlformats.org/officeDocument/2006/relationships/image" Target="../media/image147.png"/><Relationship Id="rId168" Type="http://schemas.openxmlformats.org/officeDocument/2006/relationships/image" Target="../media/image168.png"/><Relationship Id="rId312" Type="http://schemas.openxmlformats.org/officeDocument/2006/relationships/image" Target="../media/image312.png"/><Relationship Id="rId333" Type="http://schemas.openxmlformats.org/officeDocument/2006/relationships/image" Target="../media/image333.png"/><Relationship Id="rId354" Type="http://schemas.openxmlformats.org/officeDocument/2006/relationships/image" Target="../media/image354.png"/><Relationship Id="rId540" Type="http://schemas.openxmlformats.org/officeDocument/2006/relationships/image" Target="../media/image540.png"/><Relationship Id="rId51" Type="http://schemas.openxmlformats.org/officeDocument/2006/relationships/image" Target="../media/image51.png"/><Relationship Id="rId72" Type="http://schemas.openxmlformats.org/officeDocument/2006/relationships/image" Target="../media/image72.png"/><Relationship Id="rId93" Type="http://schemas.openxmlformats.org/officeDocument/2006/relationships/image" Target="../media/image93.png"/><Relationship Id="rId189" Type="http://schemas.openxmlformats.org/officeDocument/2006/relationships/image" Target="../media/image189.png"/><Relationship Id="rId375" Type="http://schemas.openxmlformats.org/officeDocument/2006/relationships/image" Target="../media/image375.png"/><Relationship Id="rId396" Type="http://schemas.openxmlformats.org/officeDocument/2006/relationships/image" Target="../media/image396.png"/><Relationship Id="rId3" Type="http://schemas.openxmlformats.org/officeDocument/2006/relationships/image" Target="../media/image3.png"/><Relationship Id="rId214" Type="http://schemas.openxmlformats.org/officeDocument/2006/relationships/image" Target="../media/image214.png"/><Relationship Id="rId235" Type="http://schemas.openxmlformats.org/officeDocument/2006/relationships/image" Target="../media/image235.png"/><Relationship Id="rId256" Type="http://schemas.openxmlformats.org/officeDocument/2006/relationships/image" Target="../media/image256.png"/><Relationship Id="rId277" Type="http://schemas.openxmlformats.org/officeDocument/2006/relationships/image" Target="../media/image277.png"/><Relationship Id="rId298" Type="http://schemas.openxmlformats.org/officeDocument/2006/relationships/image" Target="../media/image298.png"/><Relationship Id="rId400" Type="http://schemas.openxmlformats.org/officeDocument/2006/relationships/image" Target="../media/image400.png"/><Relationship Id="rId421" Type="http://schemas.openxmlformats.org/officeDocument/2006/relationships/image" Target="../media/image421.png"/><Relationship Id="rId442" Type="http://schemas.openxmlformats.org/officeDocument/2006/relationships/image" Target="../media/image442.png"/><Relationship Id="rId463" Type="http://schemas.openxmlformats.org/officeDocument/2006/relationships/image" Target="../media/image463.png"/><Relationship Id="rId484" Type="http://schemas.openxmlformats.org/officeDocument/2006/relationships/image" Target="../media/image484.png"/><Relationship Id="rId519" Type="http://schemas.openxmlformats.org/officeDocument/2006/relationships/image" Target="../media/image519.png"/><Relationship Id="rId116" Type="http://schemas.openxmlformats.org/officeDocument/2006/relationships/image" Target="../media/image116.png"/><Relationship Id="rId137" Type="http://schemas.openxmlformats.org/officeDocument/2006/relationships/image" Target="../media/image137.png"/><Relationship Id="rId158" Type="http://schemas.openxmlformats.org/officeDocument/2006/relationships/image" Target="../media/image158.png"/><Relationship Id="rId302" Type="http://schemas.openxmlformats.org/officeDocument/2006/relationships/image" Target="../media/image302.png"/><Relationship Id="rId323" Type="http://schemas.openxmlformats.org/officeDocument/2006/relationships/image" Target="../media/image323.png"/><Relationship Id="rId344" Type="http://schemas.openxmlformats.org/officeDocument/2006/relationships/image" Target="../media/image344.png"/><Relationship Id="rId530" Type="http://schemas.openxmlformats.org/officeDocument/2006/relationships/image" Target="../media/image530.png"/><Relationship Id="rId20" Type="http://schemas.openxmlformats.org/officeDocument/2006/relationships/image" Target="../media/image20.png"/><Relationship Id="rId41" Type="http://schemas.openxmlformats.org/officeDocument/2006/relationships/image" Target="../media/image41.png"/><Relationship Id="rId62" Type="http://schemas.openxmlformats.org/officeDocument/2006/relationships/image" Target="../media/image62.png"/><Relationship Id="rId83" Type="http://schemas.openxmlformats.org/officeDocument/2006/relationships/image" Target="../media/image83.png"/><Relationship Id="rId179" Type="http://schemas.openxmlformats.org/officeDocument/2006/relationships/image" Target="../media/image179.png"/><Relationship Id="rId365" Type="http://schemas.openxmlformats.org/officeDocument/2006/relationships/image" Target="../media/image365.png"/><Relationship Id="rId386" Type="http://schemas.openxmlformats.org/officeDocument/2006/relationships/image" Target="../media/image386.png"/><Relationship Id="rId551" Type="http://schemas.openxmlformats.org/officeDocument/2006/relationships/image" Target="../media/image551.png"/><Relationship Id="rId190" Type="http://schemas.openxmlformats.org/officeDocument/2006/relationships/image" Target="../media/image190.png"/><Relationship Id="rId204" Type="http://schemas.openxmlformats.org/officeDocument/2006/relationships/image" Target="../media/image204.png"/><Relationship Id="rId225" Type="http://schemas.openxmlformats.org/officeDocument/2006/relationships/image" Target="../media/image225.png"/><Relationship Id="rId246" Type="http://schemas.openxmlformats.org/officeDocument/2006/relationships/image" Target="../media/image246.png"/><Relationship Id="rId267" Type="http://schemas.openxmlformats.org/officeDocument/2006/relationships/image" Target="../media/image267.png"/><Relationship Id="rId288" Type="http://schemas.openxmlformats.org/officeDocument/2006/relationships/image" Target="../media/image288.png"/><Relationship Id="rId411" Type="http://schemas.openxmlformats.org/officeDocument/2006/relationships/image" Target="../media/image411.png"/><Relationship Id="rId432" Type="http://schemas.openxmlformats.org/officeDocument/2006/relationships/image" Target="../media/image432.png"/><Relationship Id="rId453" Type="http://schemas.openxmlformats.org/officeDocument/2006/relationships/image" Target="../media/image453.png"/><Relationship Id="rId474" Type="http://schemas.openxmlformats.org/officeDocument/2006/relationships/image" Target="../media/image474.png"/><Relationship Id="rId509" Type="http://schemas.openxmlformats.org/officeDocument/2006/relationships/image" Target="../media/image509.png"/><Relationship Id="rId106" Type="http://schemas.openxmlformats.org/officeDocument/2006/relationships/image" Target="../media/image106.png"/><Relationship Id="rId127" Type="http://schemas.openxmlformats.org/officeDocument/2006/relationships/image" Target="../media/image127.png"/><Relationship Id="rId313" Type="http://schemas.openxmlformats.org/officeDocument/2006/relationships/image" Target="../media/image313.png"/><Relationship Id="rId495" Type="http://schemas.openxmlformats.org/officeDocument/2006/relationships/image" Target="../media/image495.png"/><Relationship Id="rId10" Type="http://schemas.openxmlformats.org/officeDocument/2006/relationships/image" Target="../media/image10.png"/><Relationship Id="rId31" Type="http://schemas.openxmlformats.org/officeDocument/2006/relationships/image" Target="../media/image31.png"/><Relationship Id="rId52" Type="http://schemas.openxmlformats.org/officeDocument/2006/relationships/image" Target="../media/image52.png"/><Relationship Id="rId73" Type="http://schemas.openxmlformats.org/officeDocument/2006/relationships/image" Target="../media/image73.png"/><Relationship Id="rId94" Type="http://schemas.openxmlformats.org/officeDocument/2006/relationships/image" Target="../media/image94.png"/><Relationship Id="rId148" Type="http://schemas.openxmlformats.org/officeDocument/2006/relationships/image" Target="../media/image148.png"/><Relationship Id="rId169" Type="http://schemas.openxmlformats.org/officeDocument/2006/relationships/image" Target="../media/image169.png"/><Relationship Id="rId334" Type="http://schemas.openxmlformats.org/officeDocument/2006/relationships/image" Target="../media/image334.png"/><Relationship Id="rId355" Type="http://schemas.openxmlformats.org/officeDocument/2006/relationships/image" Target="../media/image355.png"/><Relationship Id="rId376" Type="http://schemas.openxmlformats.org/officeDocument/2006/relationships/image" Target="../media/image376.png"/><Relationship Id="rId397" Type="http://schemas.openxmlformats.org/officeDocument/2006/relationships/image" Target="../media/image397.png"/><Relationship Id="rId520" Type="http://schemas.openxmlformats.org/officeDocument/2006/relationships/image" Target="../media/image520.png"/><Relationship Id="rId541" Type="http://schemas.openxmlformats.org/officeDocument/2006/relationships/image" Target="../media/image541.png"/><Relationship Id="rId4" Type="http://schemas.openxmlformats.org/officeDocument/2006/relationships/image" Target="../media/image4.png"/><Relationship Id="rId180" Type="http://schemas.openxmlformats.org/officeDocument/2006/relationships/image" Target="../media/image180.png"/><Relationship Id="rId215" Type="http://schemas.openxmlformats.org/officeDocument/2006/relationships/image" Target="../media/image215.png"/><Relationship Id="rId236" Type="http://schemas.openxmlformats.org/officeDocument/2006/relationships/image" Target="../media/image236.png"/><Relationship Id="rId257" Type="http://schemas.openxmlformats.org/officeDocument/2006/relationships/image" Target="../media/image257.png"/><Relationship Id="rId278" Type="http://schemas.openxmlformats.org/officeDocument/2006/relationships/image" Target="../media/image278.png"/><Relationship Id="rId401" Type="http://schemas.openxmlformats.org/officeDocument/2006/relationships/image" Target="../media/image401.png"/><Relationship Id="rId422" Type="http://schemas.openxmlformats.org/officeDocument/2006/relationships/image" Target="../media/image422.png"/><Relationship Id="rId443" Type="http://schemas.openxmlformats.org/officeDocument/2006/relationships/image" Target="../media/image443.png"/><Relationship Id="rId464" Type="http://schemas.openxmlformats.org/officeDocument/2006/relationships/image" Target="../media/image464.png"/><Relationship Id="rId303" Type="http://schemas.openxmlformats.org/officeDocument/2006/relationships/image" Target="../media/image303.png"/><Relationship Id="rId485" Type="http://schemas.openxmlformats.org/officeDocument/2006/relationships/image" Target="../media/image485.png"/><Relationship Id="rId42" Type="http://schemas.openxmlformats.org/officeDocument/2006/relationships/image" Target="../media/image42.png"/><Relationship Id="rId84" Type="http://schemas.openxmlformats.org/officeDocument/2006/relationships/image" Target="../media/image84.png"/><Relationship Id="rId138" Type="http://schemas.openxmlformats.org/officeDocument/2006/relationships/image" Target="../media/image138.png"/><Relationship Id="rId345" Type="http://schemas.openxmlformats.org/officeDocument/2006/relationships/image" Target="../media/image345.png"/><Relationship Id="rId387" Type="http://schemas.openxmlformats.org/officeDocument/2006/relationships/image" Target="../media/image387.png"/><Relationship Id="rId510" Type="http://schemas.openxmlformats.org/officeDocument/2006/relationships/image" Target="../media/image510.png"/><Relationship Id="rId552" Type="http://schemas.openxmlformats.org/officeDocument/2006/relationships/image" Target="../media/image552.png"/><Relationship Id="rId191" Type="http://schemas.openxmlformats.org/officeDocument/2006/relationships/image" Target="../media/image191.png"/><Relationship Id="rId205" Type="http://schemas.openxmlformats.org/officeDocument/2006/relationships/image" Target="../media/image205.png"/><Relationship Id="rId247" Type="http://schemas.openxmlformats.org/officeDocument/2006/relationships/image" Target="../media/image247.png"/><Relationship Id="rId412" Type="http://schemas.openxmlformats.org/officeDocument/2006/relationships/image" Target="../media/image412.png"/><Relationship Id="rId107" Type="http://schemas.openxmlformats.org/officeDocument/2006/relationships/image" Target="../media/image107.png"/><Relationship Id="rId289" Type="http://schemas.openxmlformats.org/officeDocument/2006/relationships/image" Target="../media/image289.png"/><Relationship Id="rId454" Type="http://schemas.openxmlformats.org/officeDocument/2006/relationships/image" Target="../media/image454.png"/><Relationship Id="rId496" Type="http://schemas.openxmlformats.org/officeDocument/2006/relationships/image" Target="../media/image496.png"/><Relationship Id="rId11" Type="http://schemas.openxmlformats.org/officeDocument/2006/relationships/image" Target="../media/image11.png"/><Relationship Id="rId53" Type="http://schemas.openxmlformats.org/officeDocument/2006/relationships/image" Target="../media/image53.png"/><Relationship Id="rId149" Type="http://schemas.openxmlformats.org/officeDocument/2006/relationships/image" Target="../media/image149.png"/><Relationship Id="rId314" Type="http://schemas.openxmlformats.org/officeDocument/2006/relationships/image" Target="../media/image314.png"/><Relationship Id="rId356" Type="http://schemas.openxmlformats.org/officeDocument/2006/relationships/image" Target="../media/image356.png"/><Relationship Id="rId398" Type="http://schemas.openxmlformats.org/officeDocument/2006/relationships/image" Target="../media/image398.png"/><Relationship Id="rId521" Type="http://schemas.openxmlformats.org/officeDocument/2006/relationships/image" Target="../media/image521.png"/><Relationship Id="rId95" Type="http://schemas.openxmlformats.org/officeDocument/2006/relationships/image" Target="../media/image95.png"/><Relationship Id="rId160" Type="http://schemas.openxmlformats.org/officeDocument/2006/relationships/image" Target="../media/image160.png"/><Relationship Id="rId216" Type="http://schemas.openxmlformats.org/officeDocument/2006/relationships/image" Target="../media/image216.png"/><Relationship Id="rId423" Type="http://schemas.openxmlformats.org/officeDocument/2006/relationships/image" Target="../media/image423.png"/><Relationship Id="rId258" Type="http://schemas.openxmlformats.org/officeDocument/2006/relationships/image" Target="../media/image258.png"/><Relationship Id="rId465" Type="http://schemas.openxmlformats.org/officeDocument/2006/relationships/image" Target="../media/image465.png"/><Relationship Id="rId22" Type="http://schemas.openxmlformats.org/officeDocument/2006/relationships/image" Target="../media/image22.png"/><Relationship Id="rId64" Type="http://schemas.openxmlformats.org/officeDocument/2006/relationships/image" Target="../media/image64.png"/><Relationship Id="rId118" Type="http://schemas.openxmlformats.org/officeDocument/2006/relationships/image" Target="../media/image118.png"/><Relationship Id="rId325" Type="http://schemas.openxmlformats.org/officeDocument/2006/relationships/image" Target="../media/image325.png"/><Relationship Id="rId367" Type="http://schemas.openxmlformats.org/officeDocument/2006/relationships/image" Target="../media/image367.png"/><Relationship Id="rId532" Type="http://schemas.openxmlformats.org/officeDocument/2006/relationships/image" Target="../media/image532.png"/><Relationship Id="rId171" Type="http://schemas.openxmlformats.org/officeDocument/2006/relationships/image" Target="../media/image171.png"/><Relationship Id="rId227" Type="http://schemas.openxmlformats.org/officeDocument/2006/relationships/image" Target="../media/image227.png"/><Relationship Id="rId269" Type="http://schemas.openxmlformats.org/officeDocument/2006/relationships/image" Target="../media/image269.png"/><Relationship Id="rId434" Type="http://schemas.openxmlformats.org/officeDocument/2006/relationships/image" Target="../media/image434.png"/><Relationship Id="rId476" Type="http://schemas.openxmlformats.org/officeDocument/2006/relationships/image" Target="../media/image476.png"/><Relationship Id="rId33" Type="http://schemas.openxmlformats.org/officeDocument/2006/relationships/image" Target="../media/image33.png"/><Relationship Id="rId129" Type="http://schemas.openxmlformats.org/officeDocument/2006/relationships/image" Target="../media/image129.png"/><Relationship Id="rId280" Type="http://schemas.openxmlformats.org/officeDocument/2006/relationships/image" Target="../media/image280.png"/><Relationship Id="rId336" Type="http://schemas.openxmlformats.org/officeDocument/2006/relationships/image" Target="../media/image336.png"/><Relationship Id="rId501" Type="http://schemas.openxmlformats.org/officeDocument/2006/relationships/image" Target="../media/image501.png"/><Relationship Id="rId543" Type="http://schemas.openxmlformats.org/officeDocument/2006/relationships/image" Target="../media/image543.png"/><Relationship Id="rId75" Type="http://schemas.openxmlformats.org/officeDocument/2006/relationships/image" Target="../media/image75.png"/><Relationship Id="rId140" Type="http://schemas.openxmlformats.org/officeDocument/2006/relationships/image" Target="../media/image140.png"/><Relationship Id="rId182" Type="http://schemas.openxmlformats.org/officeDocument/2006/relationships/image" Target="../media/image182.png"/><Relationship Id="rId378" Type="http://schemas.openxmlformats.org/officeDocument/2006/relationships/image" Target="../media/image378.png"/><Relationship Id="rId403" Type="http://schemas.openxmlformats.org/officeDocument/2006/relationships/image" Target="../media/image403.png"/><Relationship Id="rId6" Type="http://schemas.openxmlformats.org/officeDocument/2006/relationships/image" Target="../media/image6.png"/><Relationship Id="rId238" Type="http://schemas.openxmlformats.org/officeDocument/2006/relationships/image" Target="../media/image238.png"/><Relationship Id="rId445" Type="http://schemas.openxmlformats.org/officeDocument/2006/relationships/image" Target="../media/image445.png"/><Relationship Id="rId487" Type="http://schemas.openxmlformats.org/officeDocument/2006/relationships/image" Target="../media/image487.png"/><Relationship Id="rId291" Type="http://schemas.openxmlformats.org/officeDocument/2006/relationships/image" Target="../media/image291.png"/><Relationship Id="rId305" Type="http://schemas.openxmlformats.org/officeDocument/2006/relationships/image" Target="../media/image305.png"/><Relationship Id="rId347" Type="http://schemas.openxmlformats.org/officeDocument/2006/relationships/image" Target="../media/image347.png"/><Relationship Id="rId512" Type="http://schemas.openxmlformats.org/officeDocument/2006/relationships/image" Target="../media/image512.png"/><Relationship Id="rId44" Type="http://schemas.openxmlformats.org/officeDocument/2006/relationships/image" Target="../media/image44.png"/><Relationship Id="rId86" Type="http://schemas.openxmlformats.org/officeDocument/2006/relationships/image" Target="../media/image86.png"/><Relationship Id="rId151" Type="http://schemas.openxmlformats.org/officeDocument/2006/relationships/image" Target="../media/image151.png"/><Relationship Id="rId389" Type="http://schemas.openxmlformats.org/officeDocument/2006/relationships/image" Target="../media/image389.png"/><Relationship Id="rId554" Type="http://schemas.openxmlformats.org/officeDocument/2006/relationships/image" Target="../media/image554.png"/><Relationship Id="rId193" Type="http://schemas.openxmlformats.org/officeDocument/2006/relationships/image" Target="../media/image193.png"/><Relationship Id="rId207" Type="http://schemas.openxmlformats.org/officeDocument/2006/relationships/image" Target="../media/image207.png"/><Relationship Id="rId249" Type="http://schemas.openxmlformats.org/officeDocument/2006/relationships/image" Target="../media/image249.png"/><Relationship Id="rId414" Type="http://schemas.openxmlformats.org/officeDocument/2006/relationships/image" Target="../media/image414.png"/><Relationship Id="rId456" Type="http://schemas.openxmlformats.org/officeDocument/2006/relationships/image" Target="../media/image456.png"/><Relationship Id="rId498" Type="http://schemas.openxmlformats.org/officeDocument/2006/relationships/image" Target="../media/image498.png"/><Relationship Id="rId13" Type="http://schemas.openxmlformats.org/officeDocument/2006/relationships/image" Target="../media/image13.png"/><Relationship Id="rId109" Type="http://schemas.openxmlformats.org/officeDocument/2006/relationships/image" Target="../media/image109.png"/><Relationship Id="rId260" Type="http://schemas.openxmlformats.org/officeDocument/2006/relationships/image" Target="../media/image260.png"/><Relationship Id="rId316" Type="http://schemas.openxmlformats.org/officeDocument/2006/relationships/image" Target="../media/image316.png"/><Relationship Id="rId523" Type="http://schemas.openxmlformats.org/officeDocument/2006/relationships/image" Target="../media/image523.png"/><Relationship Id="rId55" Type="http://schemas.openxmlformats.org/officeDocument/2006/relationships/image" Target="../media/image55.png"/><Relationship Id="rId97" Type="http://schemas.openxmlformats.org/officeDocument/2006/relationships/image" Target="../media/image97.png"/><Relationship Id="rId120" Type="http://schemas.openxmlformats.org/officeDocument/2006/relationships/image" Target="../media/image120.png"/><Relationship Id="rId358" Type="http://schemas.openxmlformats.org/officeDocument/2006/relationships/image" Target="../media/image358.png"/><Relationship Id="rId162" Type="http://schemas.openxmlformats.org/officeDocument/2006/relationships/image" Target="../media/image162.png"/><Relationship Id="rId218" Type="http://schemas.openxmlformats.org/officeDocument/2006/relationships/image" Target="../media/image218.png"/><Relationship Id="rId425" Type="http://schemas.openxmlformats.org/officeDocument/2006/relationships/image" Target="../media/image425.png"/><Relationship Id="rId467" Type="http://schemas.openxmlformats.org/officeDocument/2006/relationships/image" Target="../media/image467.png"/><Relationship Id="rId271" Type="http://schemas.openxmlformats.org/officeDocument/2006/relationships/image" Target="../media/image271.png"/><Relationship Id="rId24" Type="http://schemas.openxmlformats.org/officeDocument/2006/relationships/image" Target="../media/image24.png"/><Relationship Id="rId66" Type="http://schemas.openxmlformats.org/officeDocument/2006/relationships/image" Target="../media/image66.png"/><Relationship Id="rId131" Type="http://schemas.openxmlformats.org/officeDocument/2006/relationships/image" Target="../media/image131.png"/><Relationship Id="rId327" Type="http://schemas.openxmlformats.org/officeDocument/2006/relationships/image" Target="../media/image327.png"/><Relationship Id="rId369" Type="http://schemas.openxmlformats.org/officeDocument/2006/relationships/image" Target="../media/image369.png"/><Relationship Id="rId534" Type="http://schemas.openxmlformats.org/officeDocument/2006/relationships/image" Target="../media/image534.png"/><Relationship Id="rId173" Type="http://schemas.openxmlformats.org/officeDocument/2006/relationships/image" Target="../media/image173.png"/><Relationship Id="rId229" Type="http://schemas.openxmlformats.org/officeDocument/2006/relationships/image" Target="../media/image229.png"/><Relationship Id="rId380" Type="http://schemas.openxmlformats.org/officeDocument/2006/relationships/image" Target="../media/image380.png"/><Relationship Id="rId436" Type="http://schemas.openxmlformats.org/officeDocument/2006/relationships/image" Target="../media/image436.png"/><Relationship Id="rId240" Type="http://schemas.openxmlformats.org/officeDocument/2006/relationships/image" Target="../media/image240.png"/><Relationship Id="rId478" Type="http://schemas.openxmlformats.org/officeDocument/2006/relationships/image" Target="../media/image478.png"/><Relationship Id="rId35" Type="http://schemas.openxmlformats.org/officeDocument/2006/relationships/image" Target="../media/image35.png"/><Relationship Id="rId77" Type="http://schemas.openxmlformats.org/officeDocument/2006/relationships/image" Target="../media/image77.png"/><Relationship Id="rId100" Type="http://schemas.openxmlformats.org/officeDocument/2006/relationships/image" Target="../media/image100.png"/><Relationship Id="rId282" Type="http://schemas.openxmlformats.org/officeDocument/2006/relationships/image" Target="../media/image282.png"/><Relationship Id="rId338" Type="http://schemas.openxmlformats.org/officeDocument/2006/relationships/image" Target="../media/image338.png"/><Relationship Id="rId503" Type="http://schemas.openxmlformats.org/officeDocument/2006/relationships/image" Target="../media/image503.png"/><Relationship Id="rId545" Type="http://schemas.openxmlformats.org/officeDocument/2006/relationships/image" Target="../media/image545.png"/><Relationship Id="rId8" Type="http://schemas.openxmlformats.org/officeDocument/2006/relationships/image" Target="../media/image8.png"/><Relationship Id="rId142" Type="http://schemas.openxmlformats.org/officeDocument/2006/relationships/image" Target="../media/image142.png"/><Relationship Id="rId184" Type="http://schemas.openxmlformats.org/officeDocument/2006/relationships/image" Target="../media/image184.png"/><Relationship Id="rId391" Type="http://schemas.openxmlformats.org/officeDocument/2006/relationships/image" Target="../media/image391.png"/><Relationship Id="rId405" Type="http://schemas.openxmlformats.org/officeDocument/2006/relationships/image" Target="../media/image405.png"/><Relationship Id="rId447" Type="http://schemas.openxmlformats.org/officeDocument/2006/relationships/image" Target="../media/image447.png"/><Relationship Id="rId251" Type="http://schemas.openxmlformats.org/officeDocument/2006/relationships/image" Target="../media/image251.png"/><Relationship Id="rId489" Type="http://schemas.openxmlformats.org/officeDocument/2006/relationships/image" Target="../media/image489.png"/><Relationship Id="rId46" Type="http://schemas.openxmlformats.org/officeDocument/2006/relationships/image" Target="../media/image46.png"/><Relationship Id="rId293" Type="http://schemas.openxmlformats.org/officeDocument/2006/relationships/image" Target="../media/image293.png"/><Relationship Id="rId307" Type="http://schemas.openxmlformats.org/officeDocument/2006/relationships/image" Target="../media/image307.png"/><Relationship Id="rId349" Type="http://schemas.openxmlformats.org/officeDocument/2006/relationships/image" Target="../media/image349.png"/><Relationship Id="rId514" Type="http://schemas.openxmlformats.org/officeDocument/2006/relationships/image" Target="../media/image514.png"/><Relationship Id="rId556" Type="http://schemas.openxmlformats.org/officeDocument/2006/relationships/image" Target="../media/image556.png"/><Relationship Id="rId88" Type="http://schemas.openxmlformats.org/officeDocument/2006/relationships/image" Target="../media/image88.png"/><Relationship Id="rId111" Type="http://schemas.openxmlformats.org/officeDocument/2006/relationships/image" Target="../media/image111.png"/><Relationship Id="rId153" Type="http://schemas.openxmlformats.org/officeDocument/2006/relationships/image" Target="../media/image153.png"/><Relationship Id="rId195" Type="http://schemas.openxmlformats.org/officeDocument/2006/relationships/image" Target="../media/image195.png"/><Relationship Id="rId209" Type="http://schemas.openxmlformats.org/officeDocument/2006/relationships/image" Target="../media/image209.png"/><Relationship Id="rId360" Type="http://schemas.openxmlformats.org/officeDocument/2006/relationships/image" Target="../media/image360.png"/><Relationship Id="rId416" Type="http://schemas.openxmlformats.org/officeDocument/2006/relationships/image" Target="../media/image416.png"/><Relationship Id="rId220" Type="http://schemas.openxmlformats.org/officeDocument/2006/relationships/image" Target="../media/image220.png"/><Relationship Id="rId458" Type="http://schemas.openxmlformats.org/officeDocument/2006/relationships/image" Target="../media/image458.png"/></Relationships>
</file>

<file path=xl/drawings/_rels/drawing2.xml.rels><?xml version="1.0" encoding="UTF-8" standalone="yes"?>
<Relationships xmlns="http://schemas.openxmlformats.org/package/2006/relationships"><Relationship Id="rId8" Type="http://schemas.openxmlformats.org/officeDocument/2006/relationships/image" Target="../media/image566.png"/><Relationship Id="rId3" Type="http://schemas.openxmlformats.org/officeDocument/2006/relationships/image" Target="../media/image561.png"/><Relationship Id="rId7" Type="http://schemas.openxmlformats.org/officeDocument/2006/relationships/image" Target="../media/image565.png"/><Relationship Id="rId2" Type="http://schemas.openxmlformats.org/officeDocument/2006/relationships/image" Target="../media/image560.png"/><Relationship Id="rId1" Type="http://schemas.openxmlformats.org/officeDocument/2006/relationships/image" Target="../media/image559.png"/><Relationship Id="rId6" Type="http://schemas.openxmlformats.org/officeDocument/2006/relationships/image" Target="../media/image564.png"/><Relationship Id="rId5" Type="http://schemas.openxmlformats.org/officeDocument/2006/relationships/image" Target="../media/image563.png"/><Relationship Id="rId4" Type="http://schemas.openxmlformats.org/officeDocument/2006/relationships/image" Target="../media/image562.png"/><Relationship Id="rId9" Type="http://schemas.openxmlformats.org/officeDocument/2006/relationships/image" Target="../media/image567.png"/></Relationships>
</file>

<file path=xl/drawings/drawing1.xml><?xml version="1.0" encoding="utf-8"?>
<xdr:wsDr xmlns:xdr="http://schemas.openxmlformats.org/drawingml/2006/spreadsheetDrawing" xmlns:a="http://schemas.openxmlformats.org/drawingml/2006/main">
  <xdr:twoCellAnchor editAs="oneCell">
    <xdr:from>
      <xdr:col>0</xdr:col>
      <xdr:colOff>75639</xdr:colOff>
      <xdr:row>2</xdr:row>
      <xdr:rowOff>220756</xdr:rowOff>
    </xdr:from>
    <xdr:to>
      <xdr:col>4</xdr:col>
      <xdr:colOff>504264</xdr:colOff>
      <xdr:row>14</xdr:row>
      <xdr:rowOff>63313</xdr:rowOff>
    </xdr:to>
    <xdr:pic>
      <xdr:nvPicPr>
        <xdr:cNvPr id="1415" name="Рисунок 3"/>
        <xdr:cNvPicPr>
          <a:picLocks noChangeAspect="1" noChangeArrowheads="1"/>
        </xdr:cNvPicPr>
      </xdr:nvPicPr>
      <xdr:blipFill>
        <a:blip xmlns:r="http://schemas.openxmlformats.org/officeDocument/2006/relationships" r:embed="rId1" cstate="print"/>
        <a:srcRect/>
        <a:stretch>
          <a:fillRect/>
        </a:stretch>
      </xdr:blipFill>
      <xdr:spPr bwMode="auto">
        <a:xfrm>
          <a:off x="75639" y="411256"/>
          <a:ext cx="2367243" cy="1433792"/>
        </a:xfrm>
        <a:prstGeom prst="rect">
          <a:avLst/>
        </a:prstGeom>
        <a:noFill/>
        <a:ln w="9525">
          <a:noFill/>
          <a:miter lim="800000"/>
          <a:headEnd/>
          <a:tailEnd/>
        </a:ln>
      </xdr:spPr>
    </xdr:pic>
    <xdr:clientData/>
  </xdr:twoCellAnchor>
  <xdr:twoCellAnchor>
    <xdr:from>
      <xdr:col>8</xdr:col>
      <xdr:colOff>161925</xdr:colOff>
      <xdr:row>17</xdr:row>
      <xdr:rowOff>104775</xdr:rowOff>
    </xdr:from>
    <xdr:to>
      <xdr:col>8</xdr:col>
      <xdr:colOff>1493925</xdr:colOff>
      <xdr:row>17</xdr:row>
      <xdr:rowOff>1436775</xdr:rowOff>
    </xdr:to>
    <xdr:pic>
      <xdr:nvPicPr>
        <xdr:cNvPr id="535" name="Имя " descr="Descr "/>
        <xdr:cNvPicPr>
          <a:picLocks noChangeAspect="1"/>
        </xdr:cNvPicPr>
      </xdr:nvPicPr>
      <xdr:blipFill>
        <a:blip xmlns:r="http://schemas.openxmlformats.org/officeDocument/2006/relationships" r:embed="rId2"/>
        <a:stretch>
          <a:fillRect/>
        </a:stretch>
      </xdr:blipFill>
      <xdr:spPr>
        <a:xfrm>
          <a:off x="5276850" y="695325"/>
          <a:ext cx="1332000" cy="1332000"/>
        </a:xfrm>
        <a:prstGeom prst="rect">
          <a:avLst/>
        </a:prstGeom>
        <a:ln w="9525">
          <a:solidFill>
            <a:srgbClr val="000000"/>
          </a:solidFill>
          <a:prstDash val="solid"/>
        </a:ln>
      </xdr:spPr>
    </xdr:pic>
    <xdr:clientData/>
  </xdr:twoCellAnchor>
  <xdr:twoCellAnchor>
    <xdr:from>
      <xdr:col>8</xdr:col>
      <xdr:colOff>161925</xdr:colOff>
      <xdr:row>20</xdr:row>
      <xdr:rowOff>104775</xdr:rowOff>
    </xdr:from>
    <xdr:to>
      <xdr:col>8</xdr:col>
      <xdr:colOff>1493925</xdr:colOff>
      <xdr:row>20</xdr:row>
      <xdr:rowOff>1436775</xdr:rowOff>
    </xdr:to>
    <xdr:pic>
      <xdr:nvPicPr>
        <xdr:cNvPr id="536" name="Имя " descr="Descr "/>
        <xdr:cNvPicPr>
          <a:picLocks noChangeAspect="1"/>
        </xdr:cNvPicPr>
      </xdr:nvPicPr>
      <xdr:blipFill>
        <a:blip xmlns:r="http://schemas.openxmlformats.org/officeDocument/2006/relationships" r:embed="rId3"/>
        <a:stretch>
          <a:fillRect/>
        </a:stretch>
      </xdr:blipFill>
      <xdr:spPr>
        <a:xfrm>
          <a:off x="5276850" y="2219325"/>
          <a:ext cx="1332000" cy="1332000"/>
        </a:xfrm>
        <a:prstGeom prst="rect">
          <a:avLst/>
        </a:prstGeom>
        <a:ln w="9525">
          <a:solidFill>
            <a:srgbClr val="000000"/>
          </a:solidFill>
          <a:prstDash val="solid"/>
        </a:ln>
      </xdr:spPr>
    </xdr:pic>
    <xdr:clientData/>
  </xdr:twoCellAnchor>
  <xdr:twoCellAnchor>
    <xdr:from>
      <xdr:col>8</xdr:col>
      <xdr:colOff>161925</xdr:colOff>
      <xdr:row>30</xdr:row>
      <xdr:rowOff>104775</xdr:rowOff>
    </xdr:from>
    <xdr:to>
      <xdr:col>8</xdr:col>
      <xdr:colOff>1493925</xdr:colOff>
      <xdr:row>30</xdr:row>
      <xdr:rowOff>1436775</xdr:rowOff>
    </xdr:to>
    <xdr:pic>
      <xdr:nvPicPr>
        <xdr:cNvPr id="537" name="Имя " descr="Descr "/>
        <xdr:cNvPicPr>
          <a:picLocks noChangeAspect="1"/>
        </xdr:cNvPicPr>
      </xdr:nvPicPr>
      <xdr:blipFill>
        <a:blip xmlns:r="http://schemas.openxmlformats.org/officeDocument/2006/relationships" r:embed="rId4"/>
        <a:stretch>
          <a:fillRect/>
        </a:stretch>
      </xdr:blipFill>
      <xdr:spPr>
        <a:xfrm>
          <a:off x="5276850" y="3743325"/>
          <a:ext cx="1332000" cy="1332000"/>
        </a:xfrm>
        <a:prstGeom prst="rect">
          <a:avLst/>
        </a:prstGeom>
        <a:ln w="9525">
          <a:solidFill>
            <a:srgbClr val="000000"/>
          </a:solidFill>
          <a:prstDash val="solid"/>
        </a:ln>
      </xdr:spPr>
    </xdr:pic>
    <xdr:clientData/>
  </xdr:twoCellAnchor>
  <xdr:twoCellAnchor>
    <xdr:from>
      <xdr:col>8</xdr:col>
      <xdr:colOff>161925</xdr:colOff>
      <xdr:row>37</xdr:row>
      <xdr:rowOff>104775</xdr:rowOff>
    </xdr:from>
    <xdr:to>
      <xdr:col>8</xdr:col>
      <xdr:colOff>1493925</xdr:colOff>
      <xdr:row>37</xdr:row>
      <xdr:rowOff>1436775</xdr:rowOff>
    </xdr:to>
    <xdr:pic>
      <xdr:nvPicPr>
        <xdr:cNvPr id="538" name="Имя " descr="Descr "/>
        <xdr:cNvPicPr>
          <a:picLocks noChangeAspect="1"/>
        </xdr:cNvPicPr>
      </xdr:nvPicPr>
      <xdr:blipFill>
        <a:blip xmlns:r="http://schemas.openxmlformats.org/officeDocument/2006/relationships" r:embed="rId5"/>
        <a:stretch>
          <a:fillRect/>
        </a:stretch>
      </xdr:blipFill>
      <xdr:spPr>
        <a:xfrm>
          <a:off x="5276850" y="5267325"/>
          <a:ext cx="1332000" cy="1332000"/>
        </a:xfrm>
        <a:prstGeom prst="rect">
          <a:avLst/>
        </a:prstGeom>
        <a:ln w="9525">
          <a:solidFill>
            <a:srgbClr val="000000"/>
          </a:solidFill>
          <a:prstDash val="solid"/>
        </a:ln>
      </xdr:spPr>
    </xdr:pic>
    <xdr:clientData/>
  </xdr:twoCellAnchor>
  <xdr:twoCellAnchor>
    <xdr:from>
      <xdr:col>8</xdr:col>
      <xdr:colOff>161925</xdr:colOff>
      <xdr:row>55</xdr:row>
      <xdr:rowOff>104775</xdr:rowOff>
    </xdr:from>
    <xdr:to>
      <xdr:col>8</xdr:col>
      <xdr:colOff>1493925</xdr:colOff>
      <xdr:row>55</xdr:row>
      <xdr:rowOff>1436775</xdr:rowOff>
    </xdr:to>
    <xdr:pic>
      <xdr:nvPicPr>
        <xdr:cNvPr id="539" name="Имя " descr="Descr "/>
        <xdr:cNvPicPr>
          <a:picLocks noChangeAspect="1"/>
        </xdr:cNvPicPr>
      </xdr:nvPicPr>
      <xdr:blipFill>
        <a:blip xmlns:r="http://schemas.openxmlformats.org/officeDocument/2006/relationships" r:embed="rId6"/>
        <a:stretch>
          <a:fillRect/>
        </a:stretch>
      </xdr:blipFill>
      <xdr:spPr>
        <a:xfrm>
          <a:off x="5276850" y="6791325"/>
          <a:ext cx="1332000" cy="1332000"/>
        </a:xfrm>
        <a:prstGeom prst="rect">
          <a:avLst/>
        </a:prstGeom>
        <a:ln w="9525">
          <a:solidFill>
            <a:srgbClr val="000000"/>
          </a:solidFill>
          <a:prstDash val="solid"/>
        </a:ln>
      </xdr:spPr>
    </xdr:pic>
    <xdr:clientData/>
  </xdr:twoCellAnchor>
  <xdr:twoCellAnchor>
    <xdr:from>
      <xdr:col>8</xdr:col>
      <xdr:colOff>161925</xdr:colOff>
      <xdr:row>56</xdr:row>
      <xdr:rowOff>104775</xdr:rowOff>
    </xdr:from>
    <xdr:to>
      <xdr:col>8</xdr:col>
      <xdr:colOff>1493925</xdr:colOff>
      <xdr:row>56</xdr:row>
      <xdr:rowOff>1436775</xdr:rowOff>
    </xdr:to>
    <xdr:pic>
      <xdr:nvPicPr>
        <xdr:cNvPr id="540" name="Имя " descr="Descr "/>
        <xdr:cNvPicPr>
          <a:picLocks noChangeAspect="1"/>
        </xdr:cNvPicPr>
      </xdr:nvPicPr>
      <xdr:blipFill>
        <a:blip xmlns:r="http://schemas.openxmlformats.org/officeDocument/2006/relationships" r:embed="rId7"/>
        <a:stretch>
          <a:fillRect/>
        </a:stretch>
      </xdr:blipFill>
      <xdr:spPr>
        <a:xfrm>
          <a:off x="5276850" y="8315325"/>
          <a:ext cx="1332000" cy="1332000"/>
        </a:xfrm>
        <a:prstGeom prst="rect">
          <a:avLst/>
        </a:prstGeom>
        <a:ln w="9525">
          <a:solidFill>
            <a:srgbClr val="000000"/>
          </a:solidFill>
          <a:prstDash val="solid"/>
        </a:ln>
      </xdr:spPr>
    </xdr:pic>
    <xdr:clientData/>
  </xdr:twoCellAnchor>
  <xdr:twoCellAnchor>
    <xdr:from>
      <xdr:col>8</xdr:col>
      <xdr:colOff>161925</xdr:colOff>
      <xdr:row>57</xdr:row>
      <xdr:rowOff>104775</xdr:rowOff>
    </xdr:from>
    <xdr:to>
      <xdr:col>8</xdr:col>
      <xdr:colOff>1493925</xdr:colOff>
      <xdr:row>57</xdr:row>
      <xdr:rowOff>1436775</xdr:rowOff>
    </xdr:to>
    <xdr:pic>
      <xdr:nvPicPr>
        <xdr:cNvPr id="541" name="Имя " descr="Descr "/>
        <xdr:cNvPicPr>
          <a:picLocks noChangeAspect="1"/>
        </xdr:cNvPicPr>
      </xdr:nvPicPr>
      <xdr:blipFill>
        <a:blip xmlns:r="http://schemas.openxmlformats.org/officeDocument/2006/relationships" r:embed="rId8"/>
        <a:stretch>
          <a:fillRect/>
        </a:stretch>
      </xdr:blipFill>
      <xdr:spPr>
        <a:xfrm>
          <a:off x="5276850" y="9839325"/>
          <a:ext cx="1332000" cy="1332000"/>
        </a:xfrm>
        <a:prstGeom prst="rect">
          <a:avLst/>
        </a:prstGeom>
        <a:ln w="9525">
          <a:solidFill>
            <a:srgbClr val="000000"/>
          </a:solidFill>
          <a:prstDash val="solid"/>
        </a:ln>
      </xdr:spPr>
    </xdr:pic>
    <xdr:clientData/>
  </xdr:twoCellAnchor>
  <xdr:twoCellAnchor>
    <xdr:from>
      <xdr:col>8</xdr:col>
      <xdr:colOff>161925</xdr:colOff>
      <xdr:row>58</xdr:row>
      <xdr:rowOff>104775</xdr:rowOff>
    </xdr:from>
    <xdr:to>
      <xdr:col>8</xdr:col>
      <xdr:colOff>1493925</xdr:colOff>
      <xdr:row>58</xdr:row>
      <xdr:rowOff>1436775</xdr:rowOff>
    </xdr:to>
    <xdr:pic>
      <xdr:nvPicPr>
        <xdr:cNvPr id="542" name="Имя " descr="Descr "/>
        <xdr:cNvPicPr>
          <a:picLocks noChangeAspect="1"/>
        </xdr:cNvPicPr>
      </xdr:nvPicPr>
      <xdr:blipFill>
        <a:blip xmlns:r="http://schemas.openxmlformats.org/officeDocument/2006/relationships" r:embed="rId9"/>
        <a:stretch>
          <a:fillRect/>
        </a:stretch>
      </xdr:blipFill>
      <xdr:spPr>
        <a:xfrm>
          <a:off x="5276850" y="11363325"/>
          <a:ext cx="1332000" cy="1332000"/>
        </a:xfrm>
        <a:prstGeom prst="rect">
          <a:avLst/>
        </a:prstGeom>
        <a:ln w="9525">
          <a:solidFill>
            <a:srgbClr val="000000"/>
          </a:solidFill>
          <a:prstDash val="solid"/>
        </a:ln>
      </xdr:spPr>
    </xdr:pic>
    <xdr:clientData/>
  </xdr:twoCellAnchor>
  <xdr:twoCellAnchor>
    <xdr:from>
      <xdr:col>8</xdr:col>
      <xdr:colOff>161925</xdr:colOff>
      <xdr:row>59</xdr:row>
      <xdr:rowOff>104775</xdr:rowOff>
    </xdr:from>
    <xdr:to>
      <xdr:col>8</xdr:col>
      <xdr:colOff>1493925</xdr:colOff>
      <xdr:row>59</xdr:row>
      <xdr:rowOff>1436775</xdr:rowOff>
    </xdr:to>
    <xdr:pic>
      <xdr:nvPicPr>
        <xdr:cNvPr id="543" name="Имя " descr="Descr "/>
        <xdr:cNvPicPr>
          <a:picLocks noChangeAspect="1"/>
        </xdr:cNvPicPr>
      </xdr:nvPicPr>
      <xdr:blipFill>
        <a:blip xmlns:r="http://schemas.openxmlformats.org/officeDocument/2006/relationships" r:embed="rId10"/>
        <a:stretch>
          <a:fillRect/>
        </a:stretch>
      </xdr:blipFill>
      <xdr:spPr>
        <a:xfrm>
          <a:off x="5276850" y="12887325"/>
          <a:ext cx="1332000" cy="1332000"/>
        </a:xfrm>
        <a:prstGeom prst="rect">
          <a:avLst/>
        </a:prstGeom>
        <a:ln w="9525">
          <a:solidFill>
            <a:srgbClr val="000000"/>
          </a:solidFill>
          <a:prstDash val="solid"/>
        </a:ln>
      </xdr:spPr>
    </xdr:pic>
    <xdr:clientData/>
  </xdr:twoCellAnchor>
  <xdr:twoCellAnchor>
    <xdr:from>
      <xdr:col>8</xdr:col>
      <xdr:colOff>161925</xdr:colOff>
      <xdr:row>60</xdr:row>
      <xdr:rowOff>104775</xdr:rowOff>
    </xdr:from>
    <xdr:to>
      <xdr:col>8</xdr:col>
      <xdr:colOff>1493925</xdr:colOff>
      <xdr:row>60</xdr:row>
      <xdr:rowOff>1436775</xdr:rowOff>
    </xdr:to>
    <xdr:pic>
      <xdr:nvPicPr>
        <xdr:cNvPr id="544" name="Имя " descr="Descr "/>
        <xdr:cNvPicPr>
          <a:picLocks noChangeAspect="1"/>
        </xdr:cNvPicPr>
      </xdr:nvPicPr>
      <xdr:blipFill>
        <a:blip xmlns:r="http://schemas.openxmlformats.org/officeDocument/2006/relationships" r:embed="rId11"/>
        <a:stretch>
          <a:fillRect/>
        </a:stretch>
      </xdr:blipFill>
      <xdr:spPr>
        <a:xfrm>
          <a:off x="5276850" y="14411325"/>
          <a:ext cx="1332000" cy="1332000"/>
        </a:xfrm>
        <a:prstGeom prst="rect">
          <a:avLst/>
        </a:prstGeom>
        <a:ln w="9525">
          <a:solidFill>
            <a:srgbClr val="000000"/>
          </a:solidFill>
          <a:prstDash val="solid"/>
        </a:ln>
      </xdr:spPr>
    </xdr:pic>
    <xdr:clientData/>
  </xdr:twoCellAnchor>
  <xdr:twoCellAnchor>
    <xdr:from>
      <xdr:col>8</xdr:col>
      <xdr:colOff>161925</xdr:colOff>
      <xdr:row>61</xdr:row>
      <xdr:rowOff>104775</xdr:rowOff>
    </xdr:from>
    <xdr:to>
      <xdr:col>8</xdr:col>
      <xdr:colOff>1493925</xdr:colOff>
      <xdr:row>61</xdr:row>
      <xdr:rowOff>1436775</xdr:rowOff>
    </xdr:to>
    <xdr:pic>
      <xdr:nvPicPr>
        <xdr:cNvPr id="545" name="Имя " descr="Descr "/>
        <xdr:cNvPicPr>
          <a:picLocks noChangeAspect="1"/>
        </xdr:cNvPicPr>
      </xdr:nvPicPr>
      <xdr:blipFill>
        <a:blip xmlns:r="http://schemas.openxmlformats.org/officeDocument/2006/relationships" r:embed="rId12"/>
        <a:stretch>
          <a:fillRect/>
        </a:stretch>
      </xdr:blipFill>
      <xdr:spPr>
        <a:xfrm>
          <a:off x="5276850" y="15935325"/>
          <a:ext cx="1332000" cy="1332000"/>
        </a:xfrm>
        <a:prstGeom prst="rect">
          <a:avLst/>
        </a:prstGeom>
        <a:ln w="9525">
          <a:solidFill>
            <a:srgbClr val="000000"/>
          </a:solidFill>
          <a:prstDash val="solid"/>
        </a:ln>
      </xdr:spPr>
    </xdr:pic>
    <xdr:clientData/>
  </xdr:twoCellAnchor>
  <xdr:twoCellAnchor>
    <xdr:from>
      <xdr:col>8</xdr:col>
      <xdr:colOff>161925</xdr:colOff>
      <xdr:row>62</xdr:row>
      <xdr:rowOff>104775</xdr:rowOff>
    </xdr:from>
    <xdr:to>
      <xdr:col>8</xdr:col>
      <xdr:colOff>1493925</xdr:colOff>
      <xdr:row>62</xdr:row>
      <xdr:rowOff>1436775</xdr:rowOff>
    </xdr:to>
    <xdr:pic>
      <xdr:nvPicPr>
        <xdr:cNvPr id="546" name="Имя " descr="Descr "/>
        <xdr:cNvPicPr>
          <a:picLocks noChangeAspect="1"/>
        </xdr:cNvPicPr>
      </xdr:nvPicPr>
      <xdr:blipFill>
        <a:blip xmlns:r="http://schemas.openxmlformats.org/officeDocument/2006/relationships" r:embed="rId13"/>
        <a:stretch>
          <a:fillRect/>
        </a:stretch>
      </xdr:blipFill>
      <xdr:spPr>
        <a:xfrm>
          <a:off x="5276850" y="17459325"/>
          <a:ext cx="1332000" cy="1332000"/>
        </a:xfrm>
        <a:prstGeom prst="rect">
          <a:avLst/>
        </a:prstGeom>
        <a:ln w="9525">
          <a:solidFill>
            <a:srgbClr val="000000"/>
          </a:solidFill>
          <a:prstDash val="solid"/>
        </a:ln>
      </xdr:spPr>
    </xdr:pic>
    <xdr:clientData/>
  </xdr:twoCellAnchor>
  <xdr:twoCellAnchor>
    <xdr:from>
      <xdr:col>8</xdr:col>
      <xdr:colOff>161925</xdr:colOff>
      <xdr:row>63</xdr:row>
      <xdr:rowOff>104775</xdr:rowOff>
    </xdr:from>
    <xdr:to>
      <xdr:col>8</xdr:col>
      <xdr:colOff>1493925</xdr:colOff>
      <xdr:row>63</xdr:row>
      <xdr:rowOff>1436775</xdr:rowOff>
    </xdr:to>
    <xdr:pic>
      <xdr:nvPicPr>
        <xdr:cNvPr id="547" name="Имя " descr="Descr "/>
        <xdr:cNvPicPr>
          <a:picLocks noChangeAspect="1"/>
        </xdr:cNvPicPr>
      </xdr:nvPicPr>
      <xdr:blipFill>
        <a:blip xmlns:r="http://schemas.openxmlformats.org/officeDocument/2006/relationships" r:embed="rId14"/>
        <a:stretch>
          <a:fillRect/>
        </a:stretch>
      </xdr:blipFill>
      <xdr:spPr>
        <a:xfrm>
          <a:off x="5276850" y="18983325"/>
          <a:ext cx="1332000" cy="1332000"/>
        </a:xfrm>
        <a:prstGeom prst="rect">
          <a:avLst/>
        </a:prstGeom>
        <a:ln w="9525">
          <a:solidFill>
            <a:srgbClr val="000000"/>
          </a:solidFill>
          <a:prstDash val="solid"/>
        </a:ln>
      </xdr:spPr>
    </xdr:pic>
    <xdr:clientData/>
  </xdr:twoCellAnchor>
  <xdr:twoCellAnchor>
    <xdr:from>
      <xdr:col>8</xdr:col>
      <xdr:colOff>161925</xdr:colOff>
      <xdr:row>66</xdr:row>
      <xdr:rowOff>104775</xdr:rowOff>
    </xdr:from>
    <xdr:to>
      <xdr:col>8</xdr:col>
      <xdr:colOff>1493925</xdr:colOff>
      <xdr:row>66</xdr:row>
      <xdr:rowOff>1436775</xdr:rowOff>
    </xdr:to>
    <xdr:pic>
      <xdr:nvPicPr>
        <xdr:cNvPr id="548" name="Имя " descr="Descr "/>
        <xdr:cNvPicPr>
          <a:picLocks noChangeAspect="1"/>
        </xdr:cNvPicPr>
      </xdr:nvPicPr>
      <xdr:blipFill>
        <a:blip xmlns:r="http://schemas.openxmlformats.org/officeDocument/2006/relationships" r:embed="rId15"/>
        <a:stretch>
          <a:fillRect/>
        </a:stretch>
      </xdr:blipFill>
      <xdr:spPr>
        <a:xfrm>
          <a:off x="5276850" y="20507325"/>
          <a:ext cx="1332000" cy="1332000"/>
        </a:xfrm>
        <a:prstGeom prst="rect">
          <a:avLst/>
        </a:prstGeom>
        <a:ln w="9525">
          <a:solidFill>
            <a:srgbClr val="000000"/>
          </a:solidFill>
          <a:prstDash val="solid"/>
        </a:ln>
      </xdr:spPr>
    </xdr:pic>
    <xdr:clientData/>
  </xdr:twoCellAnchor>
  <xdr:twoCellAnchor>
    <xdr:from>
      <xdr:col>8</xdr:col>
      <xdr:colOff>161925</xdr:colOff>
      <xdr:row>67</xdr:row>
      <xdr:rowOff>104775</xdr:rowOff>
    </xdr:from>
    <xdr:to>
      <xdr:col>8</xdr:col>
      <xdr:colOff>1493925</xdr:colOff>
      <xdr:row>67</xdr:row>
      <xdr:rowOff>1436775</xdr:rowOff>
    </xdr:to>
    <xdr:pic>
      <xdr:nvPicPr>
        <xdr:cNvPr id="549" name="Имя " descr="Descr "/>
        <xdr:cNvPicPr>
          <a:picLocks noChangeAspect="1"/>
        </xdr:cNvPicPr>
      </xdr:nvPicPr>
      <xdr:blipFill>
        <a:blip xmlns:r="http://schemas.openxmlformats.org/officeDocument/2006/relationships" r:embed="rId16"/>
        <a:stretch>
          <a:fillRect/>
        </a:stretch>
      </xdr:blipFill>
      <xdr:spPr>
        <a:xfrm>
          <a:off x="5276850" y="22031325"/>
          <a:ext cx="1332000" cy="1332000"/>
        </a:xfrm>
        <a:prstGeom prst="rect">
          <a:avLst/>
        </a:prstGeom>
        <a:ln w="9525">
          <a:solidFill>
            <a:srgbClr val="000000"/>
          </a:solidFill>
          <a:prstDash val="solid"/>
        </a:ln>
      </xdr:spPr>
    </xdr:pic>
    <xdr:clientData/>
  </xdr:twoCellAnchor>
  <xdr:twoCellAnchor>
    <xdr:from>
      <xdr:col>8</xdr:col>
      <xdr:colOff>161925</xdr:colOff>
      <xdr:row>68</xdr:row>
      <xdr:rowOff>104775</xdr:rowOff>
    </xdr:from>
    <xdr:to>
      <xdr:col>8</xdr:col>
      <xdr:colOff>1493925</xdr:colOff>
      <xdr:row>68</xdr:row>
      <xdr:rowOff>1436775</xdr:rowOff>
    </xdr:to>
    <xdr:pic>
      <xdr:nvPicPr>
        <xdr:cNvPr id="550" name="Имя " descr="Descr "/>
        <xdr:cNvPicPr>
          <a:picLocks noChangeAspect="1"/>
        </xdr:cNvPicPr>
      </xdr:nvPicPr>
      <xdr:blipFill>
        <a:blip xmlns:r="http://schemas.openxmlformats.org/officeDocument/2006/relationships" r:embed="rId17"/>
        <a:stretch>
          <a:fillRect/>
        </a:stretch>
      </xdr:blipFill>
      <xdr:spPr>
        <a:xfrm>
          <a:off x="5276850" y="23555325"/>
          <a:ext cx="1332000" cy="1332000"/>
        </a:xfrm>
        <a:prstGeom prst="rect">
          <a:avLst/>
        </a:prstGeom>
        <a:ln w="9525">
          <a:solidFill>
            <a:srgbClr val="000000"/>
          </a:solidFill>
          <a:prstDash val="solid"/>
        </a:ln>
      </xdr:spPr>
    </xdr:pic>
    <xdr:clientData/>
  </xdr:twoCellAnchor>
  <xdr:twoCellAnchor>
    <xdr:from>
      <xdr:col>8</xdr:col>
      <xdr:colOff>161925</xdr:colOff>
      <xdr:row>65</xdr:row>
      <xdr:rowOff>104775</xdr:rowOff>
    </xdr:from>
    <xdr:to>
      <xdr:col>8</xdr:col>
      <xdr:colOff>1493925</xdr:colOff>
      <xdr:row>65</xdr:row>
      <xdr:rowOff>1436775</xdr:rowOff>
    </xdr:to>
    <xdr:pic>
      <xdr:nvPicPr>
        <xdr:cNvPr id="551" name="Имя " descr="Descr "/>
        <xdr:cNvPicPr>
          <a:picLocks noChangeAspect="1"/>
        </xdr:cNvPicPr>
      </xdr:nvPicPr>
      <xdr:blipFill>
        <a:blip xmlns:r="http://schemas.openxmlformats.org/officeDocument/2006/relationships" r:embed="rId18"/>
        <a:stretch>
          <a:fillRect/>
        </a:stretch>
      </xdr:blipFill>
      <xdr:spPr>
        <a:xfrm>
          <a:off x="5276850" y="25079325"/>
          <a:ext cx="1332000" cy="1332000"/>
        </a:xfrm>
        <a:prstGeom prst="rect">
          <a:avLst/>
        </a:prstGeom>
        <a:ln w="9525">
          <a:solidFill>
            <a:srgbClr val="000000"/>
          </a:solidFill>
          <a:prstDash val="solid"/>
        </a:ln>
      </xdr:spPr>
    </xdr:pic>
    <xdr:clientData/>
  </xdr:twoCellAnchor>
  <xdr:twoCellAnchor>
    <xdr:from>
      <xdr:col>8</xdr:col>
      <xdr:colOff>161925</xdr:colOff>
      <xdr:row>69</xdr:row>
      <xdr:rowOff>104775</xdr:rowOff>
    </xdr:from>
    <xdr:to>
      <xdr:col>8</xdr:col>
      <xdr:colOff>1493925</xdr:colOff>
      <xdr:row>69</xdr:row>
      <xdr:rowOff>1436775</xdr:rowOff>
    </xdr:to>
    <xdr:pic>
      <xdr:nvPicPr>
        <xdr:cNvPr id="552" name="Имя " descr="Descr "/>
        <xdr:cNvPicPr>
          <a:picLocks noChangeAspect="1"/>
        </xdr:cNvPicPr>
      </xdr:nvPicPr>
      <xdr:blipFill>
        <a:blip xmlns:r="http://schemas.openxmlformats.org/officeDocument/2006/relationships" r:embed="rId19"/>
        <a:stretch>
          <a:fillRect/>
        </a:stretch>
      </xdr:blipFill>
      <xdr:spPr>
        <a:xfrm>
          <a:off x="5276850" y="26603325"/>
          <a:ext cx="1332000" cy="1332000"/>
        </a:xfrm>
        <a:prstGeom prst="rect">
          <a:avLst/>
        </a:prstGeom>
        <a:ln w="9525">
          <a:solidFill>
            <a:srgbClr val="000000"/>
          </a:solidFill>
          <a:prstDash val="solid"/>
        </a:ln>
      </xdr:spPr>
    </xdr:pic>
    <xdr:clientData/>
  </xdr:twoCellAnchor>
  <xdr:twoCellAnchor>
    <xdr:from>
      <xdr:col>8</xdr:col>
      <xdr:colOff>161925</xdr:colOff>
      <xdr:row>74</xdr:row>
      <xdr:rowOff>104775</xdr:rowOff>
    </xdr:from>
    <xdr:to>
      <xdr:col>8</xdr:col>
      <xdr:colOff>1493925</xdr:colOff>
      <xdr:row>74</xdr:row>
      <xdr:rowOff>1436775</xdr:rowOff>
    </xdr:to>
    <xdr:pic>
      <xdr:nvPicPr>
        <xdr:cNvPr id="553" name="Имя " descr="Descr "/>
        <xdr:cNvPicPr>
          <a:picLocks noChangeAspect="1"/>
        </xdr:cNvPicPr>
      </xdr:nvPicPr>
      <xdr:blipFill>
        <a:blip xmlns:r="http://schemas.openxmlformats.org/officeDocument/2006/relationships" r:embed="rId20"/>
        <a:stretch>
          <a:fillRect/>
        </a:stretch>
      </xdr:blipFill>
      <xdr:spPr>
        <a:xfrm>
          <a:off x="5276850" y="28127325"/>
          <a:ext cx="1332000" cy="1332000"/>
        </a:xfrm>
        <a:prstGeom prst="rect">
          <a:avLst/>
        </a:prstGeom>
        <a:ln w="9525">
          <a:solidFill>
            <a:srgbClr val="000000"/>
          </a:solidFill>
          <a:prstDash val="solid"/>
        </a:ln>
      </xdr:spPr>
    </xdr:pic>
    <xdr:clientData/>
  </xdr:twoCellAnchor>
  <xdr:twoCellAnchor>
    <xdr:from>
      <xdr:col>8</xdr:col>
      <xdr:colOff>161925</xdr:colOff>
      <xdr:row>79</xdr:row>
      <xdr:rowOff>104775</xdr:rowOff>
    </xdr:from>
    <xdr:to>
      <xdr:col>8</xdr:col>
      <xdr:colOff>1493925</xdr:colOff>
      <xdr:row>79</xdr:row>
      <xdr:rowOff>1436775</xdr:rowOff>
    </xdr:to>
    <xdr:pic>
      <xdr:nvPicPr>
        <xdr:cNvPr id="554" name="Имя " descr="Descr "/>
        <xdr:cNvPicPr>
          <a:picLocks noChangeAspect="1"/>
        </xdr:cNvPicPr>
      </xdr:nvPicPr>
      <xdr:blipFill>
        <a:blip xmlns:r="http://schemas.openxmlformats.org/officeDocument/2006/relationships" r:embed="rId21"/>
        <a:stretch>
          <a:fillRect/>
        </a:stretch>
      </xdr:blipFill>
      <xdr:spPr>
        <a:xfrm>
          <a:off x="5276850" y="29651325"/>
          <a:ext cx="1332000" cy="1332000"/>
        </a:xfrm>
        <a:prstGeom prst="rect">
          <a:avLst/>
        </a:prstGeom>
        <a:ln w="9525">
          <a:solidFill>
            <a:srgbClr val="000000"/>
          </a:solidFill>
          <a:prstDash val="solid"/>
        </a:ln>
      </xdr:spPr>
    </xdr:pic>
    <xdr:clientData/>
  </xdr:twoCellAnchor>
  <xdr:twoCellAnchor>
    <xdr:from>
      <xdr:col>8</xdr:col>
      <xdr:colOff>161925</xdr:colOff>
      <xdr:row>80</xdr:row>
      <xdr:rowOff>104775</xdr:rowOff>
    </xdr:from>
    <xdr:to>
      <xdr:col>8</xdr:col>
      <xdr:colOff>1493925</xdr:colOff>
      <xdr:row>80</xdr:row>
      <xdr:rowOff>1436775</xdr:rowOff>
    </xdr:to>
    <xdr:pic>
      <xdr:nvPicPr>
        <xdr:cNvPr id="555" name="Имя " descr="Descr "/>
        <xdr:cNvPicPr>
          <a:picLocks noChangeAspect="1"/>
        </xdr:cNvPicPr>
      </xdr:nvPicPr>
      <xdr:blipFill>
        <a:blip xmlns:r="http://schemas.openxmlformats.org/officeDocument/2006/relationships" r:embed="rId22"/>
        <a:stretch>
          <a:fillRect/>
        </a:stretch>
      </xdr:blipFill>
      <xdr:spPr>
        <a:xfrm>
          <a:off x="5276850" y="31175325"/>
          <a:ext cx="1332000" cy="1332000"/>
        </a:xfrm>
        <a:prstGeom prst="rect">
          <a:avLst/>
        </a:prstGeom>
        <a:ln w="9525">
          <a:solidFill>
            <a:srgbClr val="000000"/>
          </a:solidFill>
          <a:prstDash val="solid"/>
        </a:ln>
      </xdr:spPr>
    </xdr:pic>
    <xdr:clientData/>
  </xdr:twoCellAnchor>
  <xdr:twoCellAnchor>
    <xdr:from>
      <xdr:col>8</xdr:col>
      <xdr:colOff>161925</xdr:colOff>
      <xdr:row>87</xdr:row>
      <xdr:rowOff>104775</xdr:rowOff>
    </xdr:from>
    <xdr:to>
      <xdr:col>8</xdr:col>
      <xdr:colOff>1493925</xdr:colOff>
      <xdr:row>87</xdr:row>
      <xdr:rowOff>1436775</xdr:rowOff>
    </xdr:to>
    <xdr:pic>
      <xdr:nvPicPr>
        <xdr:cNvPr id="556" name="Имя " descr="Descr "/>
        <xdr:cNvPicPr>
          <a:picLocks noChangeAspect="1"/>
        </xdr:cNvPicPr>
      </xdr:nvPicPr>
      <xdr:blipFill>
        <a:blip xmlns:r="http://schemas.openxmlformats.org/officeDocument/2006/relationships" r:embed="rId23"/>
        <a:stretch>
          <a:fillRect/>
        </a:stretch>
      </xdr:blipFill>
      <xdr:spPr>
        <a:xfrm>
          <a:off x="5276850" y="32699325"/>
          <a:ext cx="1332000" cy="1332000"/>
        </a:xfrm>
        <a:prstGeom prst="rect">
          <a:avLst/>
        </a:prstGeom>
        <a:ln w="9525">
          <a:solidFill>
            <a:srgbClr val="000000"/>
          </a:solidFill>
          <a:prstDash val="solid"/>
        </a:ln>
      </xdr:spPr>
    </xdr:pic>
    <xdr:clientData/>
  </xdr:twoCellAnchor>
  <xdr:twoCellAnchor>
    <xdr:from>
      <xdr:col>8</xdr:col>
      <xdr:colOff>161925</xdr:colOff>
      <xdr:row>89</xdr:row>
      <xdr:rowOff>104775</xdr:rowOff>
    </xdr:from>
    <xdr:to>
      <xdr:col>8</xdr:col>
      <xdr:colOff>1493925</xdr:colOff>
      <xdr:row>89</xdr:row>
      <xdr:rowOff>1436775</xdr:rowOff>
    </xdr:to>
    <xdr:pic>
      <xdr:nvPicPr>
        <xdr:cNvPr id="557" name="Имя " descr="Descr "/>
        <xdr:cNvPicPr>
          <a:picLocks noChangeAspect="1"/>
        </xdr:cNvPicPr>
      </xdr:nvPicPr>
      <xdr:blipFill>
        <a:blip xmlns:r="http://schemas.openxmlformats.org/officeDocument/2006/relationships" r:embed="rId24"/>
        <a:stretch>
          <a:fillRect/>
        </a:stretch>
      </xdr:blipFill>
      <xdr:spPr>
        <a:xfrm>
          <a:off x="5276850" y="34223325"/>
          <a:ext cx="1332000" cy="1332000"/>
        </a:xfrm>
        <a:prstGeom prst="rect">
          <a:avLst/>
        </a:prstGeom>
        <a:ln w="9525">
          <a:solidFill>
            <a:srgbClr val="000000"/>
          </a:solidFill>
          <a:prstDash val="solid"/>
        </a:ln>
      </xdr:spPr>
    </xdr:pic>
    <xdr:clientData/>
  </xdr:twoCellAnchor>
  <xdr:twoCellAnchor>
    <xdr:from>
      <xdr:col>8</xdr:col>
      <xdr:colOff>161925</xdr:colOff>
      <xdr:row>99</xdr:row>
      <xdr:rowOff>104775</xdr:rowOff>
    </xdr:from>
    <xdr:to>
      <xdr:col>8</xdr:col>
      <xdr:colOff>1493925</xdr:colOff>
      <xdr:row>99</xdr:row>
      <xdr:rowOff>1436775</xdr:rowOff>
    </xdr:to>
    <xdr:pic>
      <xdr:nvPicPr>
        <xdr:cNvPr id="558" name="Имя " descr="Descr "/>
        <xdr:cNvPicPr>
          <a:picLocks noChangeAspect="1"/>
        </xdr:cNvPicPr>
      </xdr:nvPicPr>
      <xdr:blipFill>
        <a:blip xmlns:r="http://schemas.openxmlformats.org/officeDocument/2006/relationships" r:embed="rId25"/>
        <a:stretch>
          <a:fillRect/>
        </a:stretch>
      </xdr:blipFill>
      <xdr:spPr>
        <a:xfrm>
          <a:off x="5276850" y="35747325"/>
          <a:ext cx="1332000" cy="1332000"/>
        </a:xfrm>
        <a:prstGeom prst="rect">
          <a:avLst/>
        </a:prstGeom>
        <a:ln w="9525">
          <a:solidFill>
            <a:srgbClr val="000000"/>
          </a:solidFill>
          <a:prstDash val="solid"/>
        </a:ln>
      </xdr:spPr>
    </xdr:pic>
    <xdr:clientData/>
  </xdr:twoCellAnchor>
  <xdr:twoCellAnchor>
    <xdr:from>
      <xdr:col>8</xdr:col>
      <xdr:colOff>161925</xdr:colOff>
      <xdr:row>107</xdr:row>
      <xdr:rowOff>104775</xdr:rowOff>
    </xdr:from>
    <xdr:to>
      <xdr:col>8</xdr:col>
      <xdr:colOff>1493925</xdr:colOff>
      <xdr:row>107</xdr:row>
      <xdr:rowOff>1436775</xdr:rowOff>
    </xdr:to>
    <xdr:pic>
      <xdr:nvPicPr>
        <xdr:cNvPr id="559" name="Имя " descr="Descr "/>
        <xdr:cNvPicPr>
          <a:picLocks noChangeAspect="1"/>
        </xdr:cNvPicPr>
      </xdr:nvPicPr>
      <xdr:blipFill>
        <a:blip xmlns:r="http://schemas.openxmlformats.org/officeDocument/2006/relationships" r:embed="rId26"/>
        <a:stretch>
          <a:fillRect/>
        </a:stretch>
      </xdr:blipFill>
      <xdr:spPr>
        <a:xfrm>
          <a:off x="5276850" y="37271325"/>
          <a:ext cx="1332000" cy="1332000"/>
        </a:xfrm>
        <a:prstGeom prst="rect">
          <a:avLst/>
        </a:prstGeom>
        <a:ln w="9525">
          <a:solidFill>
            <a:srgbClr val="000000"/>
          </a:solidFill>
          <a:prstDash val="solid"/>
        </a:ln>
      </xdr:spPr>
    </xdr:pic>
    <xdr:clientData/>
  </xdr:twoCellAnchor>
  <xdr:twoCellAnchor>
    <xdr:from>
      <xdr:col>8</xdr:col>
      <xdr:colOff>161925</xdr:colOff>
      <xdr:row>108</xdr:row>
      <xdr:rowOff>104775</xdr:rowOff>
    </xdr:from>
    <xdr:to>
      <xdr:col>8</xdr:col>
      <xdr:colOff>1493925</xdr:colOff>
      <xdr:row>108</xdr:row>
      <xdr:rowOff>1436775</xdr:rowOff>
    </xdr:to>
    <xdr:pic>
      <xdr:nvPicPr>
        <xdr:cNvPr id="560" name="Имя " descr="Descr "/>
        <xdr:cNvPicPr>
          <a:picLocks noChangeAspect="1"/>
        </xdr:cNvPicPr>
      </xdr:nvPicPr>
      <xdr:blipFill>
        <a:blip xmlns:r="http://schemas.openxmlformats.org/officeDocument/2006/relationships" r:embed="rId27"/>
        <a:stretch>
          <a:fillRect/>
        </a:stretch>
      </xdr:blipFill>
      <xdr:spPr>
        <a:xfrm>
          <a:off x="5276850" y="38795325"/>
          <a:ext cx="1332000" cy="1332000"/>
        </a:xfrm>
        <a:prstGeom prst="rect">
          <a:avLst/>
        </a:prstGeom>
        <a:ln w="9525">
          <a:solidFill>
            <a:srgbClr val="000000"/>
          </a:solidFill>
          <a:prstDash val="solid"/>
        </a:ln>
      </xdr:spPr>
    </xdr:pic>
    <xdr:clientData/>
  </xdr:twoCellAnchor>
  <xdr:twoCellAnchor>
    <xdr:from>
      <xdr:col>8</xdr:col>
      <xdr:colOff>161925</xdr:colOff>
      <xdr:row>125</xdr:row>
      <xdr:rowOff>104775</xdr:rowOff>
    </xdr:from>
    <xdr:to>
      <xdr:col>8</xdr:col>
      <xdr:colOff>1493925</xdr:colOff>
      <xdr:row>125</xdr:row>
      <xdr:rowOff>1436775</xdr:rowOff>
    </xdr:to>
    <xdr:pic>
      <xdr:nvPicPr>
        <xdr:cNvPr id="561" name="Имя " descr="Descr "/>
        <xdr:cNvPicPr>
          <a:picLocks noChangeAspect="1"/>
        </xdr:cNvPicPr>
      </xdr:nvPicPr>
      <xdr:blipFill>
        <a:blip xmlns:r="http://schemas.openxmlformats.org/officeDocument/2006/relationships" r:embed="rId28"/>
        <a:stretch>
          <a:fillRect/>
        </a:stretch>
      </xdr:blipFill>
      <xdr:spPr>
        <a:xfrm>
          <a:off x="5276850" y="40319325"/>
          <a:ext cx="1332000" cy="1332000"/>
        </a:xfrm>
        <a:prstGeom prst="rect">
          <a:avLst/>
        </a:prstGeom>
        <a:ln w="9525">
          <a:solidFill>
            <a:srgbClr val="000000"/>
          </a:solidFill>
          <a:prstDash val="solid"/>
        </a:ln>
      </xdr:spPr>
    </xdr:pic>
    <xdr:clientData/>
  </xdr:twoCellAnchor>
  <xdr:twoCellAnchor>
    <xdr:from>
      <xdr:col>8</xdr:col>
      <xdr:colOff>161925</xdr:colOff>
      <xdr:row>126</xdr:row>
      <xdr:rowOff>104775</xdr:rowOff>
    </xdr:from>
    <xdr:to>
      <xdr:col>8</xdr:col>
      <xdr:colOff>1493925</xdr:colOff>
      <xdr:row>126</xdr:row>
      <xdr:rowOff>1436775</xdr:rowOff>
    </xdr:to>
    <xdr:pic>
      <xdr:nvPicPr>
        <xdr:cNvPr id="562" name="Имя " descr="Descr "/>
        <xdr:cNvPicPr>
          <a:picLocks noChangeAspect="1"/>
        </xdr:cNvPicPr>
      </xdr:nvPicPr>
      <xdr:blipFill>
        <a:blip xmlns:r="http://schemas.openxmlformats.org/officeDocument/2006/relationships" r:embed="rId29"/>
        <a:stretch>
          <a:fillRect/>
        </a:stretch>
      </xdr:blipFill>
      <xdr:spPr>
        <a:xfrm>
          <a:off x="5276850" y="41843325"/>
          <a:ext cx="1332000" cy="1332000"/>
        </a:xfrm>
        <a:prstGeom prst="rect">
          <a:avLst/>
        </a:prstGeom>
        <a:ln w="9525">
          <a:solidFill>
            <a:srgbClr val="000000"/>
          </a:solidFill>
          <a:prstDash val="solid"/>
        </a:ln>
      </xdr:spPr>
    </xdr:pic>
    <xdr:clientData/>
  </xdr:twoCellAnchor>
  <xdr:twoCellAnchor>
    <xdr:from>
      <xdr:col>8</xdr:col>
      <xdr:colOff>161925</xdr:colOff>
      <xdr:row>129</xdr:row>
      <xdr:rowOff>104775</xdr:rowOff>
    </xdr:from>
    <xdr:to>
      <xdr:col>8</xdr:col>
      <xdr:colOff>1493925</xdr:colOff>
      <xdr:row>129</xdr:row>
      <xdr:rowOff>1436775</xdr:rowOff>
    </xdr:to>
    <xdr:pic>
      <xdr:nvPicPr>
        <xdr:cNvPr id="563" name="Имя " descr="Descr "/>
        <xdr:cNvPicPr>
          <a:picLocks noChangeAspect="1"/>
        </xdr:cNvPicPr>
      </xdr:nvPicPr>
      <xdr:blipFill>
        <a:blip xmlns:r="http://schemas.openxmlformats.org/officeDocument/2006/relationships" r:embed="rId30"/>
        <a:stretch>
          <a:fillRect/>
        </a:stretch>
      </xdr:blipFill>
      <xdr:spPr>
        <a:xfrm>
          <a:off x="5276850" y="43367325"/>
          <a:ext cx="1332000" cy="1332000"/>
        </a:xfrm>
        <a:prstGeom prst="rect">
          <a:avLst/>
        </a:prstGeom>
        <a:ln w="9525">
          <a:solidFill>
            <a:srgbClr val="000000"/>
          </a:solidFill>
          <a:prstDash val="solid"/>
        </a:ln>
      </xdr:spPr>
    </xdr:pic>
    <xdr:clientData/>
  </xdr:twoCellAnchor>
  <xdr:twoCellAnchor>
    <xdr:from>
      <xdr:col>8</xdr:col>
      <xdr:colOff>161925</xdr:colOff>
      <xdr:row>130</xdr:row>
      <xdr:rowOff>104775</xdr:rowOff>
    </xdr:from>
    <xdr:to>
      <xdr:col>8</xdr:col>
      <xdr:colOff>1493925</xdr:colOff>
      <xdr:row>130</xdr:row>
      <xdr:rowOff>1436775</xdr:rowOff>
    </xdr:to>
    <xdr:pic>
      <xdr:nvPicPr>
        <xdr:cNvPr id="564" name="Имя " descr="Descr "/>
        <xdr:cNvPicPr>
          <a:picLocks noChangeAspect="1"/>
        </xdr:cNvPicPr>
      </xdr:nvPicPr>
      <xdr:blipFill>
        <a:blip xmlns:r="http://schemas.openxmlformats.org/officeDocument/2006/relationships" r:embed="rId31"/>
        <a:stretch>
          <a:fillRect/>
        </a:stretch>
      </xdr:blipFill>
      <xdr:spPr>
        <a:xfrm>
          <a:off x="5276850" y="44891325"/>
          <a:ext cx="1332000" cy="1332000"/>
        </a:xfrm>
        <a:prstGeom prst="rect">
          <a:avLst/>
        </a:prstGeom>
        <a:ln w="9525">
          <a:solidFill>
            <a:srgbClr val="000000"/>
          </a:solidFill>
          <a:prstDash val="solid"/>
        </a:ln>
      </xdr:spPr>
    </xdr:pic>
    <xdr:clientData/>
  </xdr:twoCellAnchor>
  <xdr:twoCellAnchor>
    <xdr:from>
      <xdr:col>8</xdr:col>
      <xdr:colOff>161925</xdr:colOff>
      <xdr:row>136</xdr:row>
      <xdr:rowOff>104775</xdr:rowOff>
    </xdr:from>
    <xdr:to>
      <xdr:col>8</xdr:col>
      <xdr:colOff>1493925</xdr:colOff>
      <xdr:row>136</xdr:row>
      <xdr:rowOff>1436775</xdr:rowOff>
    </xdr:to>
    <xdr:pic>
      <xdr:nvPicPr>
        <xdr:cNvPr id="565" name="Имя " descr="Descr "/>
        <xdr:cNvPicPr>
          <a:picLocks noChangeAspect="1"/>
        </xdr:cNvPicPr>
      </xdr:nvPicPr>
      <xdr:blipFill>
        <a:blip xmlns:r="http://schemas.openxmlformats.org/officeDocument/2006/relationships" r:embed="rId32"/>
        <a:stretch>
          <a:fillRect/>
        </a:stretch>
      </xdr:blipFill>
      <xdr:spPr>
        <a:xfrm>
          <a:off x="5276850" y="46415325"/>
          <a:ext cx="1332000" cy="1332000"/>
        </a:xfrm>
        <a:prstGeom prst="rect">
          <a:avLst/>
        </a:prstGeom>
        <a:ln w="9525">
          <a:solidFill>
            <a:srgbClr val="000000"/>
          </a:solidFill>
          <a:prstDash val="solid"/>
        </a:ln>
      </xdr:spPr>
    </xdr:pic>
    <xdr:clientData/>
  </xdr:twoCellAnchor>
  <xdr:twoCellAnchor>
    <xdr:from>
      <xdr:col>8</xdr:col>
      <xdr:colOff>161925</xdr:colOff>
      <xdr:row>145</xdr:row>
      <xdr:rowOff>104775</xdr:rowOff>
    </xdr:from>
    <xdr:to>
      <xdr:col>8</xdr:col>
      <xdr:colOff>1493925</xdr:colOff>
      <xdr:row>145</xdr:row>
      <xdr:rowOff>1436775</xdr:rowOff>
    </xdr:to>
    <xdr:pic>
      <xdr:nvPicPr>
        <xdr:cNvPr id="566" name="Имя " descr="Descr "/>
        <xdr:cNvPicPr>
          <a:picLocks noChangeAspect="1"/>
        </xdr:cNvPicPr>
      </xdr:nvPicPr>
      <xdr:blipFill>
        <a:blip xmlns:r="http://schemas.openxmlformats.org/officeDocument/2006/relationships" r:embed="rId33"/>
        <a:stretch>
          <a:fillRect/>
        </a:stretch>
      </xdr:blipFill>
      <xdr:spPr>
        <a:xfrm>
          <a:off x="5276850" y="47939325"/>
          <a:ext cx="1332000" cy="1332000"/>
        </a:xfrm>
        <a:prstGeom prst="rect">
          <a:avLst/>
        </a:prstGeom>
        <a:ln w="9525">
          <a:solidFill>
            <a:srgbClr val="000000"/>
          </a:solidFill>
          <a:prstDash val="solid"/>
        </a:ln>
      </xdr:spPr>
    </xdr:pic>
    <xdr:clientData/>
  </xdr:twoCellAnchor>
  <xdr:twoCellAnchor>
    <xdr:from>
      <xdr:col>8</xdr:col>
      <xdr:colOff>161925</xdr:colOff>
      <xdr:row>147</xdr:row>
      <xdr:rowOff>104775</xdr:rowOff>
    </xdr:from>
    <xdr:to>
      <xdr:col>8</xdr:col>
      <xdr:colOff>1493925</xdr:colOff>
      <xdr:row>147</xdr:row>
      <xdr:rowOff>1436775</xdr:rowOff>
    </xdr:to>
    <xdr:pic>
      <xdr:nvPicPr>
        <xdr:cNvPr id="567" name="Имя " descr="Descr "/>
        <xdr:cNvPicPr>
          <a:picLocks noChangeAspect="1"/>
        </xdr:cNvPicPr>
      </xdr:nvPicPr>
      <xdr:blipFill>
        <a:blip xmlns:r="http://schemas.openxmlformats.org/officeDocument/2006/relationships" r:embed="rId34"/>
        <a:stretch>
          <a:fillRect/>
        </a:stretch>
      </xdr:blipFill>
      <xdr:spPr>
        <a:xfrm>
          <a:off x="5276850" y="49463325"/>
          <a:ext cx="1332000" cy="1332000"/>
        </a:xfrm>
        <a:prstGeom prst="rect">
          <a:avLst/>
        </a:prstGeom>
        <a:ln w="9525">
          <a:solidFill>
            <a:srgbClr val="000000"/>
          </a:solidFill>
          <a:prstDash val="solid"/>
        </a:ln>
      </xdr:spPr>
    </xdr:pic>
    <xdr:clientData/>
  </xdr:twoCellAnchor>
  <xdr:twoCellAnchor>
    <xdr:from>
      <xdr:col>8</xdr:col>
      <xdr:colOff>161925</xdr:colOff>
      <xdr:row>148</xdr:row>
      <xdr:rowOff>104775</xdr:rowOff>
    </xdr:from>
    <xdr:to>
      <xdr:col>8</xdr:col>
      <xdr:colOff>1493925</xdr:colOff>
      <xdr:row>148</xdr:row>
      <xdr:rowOff>1436775</xdr:rowOff>
    </xdr:to>
    <xdr:pic>
      <xdr:nvPicPr>
        <xdr:cNvPr id="568" name="Имя " descr="Descr "/>
        <xdr:cNvPicPr>
          <a:picLocks noChangeAspect="1"/>
        </xdr:cNvPicPr>
      </xdr:nvPicPr>
      <xdr:blipFill>
        <a:blip xmlns:r="http://schemas.openxmlformats.org/officeDocument/2006/relationships" r:embed="rId35"/>
        <a:stretch>
          <a:fillRect/>
        </a:stretch>
      </xdr:blipFill>
      <xdr:spPr>
        <a:xfrm>
          <a:off x="5276850" y="50987325"/>
          <a:ext cx="1332000" cy="1332000"/>
        </a:xfrm>
        <a:prstGeom prst="rect">
          <a:avLst/>
        </a:prstGeom>
        <a:ln w="9525">
          <a:solidFill>
            <a:srgbClr val="000000"/>
          </a:solidFill>
          <a:prstDash val="solid"/>
        </a:ln>
      </xdr:spPr>
    </xdr:pic>
    <xdr:clientData/>
  </xdr:twoCellAnchor>
  <xdr:twoCellAnchor>
    <xdr:from>
      <xdr:col>8</xdr:col>
      <xdr:colOff>161925</xdr:colOff>
      <xdr:row>150</xdr:row>
      <xdr:rowOff>104775</xdr:rowOff>
    </xdr:from>
    <xdr:to>
      <xdr:col>8</xdr:col>
      <xdr:colOff>1493925</xdr:colOff>
      <xdr:row>150</xdr:row>
      <xdr:rowOff>1436775</xdr:rowOff>
    </xdr:to>
    <xdr:pic>
      <xdr:nvPicPr>
        <xdr:cNvPr id="569" name="Имя " descr="Descr "/>
        <xdr:cNvPicPr>
          <a:picLocks noChangeAspect="1"/>
        </xdr:cNvPicPr>
      </xdr:nvPicPr>
      <xdr:blipFill>
        <a:blip xmlns:r="http://schemas.openxmlformats.org/officeDocument/2006/relationships" r:embed="rId36"/>
        <a:stretch>
          <a:fillRect/>
        </a:stretch>
      </xdr:blipFill>
      <xdr:spPr>
        <a:xfrm>
          <a:off x="5276850" y="52511325"/>
          <a:ext cx="1332000" cy="1332000"/>
        </a:xfrm>
        <a:prstGeom prst="rect">
          <a:avLst/>
        </a:prstGeom>
        <a:ln w="9525">
          <a:solidFill>
            <a:srgbClr val="000000"/>
          </a:solidFill>
          <a:prstDash val="solid"/>
        </a:ln>
      </xdr:spPr>
    </xdr:pic>
    <xdr:clientData/>
  </xdr:twoCellAnchor>
  <xdr:twoCellAnchor>
    <xdr:from>
      <xdr:col>8</xdr:col>
      <xdr:colOff>161925</xdr:colOff>
      <xdr:row>155</xdr:row>
      <xdr:rowOff>104775</xdr:rowOff>
    </xdr:from>
    <xdr:to>
      <xdr:col>8</xdr:col>
      <xdr:colOff>1493925</xdr:colOff>
      <xdr:row>155</xdr:row>
      <xdr:rowOff>1436775</xdr:rowOff>
    </xdr:to>
    <xdr:pic>
      <xdr:nvPicPr>
        <xdr:cNvPr id="570" name="Имя " descr="Descr "/>
        <xdr:cNvPicPr>
          <a:picLocks noChangeAspect="1"/>
        </xdr:cNvPicPr>
      </xdr:nvPicPr>
      <xdr:blipFill>
        <a:blip xmlns:r="http://schemas.openxmlformats.org/officeDocument/2006/relationships" r:embed="rId37"/>
        <a:stretch>
          <a:fillRect/>
        </a:stretch>
      </xdr:blipFill>
      <xdr:spPr>
        <a:xfrm>
          <a:off x="5276850" y="54035325"/>
          <a:ext cx="1332000" cy="1332000"/>
        </a:xfrm>
        <a:prstGeom prst="rect">
          <a:avLst/>
        </a:prstGeom>
        <a:ln w="9525">
          <a:solidFill>
            <a:srgbClr val="000000"/>
          </a:solidFill>
          <a:prstDash val="solid"/>
        </a:ln>
      </xdr:spPr>
    </xdr:pic>
    <xdr:clientData/>
  </xdr:twoCellAnchor>
  <xdr:twoCellAnchor>
    <xdr:from>
      <xdr:col>8</xdr:col>
      <xdr:colOff>161925</xdr:colOff>
      <xdr:row>172</xdr:row>
      <xdr:rowOff>104775</xdr:rowOff>
    </xdr:from>
    <xdr:to>
      <xdr:col>8</xdr:col>
      <xdr:colOff>1493925</xdr:colOff>
      <xdr:row>172</xdr:row>
      <xdr:rowOff>1436775</xdr:rowOff>
    </xdr:to>
    <xdr:pic>
      <xdr:nvPicPr>
        <xdr:cNvPr id="571" name="Имя " descr="Descr "/>
        <xdr:cNvPicPr>
          <a:picLocks noChangeAspect="1"/>
        </xdr:cNvPicPr>
      </xdr:nvPicPr>
      <xdr:blipFill>
        <a:blip xmlns:r="http://schemas.openxmlformats.org/officeDocument/2006/relationships" r:embed="rId38"/>
        <a:stretch>
          <a:fillRect/>
        </a:stretch>
      </xdr:blipFill>
      <xdr:spPr>
        <a:xfrm>
          <a:off x="5276850" y="55559325"/>
          <a:ext cx="1332000" cy="1332000"/>
        </a:xfrm>
        <a:prstGeom prst="rect">
          <a:avLst/>
        </a:prstGeom>
        <a:ln w="9525">
          <a:solidFill>
            <a:srgbClr val="000000"/>
          </a:solidFill>
          <a:prstDash val="solid"/>
        </a:ln>
      </xdr:spPr>
    </xdr:pic>
    <xdr:clientData/>
  </xdr:twoCellAnchor>
  <xdr:twoCellAnchor>
    <xdr:from>
      <xdr:col>8</xdr:col>
      <xdr:colOff>161925</xdr:colOff>
      <xdr:row>174</xdr:row>
      <xdr:rowOff>104775</xdr:rowOff>
    </xdr:from>
    <xdr:to>
      <xdr:col>8</xdr:col>
      <xdr:colOff>1493925</xdr:colOff>
      <xdr:row>174</xdr:row>
      <xdr:rowOff>1436775</xdr:rowOff>
    </xdr:to>
    <xdr:pic>
      <xdr:nvPicPr>
        <xdr:cNvPr id="572" name="Имя " descr="Descr "/>
        <xdr:cNvPicPr>
          <a:picLocks noChangeAspect="1"/>
        </xdr:cNvPicPr>
      </xdr:nvPicPr>
      <xdr:blipFill>
        <a:blip xmlns:r="http://schemas.openxmlformats.org/officeDocument/2006/relationships" r:embed="rId39"/>
        <a:stretch>
          <a:fillRect/>
        </a:stretch>
      </xdr:blipFill>
      <xdr:spPr>
        <a:xfrm>
          <a:off x="5276850" y="57083325"/>
          <a:ext cx="1332000" cy="1332000"/>
        </a:xfrm>
        <a:prstGeom prst="rect">
          <a:avLst/>
        </a:prstGeom>
        <a:ln w="9525">
          <a:solidFill>
            <a:srgbClr val="000000"/>
          </a:solidFill>
          <a:prstDash val="solid"/>
        </a:ln>
      </xdr:spPr>
    </xdr:pic>
    <xdr:clientData/>
  </xdr:twoCellAnchor>
  <xdr:twoCellAnchor>
    <xdr:from>
      <xdr:col>8</xdr:col>
      <xdr:colOff>161925</xdr:colOff>
      <xdr:row>176</xdr:row>
      <xdr:rowOff>104775</xdr:rowOff>
    </xdr:from>
    <xdr:to>
      <xdr:col>8</xdr:col>
      <xdr:colOff>1493925</xdr:colOff>
      <xdr:row>176</xdr:row>
      <xdr:rowOff>1436775</xdr:rowOff>
    </xdr:to>
    <xdr:pic>
      <xdr:nvPicPr>
        <xdr:cNvPr id="573" name="Имя " descr="Descr "/>
        <xdr:cNvPicPr>
          <a:picLocks noChangeAspect="1"/>
        </xdr:cNvPicPr>
      </xdr:nvPicPr>
      <xdr:blipFill>
        <a:blip xmlns:r="http://schemas.openxmlformats.org/officeDocument/2006/relationships" r:embed="rId40"/>
        <a:stretch>
          <a:fillRect/>
        </a:stretch>
      </xdr:blipFill>
      <xdr:spPr>
        <a:xfrm>
          <a:off x="5276850" y="58607325"/>
          <a:ext cx="1332000" cy="1332000"/>
        </a:xfrm>
        <a:prstGeom prst="rect">
          <a:avLst/>
        </a:prstGeom>
        <a:ln w="9525">
          <a:solidFill>
            <a:srgbClr val="000000"/>
          </a:solidFill>
          <a:prstDash val="solid"/>
        </a:ln>
      </xdr:spPr>
    </xdr:pic>
    <xdr:clientData/>
  </xdr:twoCellAnchor>
  <xdr:twoCellAnchor>
    <xdr:from>
      <xdr:col>8</xdr:col>
      <xdr:colOff>161925</xdr:colOff>
      <xdr:row>179</xdr:row>
      <xdr:rowOff>104775</xdr:rowOff>
    </xdr:from>
    <xdr:to>
      <xdr:col>8</xdr:col>
      <xdr:colOff>1493925</xdr:colOff>
      <xdr:row>179</xdr:row>
      <xdr:rowOff>1436775</xdr:rowOff>
    </xdr:to>
    <xdr:pic>
      <xdr:nvPicPr>
        <xdr:cNvPr id="574" name="Имя " descr="Descr "/>
        <xdr:cNvPicPr>
          <a:picLocks noChangeAspect="1"/>
        </xdr:cNvPicPr>
      </xdr:nvPicPr>
      <xdr:blipFill>
        <a:blip xmlns:r="http://schemas.openxmlformats.org/officeDocument/2006/relationships" r:embed="rId41"/>
        <a:stretch>
          <a:fillRect/>
        </a:stretch>
      </xdr:blipFill>
      <xdr:spPr>
        <a:xfrm>
          <a:off x="5276850" y="60131325"/>
          <a:ext cx="1332000" cy="1332000"/>
        </a:xfrm>
        <a:prstGeom prst="rect">
          <a:avLst/>
        </a:prstGeom>
        <a:ln w="9525">
          <a:solidFill>
            <a:srgbClr val="000000"/>
          </a:solidFill>
          <a:prstDash val="solid"/>
        </a:ln>
      </xdr:spPr>
    </xdr:pic>
    <xdr:clientData/>
  </xdr:twoCellAnchor>
  <xdr:twoCellAnchor>
    <xdr:from>
      <xdr:col>8</xdr:col>
      <xdr:colOff>161925</xdr:colOff>
      <xdr:row>181</xdr:row>
      <xdr:rowOff>104775</xdr:rowOff>
    </xdr:from>
    <xdr:to>
      <xdr:col>8</xdr:col>
      <xdr:colOff>1493925</xdr:colOff>
      <xdr:row>181</xdr:row>
      <xdr:rowOff>1436775</xdr:rowOff>
    </xdr:to>
    <xdr:pic>
      <xdr:nvPicPr>
        <xdr:cNvPr id="575" name="Имя " descr="Descr "/>
        <xdr:cNvPicPr>
          <a:picLocks noChangeAspect="1"/>
        </xdr:cNvPicPr>
      </xdr:nvPicPr>
      <xdr:blipFill>
        <a:blip xmlns:r="http://schemas.openxmlformats.org/officeDocument/2006/relationships" r:embed="rId42"/>
        <a:stretch>
          <a:fillRect/>
        </a:stretch>
      </xdr:blipFill>
      <xdr:spPr>
        <a:xfrm>
          <a:off x="5276850" y="61655325"/>
          <a:ext cx="1332000" cy="1332000"/>
        </a:xfrm>
        <a:prstGeom prst="rect">
          <a:avLst/>
        </a:prstGeom>
        <a:ln w="9525">
          <a:solidFill>
            <a:srgbClr val="000000"/>
          </a:solidFill>
          <a:prstDash val="solid"/>
        </a:ln>
      </xdr:spPr>
    </xdr:pic>
    <xdr:clientData/>
  </xdr:twoCellAnchor>
  <xdr:twoCellAnchor>
    <xdr:from>
      <xdr:col>8</xdr:col>
      <xdr:colOff>161925</xdr:colOff>
      <xdr:row>183</xdr:row>
      <xdr:rowOff>104775</xdr:rowOff>
    </xdr:from>
    <xdr:to>
      <xdr:col>8</xdr:col>
      <xdr:colOff>1493925</xdr:colOff>
      <xdr:row>183</xdr:row>
      <xdr:rowOff>1436775</xdr:rowOff>
    </xdr:to>
    <xdr:pic>
      <xdr:nvPicPr>
        <xdr:cNvPr id="576" name="Имя " descr="Descr "/>
        <xdr:cNvPicPr>
          <a:picLocks noChangeAspect="1"/>
        </xdr:cNvPicPr>
      </xdr:nvPicPr>
      <xdr:blipFill>
        <a:blip xmlns:r="http://schemas.openxmlformats.org/officeDocument/2006/relationships" r:embed="rId43"/>
        <a:stretch>
          <a:fillRect/>
        </a:stretch>
      </xdr:blipFill>
      <xdr:spPr>
        <a:xfrm>
          <a:off x="5276850" y="63179325"/>
          <a:ext cx="1332000" cy="1332000"/>
        </a:xfrm>
        <a:prstGeom prst="rect">
          <a:avLst/>
        </a:prstGeom>
        <a:ln w="9525">
          <a:solidFill>
            <a:srgbClr val="000000"/>
          </a:solidFill>
          <a:prstDash val="solid"/>
        </a:ln>
      </xdr:spPr>
    </xdr:pic>
    <xdr:clientData/>
  </xdr:twoCellAnchor>
  <xdr:twoCellAnchor>
    <xdr:from>
      <xdr:col>8</xdr:col>
      <xdr:colOff>161925</xdr:colOff>
      <xdr:row>184</xdr:row>
      <xdr:rowOff>104775</xdr:rowOff>
    </xdr:from>
    <xdr:to>
      <xdr:col>8</xdr:col>
      <xdr:colOff>1493925</xdr:colOff>
      <xdr:row>184</xdr:row>
      <xdr:rowOff>1436775</xdr:rowOff>
    </xdr:to>
    <xdr:pic>
      <xdr:nvPicPr>
        <xdr:cNvPr id="577" name="Имя " descr="Descr "/>
        <xdr:cNvPicPr>
          <a:picLocks noChangeAspect="1"/>
        </xdr:cNvPicPr>
      </xdr:nvPicPr>
      <xdr:blipFill>
        <a:blip xmlns:r="http://schemas.openxmlformats.org/officeDocument/2006/relationships" r:embed="rId44"/>
        <a:stretch>
          <a:fillRect/>
        </a:stretch>
      </xdr:blipFill>
      <xdr:spPr>
        <a:xfrm>
          <a:off x="5276850" y="64703325"/>
          <a:ext cx="1332000" cy="1332000"/>
        </a:xfrm>
        <a:prstGeom prst="rect">
          <a:avLst/>
        </a:prstGeom>
        <a:ln w="9525">
          <a:solidFill>
            <a:srgbClr val="000000"/>
          </a:solidFill>
          <a:prstDash val="solid"/>
        </a:ln>
      </xdr:spPr>
    </xdr:pic>
    <xdr:clientData/>
  </xdr:twoCellAnchor>
  <xdr:twoCellAnchor>
    <xdr:from>
      <xdr:col>8</xdr:col>
      <xdr:colOff>161925</xdr:colOff>
      <xdr:row>185</xdr:row>
      <xdr:rowOff>104775</xdr:rowOff>
    </xdr:from>
    <xdr:to>
      <xdr:col>8</xdr:col>
      <xdr:colOff>1493925</xdr:colOff>
      <xdr:row>185</xdr:row>
      <xdr:rowOff>1436775</xdr:rowOff>
    </xdr:to>
    <xdr:pic>
      <xdr:nvPicPr>
        <xdr:cNvPr id="578" name="Имя " descr="Descr "/>
        <xdr:cNvPicPr>
          <a:picLocks noChangeAspect="1"/>
        </xdr:cNvPicPr>
      </xdr:nvPicPr>
      <xdr:blipFill>
        <a:blip xmlns:r="http://schemas.openxmlformats.org/officeDocument/2006/relationships" r:embed="rId45"/>
        <a:stretch>
          <a:fillRect/>
        </a:stretch>
      </xdr:blipFill>
      <xdr:spPr>
        <a:xfrm>
          <a:off x="5276850" y="66227325"/>
          <a:ext cx="1332000" cy="1332000"/>
        </a:xfrm>
        <a:prstGeom prst="rect">
          <a:avLst/>
        </a:prstGeom>
        <a:ln w="9525">
          <a:solidFill>
            <a:srgbClr val="000000"/>
          </a:solidFill>
          <a:prstDash val="solid"/>
        </a:ln>
      </xdr:spPr>
    </xdr:pic>
    <xdr:clientData/>
  </xdr:twoCellAnchor>
  <xdr:twoCellAnchor>
    <xdr:from>
      <xdr:col>8</xdr:col>
      <xdr:colOff>161925</xdr:colOff>
      <xdr:row>189</xdr:row>
      <xdr:rowOff>104775</xdr:rowOff>
    </xdr:from>
    <xdr:to>
      <xdr:col>8</xdr:col>
      <xdr:colOff>1493925</xdr:colOff>
      <xdr:row>189</xdr:row>
      <xdr:rowOff>1436775</xdr:rowOff>
    </xdr:to>
    <xdr:pic>
      <xdr:nvPicPr>
        <xdr:cNvPr id="579" name="Имя " descr="Descr "/>
        <xdr:cNvPicPr>
          <a:picLocks noChangeAspect="1"/>
        </xdr:cNvPicPr>
      </xdr:nvPicPr>
      <xdr:blipFill>
        <a:blip xmlns:r="http://schemas.openxmlformats.org/officeDocument/2006/relationships" r:embed="rId46"/>
        <a:stretch>
          <a:fillRect/>
        </a:stretch>
      </xdr:blipFill>
      <xdr:spPr>
        <a:xfrm>
          <a:off x="5276850" y="67751325"/>
          <a:ext cx="1332000" cy="1332000"/>
        </a:xfrm>
        <a:prstGeom prst="rect">
          <a:avLst/>
        </a:prstGeom>
        <a:ln w="9525">
          <a:solidFill>
            <a:srgbClr val="000000"/>
          </a:solidFill>
          <a:prstDash val="solid"/>
        </a:ln>
      </xdr:spPr>
    </xdr:pic>
    <xdr:clientData/>
  </xdr:twoCellAnchor>
  <xdr:twoCellAnchor>
    <xdr:from>
      <xdr:col>8</xdr:col>
      <xdr:colOff>161925</xdr:colOff>
      <xdr:row>191</xdr:row>
      <xdr:rowOff>104775</xdr:rowOff>
    </xdr:from>
    <xdr:to>
      <xdr:col>8</xdr:col>
      <xdr:colOff>1493925</xdr:colOff>
      <xdr:row>191</xdr:row>
      <xdr:rowOff>1436775</xdr:rowOff>
    </xdr:to>
    <xdr:pic>
      <xdr:nvPicPr>
        <xdr:cNvPr id="580" name="Имя " descr="Descr "/>
        <xdr:cNvPicPr>
          <a:picLocks noChangeAspect="1"/>
        </xdr:cNvPicPr>
      </xdr:nvPicPr>
      <xdr:blipFill>
        <a:blip xmlns:r="http://schemas.openxmlformats.org/officeDocument/2006/relationships" r:embed="rId47"/>
        <a:stretch>
          <a:fillRect/>
        </a:stretch>
      </xdr:blipFill>
      <xdr:spPr>
        <a:xfrm>
          <a:off x="5276850" y="69275325"/>
          <a:ext cx="1332000" cy="1332000"/>
        </a:xfrm>
        <a:prstGeom prst="rect">
          <a:avLst/>
        </a:prstGeom>
        <a:ln w="9525">
          <a:solidFill>
            <a:srgbClr val="000000"/>
          </a:solidFill>
          <a:prstDash val="solid"/>
        </a:ln>
      </xdr:spPr>
    </xdr:pic>
    <xdr:clientData/>
  </xdr:twoCellAnchor>
  <xdr:twoCellAnchor>
    <xdr:from>
      <xdr:col>8</xdr:col>
      <xdr:colOff>161925</xdr:colOff>
      <xdr:row>202</xdr:row>
      <xdr:rowOff>104775</xdr:rowOff>
    </xdr:from>
    <xdr:to>
      <xdr:col>8</xdr:col>
      <xdr:colOff>1493925</xdr:colOff>
      <xdr:row>202</xdr:row>
      <xdr:rowOff>1436775</xdr:rowOff>
    </xdr:to>
    <xdr:pic>
      <xdr:nvPicPr>
        <xdr:cNvPr id="581" name="Имя " descr="Descr "/>
        <xdr:cNvPicPr>
          <a:picLocks noChangeAspect="1"/>
        </xdr:cNvPicPr>
      </xdr:nvPicPr>
      <xdr:blipFill>
        <a:blip xmlns:r="http://schemas.openxmlformats.org/officeDocument/2006/relationships" r:embed="rId48"/>
        <a:stretch>
          <a:fillRect/>
        </a:stretch>
      </xdr:blipFill>
      <xdr:spPr>
        <a:xfrm>
          <a:off x="5276850" y="70799325"/>
          <a:ext cx="1332000" cy="1332000"/>
        </a:xfrm>
        <a:prstGeom prst="rect">
          <a:avLst/>
        </a:prstGeom>
        <a:ln w="9525">
          <a:solidFill>
            <a:srgbClr val="000000"/>
          </a:solidFill>
          <a:prstDash val="solid"/>
        </a:ln>
      </xdr:spPr>
    </xdr:pic>
    <xdr:clientData/>
  </xdr:twoCellAnchor>
  <xdr:twoCellAnchor>
    <xdr:from>
      <xdr:col>8</xdr:col>
      <xdr:colOff>161925</xdr:colOff>
      <xdr:row>206</xdr:row>
      <xdr:rowOff>104775</xdr:rowOff>
    </xdr:from>
    <xdr:to>
      <xdr:col>8</xdr:col>
      <xdr:colOff>1493925</xdr:colOff>
      <xdr:row>206</xdr:row>
      <xdr:rowOff>1436775</xdr:rowOff>
    </xdr:to>
    <xdr:pic>
      <xdr:nvPicPr>
        <xdr:cNvPr id="582" name="Имя " descr="Descr "/>
        <xdr:cNvPicPr>
          <a:picLocks noChangeAspect="1"/>
        </xdr:cNvPicPr>
      </xdr:nvPicPr>
      <xdr:blipFill>
        <a:blip xmlns:r="http://schemas.openxmlformats.org/officeDocument/2006/relationships" r:embed="rId49"/>
        <a:stretch>
          <a:fillRect/>
        </a:stretch>
      </xdr:blipFill>
      <xdr:spPr>
        <a:xfrm>
          <a:off x="5276850" y="72323325"/>
          <a:ext cx="1332000" cy="1332000"/>
        </a:xfrm>
        <a:prstGeom prst="rect">
          <a:avLst/>
        </a:prstGeom>
        <a:ln w="9525">
          <a:solidFill>
            <a:srgbClr val="000000"/>
          </a:solidFill>
          <a:prstDash val="solid"/>
        </a:ln>
      </xdr:spPr>
    </xdr:pic>
    <xdr:clientData/>
  </xdr:twoCellAnchor>
  <xdr:twoCellAnchor>
    <xdr:from>
      <xdr:col>8</xdr:col>
      <xdr:colOff>161925</xdr:colOff>
      <xdr:row>207</xdr:row>
      <xdr:rowOff>104775</xdr:rowOff>
    </xdr:from>
    <xdr:to>
      <xdr:col>8</xdr:col>
      <xdr:colOff>1493925</xdr:colOff>
      <xdr:row>207</xdr:row>
      <xdr:rowOff>1436775</xdr:rowOff>
    </xdr:to>
    <xdr:pic>
      <xdr:nvPicPr>
        <xdr:cNvPr id="583" name="Имя " descr="Descr "/>
        <xdr:cNvPicPr>
          <a:picLocks noChangeAspect="1"/>
        </xdr:cNvPicPr>
      </xdr:nvPicPr>
      <xdr:blipFill>
        <a:blip xmlns:r="http://schemas.openxmlformats.org/officeDocument/2006/relationships" r:embed="rId50"/>
        <a:stretch>
          <a:fillRect/>
        </a:stretch>
      </xdr:blipFill>
      <xdr:spPr>
        <a:xfrm>
          <a:off x="5276850" y="73847325"/>
          <a:ext cx="1332000" cy="1332000"/>
        </a:xfrm>
        <a:prstGeom prst="rect">
          <a:avLst/>
        </a:prstGeom>
        <a:ln w="9525">
          <a:solidFill>
            <a:srgbClr val="000000"/>
          </a:solidFill>
          <a:prstDash val="solid"/>
        </a:ln>
      </xdr:spPr>
    </xdr:pic>
    <xdr:clientData/>
  </xdr:twoCellAnchor>
  <xdr:twoCellAnchor>
    <xdr:from>
      <xdr:col>8</xdr:col>
      <xdr:colOff>161925</xdr:colOff>
      <xdr:row>211</xdr:row>
      <xdr:rowOff>104775</xdr:rowOff>
    </xdr:from>
    <xdr:to>
      <xdr:col>8</xdr:col>
      <xdr:colOff>1493925</xdr:colOff>
      <xdr:row>211</xdr:row>
      <xdr:rowOff>1436775</xdr:rowOff>
    </xdr:to>
    <xdr:pic>
      <xdr:nvPicPr>
        <xdr:cNvPr id="584" name="Имя " descr="Descr "/>
        <xdr:cNvPicPr>
          <a:picLocks noChangeAspect="1"/>
        </xdr:cNvPicPr>
      </xdr:nvPicPr>
      <xdr:blipFill>
        <a:blip xmlns:r="http://schemas.openxmlformats.org/officeDocument/2006/relationships" r:embed="rId51"/>
        <a:stretch>
          <a:fillRect/>
        </a:stretch>
      </xdr:blipFill>
      <xdr:spPr>
        <a:xfrm>
          <a:off x="5276850" y="75371325"/>
          <a:ext cx="1332000" cy="1332000"/>
        </a:xfrm>
        <a:prstGeom prst="rect">
          <a:avLst/>
        </a:prstGeom>
        <a:ln w="9525">
          <a:solidFill>
            <a:srgbClr val="000000"/>
          </a:solidFill>
          <a:prstDash val="solid"/>
        </a:ln>
      </xdr:spPr>
    </xdr:pic>
    <xdr:clientData/>
  </xdr:twoCellAnchor>
  <xdr:twoCellAnchor>
    <xdr:from>
      <xdr:col>8</xdr:col>
      <xdr:colOff>161925</xdr:colOff>
      <xdr:row>230</xdr:row>
      <xdr:rowOff>104775</xdr:rowOff>
    </xdr:from>
    <xdr:to>
      <xdr:col>8</xdr:col>
      <xdr:colOff>1493925</xdr:colOff>
      <xdr:row>230</xdr:row>
      <xdr:rowOff>1436775</xdr:rowOff>
    </xdr:to>
    <xdr:pic>
      <xdr:nvPicPr>
        <xdr:cNvPr id="585" name="Имя " descr="Descr "/>
        <xdr:cNvPicPr>
          <a:picLocks noChangeAspect="1"/>
        </xdr:cNvPicPr>
      </xdr:nvPicPr>
      <xdr:blipFill>
        <a:blip xmlns:r="http://schemas.openxmlformats.org/officeDocument/2006/relationships" r:embed="rId52"/>
        <a:stretch>
          <a:fillRect/>
        </a:stretch>
      </xdr:blipFill>
      <xdr:spPr>
        <a:xfrm>
          <a:off x="5276850" y="76895325"/>
          <a:ext cx="1332000" cy="1332000"/>
        </a:xfrm>
        <a:prstGeom prst="rect">
          <a:avLst/>
        </a:prstGeom>
        <a:ln w="9525">
          <a:solidFill>
            <a:srgbClr val="000000"/>
          </a:solidFill>
          <a:prstDash val="solid"/>
        </a:ln>
      </xdr:spPr>
    </xdr:pic>
    <xdr:clientData/>
  </xdr:twoCellAnchor>
  <xdr:twoCellAnchor>
    <xdr:from>
      <xdr:col>8</xdr:col>
      <xdr:colOff>161925</xdr:colOff>
      <xdr:row>233</xdr:row>
      <xdr:rowOff>104775</xdr:rowOff>
    </xdr:from>
    <xdr:to>
      <xdr:col>8</xdr:col>
      <xdr:colOff>1493925</xdr:colOff>
      <xdr:row>233</xdr:row>
      <xdr:rowOff>1436775</xdr:rowOff>
    </xdr:to>
    <xdr:pic>
      <xdr:nvPicPr>
        <xdr:cNvPr id="586" name="Имя " descr="Descr "/>
        <xdr:cNvPicPr>
          <a:picLocks noChangeAspect="1"/>
        </xdr:cNvPicPr>
      </xdr:nvPicPr>
      <xdr:blipFill>
        <a:blip xmlns:r="http://schemas.openxmlformats.org/officeDocument/2006/relationships" r:embed="rId53"/>
        <a:stretch>
          <a:fillRect/>
        </a:stretch>
      </xdr:blipFill>
      <xdr:spPr>
        <a:xfrm>
          <a:off x="5276850" y="78419325"/>
          <a:ext cx="1332000" cy="1332000"/>
        </a:xfrm>
        <a:prstGeom prst="rect">
          <a:avLst/>
        </a:prstGeom>
        <a:ln w="9525">
          <a:solidFill>
            <a:srgbClr val="000000"/>
          </a:solidFill>
          <a:prstDash val="solid"/>
        </a:ln>
      </xdr:spPr>
    </xdr:pic>
    <xdr:clientData/>
  </xdr:twoCellAnchor>
  <xdr:twoCellAnchor>
    <xdr:from>
      <xdr:col>8</xdr:col>
      <xdr:colOff>161925</xdr:colOff>
      <xdr:row>235</xdr:row>
      <xdr:rowOff>104775</xdr:rowOff>
    </xdr:from>
    <xdr:to>
      <xdr:col>8</xdr:col>
      <xdr:colOff>1493925</xdr:colOff>
      <xdr:row>235</xdr:row>
      <xdr:rowOff>1436775</xdr:rowOff>
    </xdr:to>
    <xdr:pic>
      <xdr:nvPicPr>
        <xdr:cNvPr id="587" name="Имя " descr="Descr "/>
        <xdr:cNvPicPr>
          <a:picLocks noChangeAspect="1"/>
        </xdr:cNvPicPr>
      </xdr:nvPicPr>
      <xdr:blipFill>
        <a:blip xmlns:r="http://schemas.openxmlformats.org/officeDocument/2006/relationships" r:embed="rId54"/>
        <a:stretch>
          <a:fillRect/>
        </a:stretch>
      </xdr:blipFill>
      <xdr:spPr>
        <a:xfrm>
          <a:off x="5276850" y="79943325"/>
          <a:ext cx="1332000" cy="1332000"/>
        </a:xfrm>
        <a:prstGeom prst="rect">
          <a:avLst/>
        </a:prstGeom>
        <a:ln w="9525">
          <a:solidFill>
            <a:srgbClr val="000000"/>
          </a:solidFill>
          <a:prstDash val="solid"/>
        </a:ln>
      </xdr:spPr>
    </xdr:pic>
    <xdr:clientData/>
  </xdr:twoCellAnchor>
  <xdr:twoCellAnchor>
    <xdr:from>
      <xdr:col>8</xdr:col>
      <xdr:colOff>161925</xdr:colOff>
      <xdr:row>249</xdr:row>
      <xdr:rowOff>104775</xdr:rowOff>
    </xdr:from>
    <xdr:to>
      <xdr:col>8</xdr:col>
      <xdr:colOff>1493925</xdr:colOff>
      <xdr:row>249</xdr:row>
      <xdr:rowOff>1436775</xdr:rowOff>
    </xdr:to>
    <xdr:pic>
      <xdr:nvPicPr>
        <xdr:cNvPr id="588" name="Имя " descr="Descr "/>
        <xdr:cNvPicPr>
          <a:picLocks noChangeAspect="1"/>
        </xdr:cNvPicPr>
      </xdr:nvPicPr>
      <xdr:blipFill>
        <a:blip xmlns:r="http://schemas.openxmlformats.org/officeDocument/2006/relationships" r:embed="rId55"/>
        <a:stretch>
          <a:fillRect/>
        </a:stretch>
      </xdr:blipFill>
      <xdr:spPr>
        <a:xfrm>
          <a:off x="5276850" y="81467325"/>
          <a:ext cx="1332000" cy="1332000"/>
        </a:xfrm>
        <a:prstGeom prst="rect">
          <a:avLst/>
        </a:prstGeom>
        <a:ln w="9525">
          <a:solidFill>
            <a:srgbClr val="000000"/>
          </a:solidFill>
          <a:prstDash val="solid"/>
        </a:ln>
      </xdr:spPr>
    </xdr:pic>
    <xdr:clientData/>
  </xdr:twoCellAnchor>
  <xdr:twoCellAnchor>
    <xdr:from>
      <xdr:col>8</xdr:col>
      <xdr:colOff>161925</xdr:colOff>
      <xdr:row>257</xdr:row>
      <xdr:rowOff>104775</xdr:rowOff>
    </xdr:from>
    <xdr:to>
      <xdr:col>8</xdr:col>
      <xdr:colOff>1493925</xdr:colOff>
      <xdr:row>257</xdr:row>
      <xdr:rowOff>1436775</xdr:rowOff>
    </xdr:to>
    <xdr:pic>
      <xdr:nvPicPr>
        <xdr:cNvPr id="589" name="Имя " descr="Descr "/>
        <xdr:cNvPicPr>
          <a:picLocks noChangeAspect="1"/>
        </xdr:cNvPicPr>
      </xdr:nvPicPr>
      <xdr:blipFill>
        <a:blip xmlns:r="http://schemas.openxmlformats.org/officeDocument/2006/relationships" r:embed="rId56"/>
        <a:stretch>
          <a:fillRect/>
        </a:stretch>
      </xdr:blipFill>
      <xdr:spPr>
        <a:xfrm>
          <a:off x="5276850" y="82991325"/>
          <a:ext cx="1332000" cy="1332000"/>
        </a:xfrm>
        <a:prstGeom prst="rect">
          <a:avLst/>
        </a:prstGeom>
        <a:ln w="9525">
          <a:solidFill>
            <a:srgbClr val="000000"/>
          </a:solidFill>
          <a:prstDash val="solid"/>
        </a:ln>
      </xdr:spPr>
    </xdr:pic>
    <xdr:clientData/>
  </xdr:twoCellAnchor>
  <xdr:twoCellAnchor>
    <xdr:from>
      <xdr:col>8</xdr:col>
      <xdr:colOff>161925</xdr:colOff>
      <xdr:row>259</xdr:row>
      <xdr:rowOff>104775</xdr:rowOff>
    </xdr:from>
    <xdr:to>
      <xdr:col>8</xdr:col>
      <xdr:colOff>1493925</xdr:colOff>
      <xdr:row>259</xdr:row>
      <xdr:rowOff>1436775</xdr:rowOff>
    </xdr:to>
    <xdr:pic>
      <xdr:nvPicPr>
        <xdr:cNvPr id="590" name="Имя " descr="Descr "/>
        <xdr:cNvPicPr>
          <a:picLocks noChangeAspect="1"/>
        </xdr:cNvPicPr>
      </xdr:nvPicPr>
      <xdr:blipFill>
        <a:blip xmlns:r="http://schemas.openxmlformats.org/officeDocument/2006/relationships" r:embed="rId57"/>
        <a:stretch>
          <a:fillRect/>
        </a:stretch>
      </xdr:blipFill>
      <xdr:spPr>
        <a:xfrm>
          <a:off x="5276850" y="84515325"/>
          <a:ext cx="1332000" cy="1332000"/>
        </a:xfrm>
        <a:prstGeom prst="rect">
          <a:avLst/>
        </a:prstGeom>
        <a:ln w="9525">
          <a:solidFill>
            <a:srgbClr val="000000"/>
          </a:solidFill>
          <a:prstDash val="solid"/>
        </a:ln>
      </xdr:spPr>
    </xdr:pic>
    <xdr:clientData/>
  </xdr:twoCellAnchor>
  <xdr:twoCellAnchor>
    <xdr:from>
      <xdr:col>8</xdr:col>
      <xdr:colOff>161925</xdr:colOff>
      <xdr:row>260</xdr:row>
      <xdr:rowOff>104775</xdr:rowOff>
    </xdr:from>
    <xdr:to>
      <xdr:col>8</xdr:col>
      <xdr:colOff>1493925</xdr:colOff>
      <xdr:row>260</xdr:row>
      <xdr:rowOff>1436775</xdr:rowOff>
    </xdr:to>
    <xdr:pic>
      <xdr:nvPicPr>
        <xdr:cNvPr id="591" name="Имя " descr="Descr "/>
        <xdr:cNvPicPr>
          <a:picLocks noChangeAspect="1"/>
        </xdr:cNvPicPr>
      </xdr:nvPicPr>
      <xdr:blipFill>
        <a:blip xmlns:r="http://schemas.openxmlformats.org/officeDocument/2006/relationships" r:embed="rId58"/>
        <a:stretch>
          <a:fillRect/>
        </a:stretch>
      </xdr:blipFill>
      <xdr:spPr>
        <a:xfrm>
          <a:off x="5276850" y="86039325"/>
          <a:ext cx="1332000" cy="1332000"/>
        </a:xfrm>
        <a:prstGeom prst="rect">
          <a:avLst/>
        </a:prstGeom>
        <a:ln w="9525">
          <a:solidFill>
            <a:srgbClr val="000000"/>
          </a:solidFill>
          <a:prstDash val="solid"/>
        </a:ln>
      </xdr:spPr>
    </xdr:pic>
    <xdr:clientData/>
  </xdr:twoCellAnchor>
  <xdr:twoCellAnchor>
    <xdr:from>
      <xdr:col>8</xdr:col>
      <xdr:colOff>161925</xdr:colOff>
      <xdr:row>261</xdr:row>
      <xdr:rowOff>104775</xdr:rowOff>
    </xdr:from>
    <xdr:to>
      <xdr:col>8</xdr:col>
      <xdr:colOff>1493925</xdr:colOff>
      <xdr:row>261</xdr:row>
      <xdr:rowOff>1436775</xdr:rowOff>
    </xdr:to>
    <xdr:pic>
      <xdr:nvPicPr>
        <xdr:cNvPr id="592" name="Имя " descr="Descr "/>
        <xdr:cNvPicPr>
          <a:picLocks noChangeAspect="1"/>
        </xdr:cNvPicPr>
      </xdr:nvPicPr>
      <xdr:blipFill>
        <a:blip xmlns:r="http://schemas.openxmlformats.org/officeDocument/2006/relationships" r:embed="rId59"/>
        <a:stretch>
          <a:fillRect/>
        </a:stretch>
      </xdr:blipFill>
      <xdr:spPr>
        <a:xfrm>
          <a:off x="5276850" y="87563325"/>
          <a:ext cx="1332000" cy="1332000"/>
        </a:xfrm>
        <a:prstGeom prst="rect">
          <a:avLst/>
        </a:prstGeom>
        <a:ln w="9525">
          <a:solidFill>
            <a:srgbClr val="000000"/>
          </a:solidFill>
          <a:prstDash val="solid"/>
        </a:ln>
      </xdr:spPr>
    </xdr:pic>
    <xdr:clientData/>
  </xdr:twoCellAnchor>
  <xdr:twoCellAnchor>
    <xdr:from>
      <xdr:col>8</xdr:col>
      <xdr:colOff>161925</xdr:colOff>
      <xdr:row>264</xdr:row>
      <xdr:rowOff>104775</xdr:rowOff>
    </xdr:from>
    <xdr:to>
      <xdr:col>8</xdr:col>
      <xdr:colOff>1493925</xdr:colOff>
      <xdr:row>264</xdr:row>
      <xdr:rowOff>1436775</xdr:rowOff>
    </xdr:to>
    <xdr:pic>
      <xdr:nvPicPr>
        <xdr:cNvPr id="593" name="Имя " descr="Descr "/>
        <xdr:cNvPicPr>
          <a:picLocks noChangeAspect="1"/>
        </xdr:cNvPicPr>
      </xdr:nvPicPr>
      <xdr:blipFill>
        <a:blip xmlns:r="http://schemas.openxmlformats.org/officeDocument/2006/relationships" r:embed="rId60"/>
        <a:stretch>
          <a:fillRect/>
        </a:stretch>
      </xdr:blipFill>
      <xdr:spPr>
        <a:xfrm>
          <a:off x="5276850" y="89087325"/>
          <a:ext cx="1332000" cy="1332000"/>
        </a:xfrm>
        <a:prstGeom prst="rect">
          <a:avLst/>
        </a:prstGeom>
        <a:ln w="9525">
          <a:solidFill>
            <a:srgbClr val="000000"/>
          </a:solidFill>
          <a:prstDash val="solid"/>
        </a:ln>
      </xdr:spPr>
    </xdr:pic>
    <xdr:clientData/>
  </xdr:twoCellAnchor>
  <xdr:twoCellAnchor>
    <xdr:from>
      <xdr:col>8</xdr:col>
      <xdr:colOff>161925</xdr:colOff>
      <xdr:row>271</xdr:row>
      <xdr:rowOff>104775</xdr:rowOff>
    </xdr:from>
    <xdr:to>
      <xdr:col>8</xdr:col>
      <xdr:colOff>1493925</xdr:colOff>
      <xdr:row>271</xdr:row>
      <xdr:rowOff>1436775</xdr:rowOff>
    </xdr:to>
    <xdr:pic>
      <xdr:nvPicPr>
        <xdr:cNvPr id="594" name="Имя " descr="Descr "/>
        <xdr:cNvPicPr>
          <a:picLocks noChangeAspect="1"/>
        </xdr:cNvPicPr>
      </xdr:nvPicPr>
      <xdr:blipFill>
        <a:blip xmlns:r="http://schemas.openxmlformats.org/officeDocument/2006/relationships" r:embed="rId61"/>
        <a:stretch>
          <a:fillRect/>
        </a:stretch>
      </xdr:blipFill>
      <xdr:spPr>
        <a:xfrm>
          <a:off x="5276850" y="90611325"/>
          <a:ext cx="1332000" cy="1332000"/>
        </a:xfrm>
        <a:prstGeom prst="rect">
          <a:avLst/>
        </a:prstGeom>
        <a:ln w="9525">
          <a:solidFill>
            <a:srgbClr val="000000"/>
          </a:solidFill>
          <a:prstDash val="solid"/>
        </a:ln>
      </xdr:spPr>
    </xdr:pic>
    <xdr:clientData/>
  </xdr:twoCellAnchor>
  <xdr:twoCellAnchor>
    <xdr:from>
      <xdr:col>8</xdr:col>
      <xdr:colOff>161925</xdr:colOff>
      <xdr:row>272</xdr:row>
      <xdr:rowOff>104775</xdr:rowOff>
    </xdr:from>
    <xdr:to>
      <xdr:col>8</xdr:col>
      <xdr:colOff>1493925</xdr:colOff>
      <xdr:row>272</xdr:row>
      <xdr:rowOff>1436775</xdr:rowOff>
    </xdr:to>
    <xdr:pic>
      <xdr:nvPicPr>
        <xdr:cNvPr id="595" name="Имя " descr="Descr "/>
        <xdr:cNvPicPr>
          <a:picLocks noChangeAspect="1"/>
        </xdr:cNvPicPr>
      </xdr:nvPicPr>
      <xdr:blipFill>
        <a:blip xmlns:r="http://schemas.openxmlformats.org/officeDocument/2006/relationships" r:embed="rId62"/>
        <a:stretch>
          <a:fillRect/>
        </a:stretch>
      </xdr:blipFill>
      <xdr:spPr>
        <a:xfrm>
          <a:off x="5276850" y="92135325"/>
          <a:ext cx="1332000" cy="1332000"/>
        </a:xfrm>
        <a:prstGeom prst="rect">
          <a:avLst/>
        </a:prstGeom>
        <a:ln w="9525">
          <a:solidFill>
            <a:srgbClr val="000000"/>
          </a:solidFill>
          <a:prstDash val="solid"/>
        </a:ln>
      </xdr:spPr>
    </xdr:pic>
    <xdr:clientData/>
  </xdr:twoCellAnchor>
  <xdr:twoCellAnchor>
    <xdr:from>
      <xdr:col>8</xdr:col>
      <xdr:colOff>161925</xdr:colOff>
      <xdr:row>275</xdr:row>
      <xdr:rowOff>104775</xdr:rowOff>
    </xdr:from>
    <xdr:to>
      <xdr:col>8</xdr:col>
      <xdr:colOff>1493925</xdr:colOff>
      <xdr:row>275</xdr:row>
      <xdr:rowOff>1436775</xdr:rowOff>
    </xdr:to>
    <xdr:pic>
      <xdr:nvPicPr>
        <xdr:cNvPr id="596" name="Имя " descr="Descr "/>
        <xdr:cNvPicPr>
          <a:picLocks noChangeAspect="1"/>
        </xdr:cNvPicPr>
      </xdr:nvPicPr>
      <xdr:blipFill>
        <a:blip xmlns:r="http://schemas.openxmlformats.org/officeDocument/2006/relationships" r:embed="rId63"/>
        <a:stretch>
          <a:fillRect/>
        </a:stretch>
      </xdr:blipFill>
      <xdr:spPr>
        <a:xfrm>
          <a:off x="5276850" y="93659325"/>
          <a:ext cx="1332000" cy="1332000"/>
        </a:xfrm>
        <a:prstGeom prst="rect">
          <a:avLst/>
        </a:prstGeom>
        <a:ln w="9525">
          <a:solidFill>
            <a:srgbClr val="000000"/>
          </a:solidFill>
          <a:prstDash val="solid"/>
        </a:ln>
      </xdr:spPr>
    </xdr:pic>
    <xdr:clientData/>
  </xdr:twoCellAnchor>
  <xdr:twoCellAnchor>
    <xdr:from>
      <xdr:col>8</xdr:col>
      <xdr:colOff>161925</xdr:colOff>
      <xdr:row>276</xdr:row>
      <xdr:rowOff>104775</xdr:rowOff>
    </xdr:from>
    <xdr:to>
      <xdr:col>8</xdr:col>
      <xdr:colOff>1493925</xdr:colOff>
      <xdr:row>276</xdr:row>
      <xdr:rowOff>1436775</xdr:rowOff>
    </xdr:to>
    <xdr:pic>
      <xdr:nvPicPr>
        <xdr:cNvPr id="597" name="Имя " descr="Descr "/>
        <xdr:cNvPicPr>
          <a:picLocks noChangeAspect="1"/>
        </xdr:cNvPicPr>
      </xdr:nvPicPr>
      <xdr:blipFill>
        <a:blip xmlns:r="http://schemas.openxmlformats.org/officeDocument/2006/relationships" r:embed="rId64"/>
        <a:stretch>
          <a:fillRect/>
        </a:stretch>
      </xdr:blipFill>
      <xdr:spPr>
        <a:xfrm>
          <a:off x="5276850" y="95183325"/>
          <a:ext cx="1332000" cy="1332000"/>
        </a:xfrm>
        <a:prstGeom prst="rect">
          <a:avLst/>
        </a:prstGeom>
        <a:ln w="9525">
          <a:solidFill>
            <a:srgbClr val="000000"/>
          </a:solidFill>
          <a:prstDash val="solid"/>
        </a:ln>
      </xdr:spPr>
    </xdr:pic>
    <xdr:clientData/>
  </xdr:twoCellAnchor>
  <xdr:twoCellAnchor>
    <xdr:from>
      <xdr:col>8</xdr:col>
      <xdr:colOff>161925</xdr:colOff>
      <xdr:row>279</xdr:row>
      <xdr:rowOff>104775</xdr:rowOff>
    </xdr:from>
    <xdr:to>
      <xdr:col>8</xdr:col>
      <xdr:colOff>1493925</xdr:colOff>
      <xdr:row>279</xdr:row>
      <xdr:rowOff>1436775</xdr:rowOff>
    </xdr:to>
    <xdr:pic>
      <xdr:nvPicPr>
        <xdr:cNvPr id="598" name="Имя " descr="Descr "/>
        <xdr:cNvPicPr>
          <a:picLocks noChangeAspect="1"/>
        </xdr:cNvPicPr>
      </xdr:nvPicPr>
      <xdr:blipFill>
        <a:blip xmlns:r="http://schemas.openxmlformats.org/officeDocument/2006/relationships" r:embed="rId65"/>
        <a:stretch>
          <a:fillRect/>
        </a:stretch>
      </xdr:blipFill>
      <xdr:spPr>
        <a:xfrm>
          <a:off x="5276850" y="96707325"/>
          <a:ext cx="1332000" cy="1332000"/>
        </a:xfrm>
        <a:prstGeom prst="rect">
          <a:avLst/>
        </a:prstGeom>
        <a:ln w="9525">
          <a:solidFill>
            <a:srgbClr val="000000"/>
          </a:solidFill>
          <a:prstDash val="solid"/>
        </a:ln>
      </xdr:spPr>
    </xdr:pic>
    <xdr:clientData/>
  </xdr:twoCellAnchor>
  <xdr:twoCellAnchor>
    <xdr:from>
      <xdr:col>8</xdr:col>
      <xdr:colOff>161925</xdr:colOff>
      <xdr:row>282</xdr:row>
      <xdr:rowOff>104775</xdr:rowOff>
    </xdr:from>
    <xdr:to>
      <xdr:col>8</xdr:col>
      <xdr:colOff>1493925</xdr:colOff>
      <xdr:row>282</xdr:row>
      <xdr:rowOff>1436775</xdr:rowOff>
    </xdr:to>
    <xdr:pic>
      <xdr:nvPicPr>
        <xdr:cNvPr id="599" name="Имя " descr="Descr "/>
        <xdr:cNvPicPr>
          <a:picLocks noChangeAspect="1"/>
        </xdr:cNvPicPr>
      </xdr:nvPicPr>
      <xdr:blipFill>
        <a:blip xmlns:r="http://schemas.openxmlformats.org/officeDocument/2006/relationships" r:embed="rId66"/>
        <a:stretch>
          <a:fillRect/>
        </a:stretch>
      </xdr:blipFill>
      <xdr:spPr>
        <a:xfrm>
          <a:off x="5276850" y="98231325"/>
          <a:ext cx="1332000" cy="1332000"/>
        </a:xfrm>
        <a:prstGeom prst="rect">
          <a:avLst/>
        </a:prstGeom>
        <a:ln w="9525">
          <a:solidFill>
            <a:srgbClr val="000000"/>
          </a:solidFill>
          <a:prstDash val="solid"/>
        </a:ln>
      </xdr:spPr>
    </xdr:pic>
    <xdr:clientData/>
  </xdr:twoCellAnchor>
  <xdr:twoCellAnchor>
    <xdr:from>
      <xdr:col>8</xdr:col>
      <xdr:colOff>161925</xdr:colOff>
      <xdr:row>295</xdr:row>
      <xdr:rowOff>104775</xdr:rowOff>
    </xdr:from>
    <xdr:to>
      <xdr:col>8</xdr:col>
      <xdr:colOff>1493925</xdr:colOff>
      <xdr:row>295</xdr:row>
      <xdr:rowOff>1436775</xdr:rowOff>
    </xdr:to>
    <xdr:pic>
      <xdr:nvPicPr>
        <xdr:cNvPr id="600" name="Имя " descr="Descr "/>
        <xdr:cNvPicPr>
          <a:picLocks noChangeAspect="1"/>
        </xdr:cNvPicPr>
      </xdr:nvPicPr>
      <xdr:blipFill>
        <a:blip xmlns:r="http://schemas.openxmlformats.org/officeDocument/2006/relationships" r:embed="rId67"/>
        <a:stretch>
          <a:fillRect/>
        </a:stretch>
      </xdr:blipFill>
      <xdr:spPr>
        <a:xfrm>
          <a:off x="5276850" y="99755325"/>
          <a:ext cx="1332000" cy="1332000"/>
        </a:xfrm>
        <a:prstGeom prst="rect">
          <a:avLst/>
        </a:prstGeom>
        <a:ln w="9525">
          <a:solidFill>
            <a:srgbClr val="000000"/>
          </a:solidFill>
          <a:prstDash val="solid"/>
        </a:ln>
      </xdr:spPr>
    </xdr:pic>
    <xdr:clientData/>
  </xdr:twoCellAnchor>
  <xdr:twoCellAnchor>
    <xdr:from>
      <xdr:col>8</xdr:col>
      <xdr:colOff>161925</xdr:colOff>
      <xdr:row>298</xdr:row>
      <xdr:rowOff>104775</xdr:rowOff>
    </xdr:from>
    <xdr:to>
      <xdr:col>8</xdr:col>
      <xdr:colOff>1493925</xdr:colOff>
      <xdr:row>298</xdr:row>
      <xdr:rowOff>1436775</xdr:rowOff>
    </xdr:to>
    <xdr:pic>
      <xdr:nvPicPr>
        <xdr:cNvPr id="601" name="Имя " descr="Descr "/>
        <xdr:cNvPicPr>
          <a:picLocks noChangeAspect="1"/>
        </xdr:cNvPicPr>
      </xdr:nvPicPr>
      <xdr:blipFill>
        <a:blip xmlns:r="http://schemas.openxmlformats.org/officeDocument/2006/relationships" r:embed="rId68"/>
        <a:stretch>
          <a:fillRect/>
        </a:stretch>
      </xdr:blipFill>
      <xdr:spPr>
        <a:xfrm>
          <a:off x="5276850" y="101279325"/>
          <a:ext cx="1332000" cy="1332000"/>
        </a:xfrm>
        <a:prstGeom prst="rect">
          <a:avLst/>
        </a:prstGeom>
        <a:ln w="9525">
          <a:solidFill>
            <a:srgbClr val="000000"/>
          </a:solidFill>
          <a:prstDash val="solid"/>
        </a:ln>
      </xdr:spPr>
    </xdr:pic>
    <xdr:clientData/>
  </xdr:twoCellAnchor>
  <xdr:twoCellAnchor>
    <xdr:from>
      <xdr:col>8</xdr:col>
      <xdr:colOff>161925</xdr:colOff>
      <xdr:row>302</xdr:row>
      <xdr:rowOff>104775</xdr:rowOff>
    </xdr:from>
    <xdr:to>
      <xdr:col>8</xdr:col>
      <xdr:colOff>1493925</xdr:colOff>
      <xdr:row>302</xdr:row>
      <xdr:rowOff>1436775</xdr:rowOff>
    </xdr:to>
    <xdr:pic>
      <xdr:nvPicPr>
        <xdr:cNvPr id="602" name="Имя " descr="Descr "/>
        <xdr:cNvPicPr>
          <a:picLocks noChangeAspect="1"/>
        </xdr:cNvPicPr>
      </xdr:nvPicPr>
      <xdr:blipFill>
        <a:blip xmlns:r="http://schemas.openxmlformats.org/officeDocument/2006/relationships" r:embed="rId69"/>
        <a:stretch>
          <a:fillRect/>
        </a:stretch>
      </xdr:blipFill>
      <xdr:spPr>
        <a:xfrm>
          <a:off x="5276850" y="102803325"/>
          <a:ext cx="1332000" cy="1332000"/>
        </a:xfrm>
        <a:prstGeom prst="rect">
          <a:avLst/>
        </a:prstGeom>
        <a:ln w="9525">
          <a:solidFill>
            <a:srgbClr val="000000"/>
          </a:solidFill>
          <a:prstDash val="solid"/>
        </a:ln>
      </xdr:spPr>
    </xdr:pic>
    <xdr:clientData/>
  </xdr:twoCellAnchor>
  <xdr:twoCellAnchor>
    <xdr:from>
      <xdr:col>8</xdr:col>
      <xdr:colOff>161925</xdr:colOff>
      <xdr:row>307</xdr:row>
      <xdr:rowOff>104775</xdr:rowOff>
    </xdr:from>
    <xdr:to>
      <xdr:col>8</xdr:col>
      <xdr:colOff>1493925</xdr:colOff>
      <xdr:row>307</xdr:row>
      <xdr:rowOff>1436775</xdr:rowOff>
    </xdr:to>
    <xdr:pic>
      <xdr:nvPicPr>
        <xdr:cNvPr id="603" name="Имя " descr="Descr "/>
        <xdr:cNvPicPr>
          <a:picLocks noChangeAspect="1"/>
        </xdr:cNvPicPr>
      </xdr:nvPicPr>
      <xdr:blipFill>
        <a:blip xmlns:r="http://schemas.openxmlformats.org/officeDocument/2006/relationships" r:embed="rId70"/>
        <a:stretch>
          <a:fillRect/>
        </a:stretch>
      </xdr:blipFill>
      <xdr:spPr>
        <a:xfrm>
          <a:off x="5276850" y="104327325"/>
          <a:ext cx="1332000" cy="1332000"/>
        </a:xfrm>
        <a:prstGeom prst="rect">
          <a:avLst/>
        </a:prstGeom>
        <a:ln w="9525">
          <a:solidFill>
            <a:srgbClr val="000000"/>
          </a:solidFill>
          <a:prstDash val="solid"/>
        </a:ln>
      </xdr:spPr>
    </xdr:pic>
    <xdr:clientData/>
  </xdr:twoCellAnchor>
  <xdr:twoCellAnchor>
    <xdr:from>
      <xdr:col>8</xdr:col>
      <xdr:colOff>161925</xdr:colOff>
      <xdr:row>310</xdr:row>
      <xdr:rowOff>104775</xdr:rowOff>
    </xdr:from>
    <xdr:to>
      <xdr:col>8</xdr:col>
      <xdr:colOff>1493925</xdr:colOff>
      <xdr:row>310</xdr:row>
      <xdr:rowOff>1436775</xdr:rowOff>
    </xdr:to>
    <xdr:pic>
      <xdr:nvPicPr>
        <xdr:cNvPr id="604" name="Имя " descr="Descr "/>
        <xdr:cNvPicPr>
          <a:picLocks noChangeAspect="1"/>
        </xdr:cNvPicPr>
      </xdr:nvPicPr>
      <xdr:blipFill>
        <a:blip xmlns:r="http://schemas.openxmlformats.org/officeDocument/2006/relationships" r:embed="rId71"/>
        <a:stretch>
          <a:fillRect/>
        </a:stretch>
      </xdr:blipFill>
      <xdr:spPr>
        <a:xfrm>
          <a:off x="5276850" y="105851325"/>
          <a:ext cx="1332000" cy="1332000"/>
        </a:xfrm>
        <a:prstGeom prst="rect">
          <a:avLst/>
        </a:prstGeom>
        <a:ln w="9525">
          <a:solidFill>
            <a:srgbClr val="000000"/>
          </a:solidFill>
          <a:prstDash val="solid"/>
        </a:ln>
      </xdr:spPr>
    </xdr:pic>
    <xdr:clientData/>
  </xdr:twoCellAnchor>
  <xdr:twoCellAnchor>
    <xdr:from>
      <xdr:col>8</xdr:col>
      <xdr:colOff>161925</xdr:colOff>
      <xdr:row>312</xdr:row>
      <xdr:rowOff>104775</xdr:rowOff>
    </xdr:from>
    <xdr:to>
      <xdr:col>8</xdr:col>
      <xdr:colOff>1493925</xdr:colOff>
      <xdr:row>312</xdr:row>
      <xdr:rowOff>1436775</xdr:rowOff>
    </xdr:to>
    <xdr:pic>
      <xdr:nvPicPr>
        <xdr:cNvPr id="605" name="Имя " descr="Descr "/>
        <xdr:cNvPicPr>
          <a:picLocks noChangeAspect="1"/>
        </xdr:cNvPicPr>
      </xdr:nvPicPr>
      <xdr:blipFill>
        <a:blip xmlns:r="http://schemas.openxmlformats.org/officeDocument/2006/relationships" r:embed="rId72"/>
        <a:stretch>
          <a:fillRect/>
        </a:stretch>
      </xdr:blipFill>
      <xdr:spPr>
        <a:xfrm>
          <a:off x="5276850" y="107375325"/>
          <a:ext cx="1332000" cy="1332000"/>
        </a:xfrm>
        <a:prstGeom prst="rect">
          <a:avLst/>
        </a:prstGeom>
        <a:ln w="9525">
          <a:solidFill>
            <a:srgbClr val="000000"/>
          </a:solidFill>
          <a:prstDash val="solid"/>
        </a:ln>
      </xdr:spPr>
    </xdr:pic>
    <xdr:clientData/>
  </xdr:twoCellAnchor>
  <xdr:twoCellAnchor>
    <xdr:from>
      <xdr:col>8</xdr:col>
      <xdr:colOff>161925</xdr:colOff>
      <xdr:row>317</xdr:row>
      <xdr:rowOff>104775</xdr:rowOff>
    </xdr:from>
    <xdr:to>
      <xdr:col>8</xdr:col>
      <xdr:colOff>1493925</xdr:colOff>
      <xdr:row>317</xdr:row>
      <xdr:rowOff>1436775</xdr:rowOff>
    </xdr:to>
    <xdr:pic>
      <xdr:nvPicPr>
        <xdr:cNvPr id="606" name="Имя " descr="Descr "/>
        <xdr:cNvPicPr>
          <a:picLocks noChangeAspect="1"/>
        </xdr:cNvPicPr>
      </xdr:nvPicPr>
      <xdr:blipFill>
        <a:blip xmlns:r="http://schemas.openxmlformats.org/officeDocument/2006/relationships" r:embed="rId73"/>
        <a:stretch>
          <a:fillRect/>
        </a:stretch>
      </xdr:blipFill>
      <xdr:spPr>
        <a:xfrm>
          <a:off x="5276850" y="108899325"/>
          <a:ext cx="1332000" cy="1332000"/>
        </a:xfrm>
        <a:prstGeom prst="rect">
          <a:avLst/>
        </a:prstGeom>
        <a:ln w="9525">
          <a:solidFill>
            <a:srgbClr val="000000"/>
          </a:solidFill>
          <a:prstDash val="solid"/>
        </a:ln>
      </xdr:spPr>
    </xdr:pic>
    <xdr:clientData/>
  </xdr:twoCellAnchor>
  <xdr:twoCellAnchor>
    <xdr:from>
      <xdr:col>8</xdr:col>
      <xdr:colOff>161925</xdr:colOff>
      <xdr:row>319</xdr:row>
      <xdr:rowOff>104775</xdr:rowOff>
    </xdr:from>
    <xdr:to>
      <xdr:col>8</xdr:col>
      <xdr:colOff>1493925</xdr:colOff>
      <xdr:row>319</xdr:row>
      <xdr:rowOff>1436775</xdr:rowOff>
    </xdr:to>
    <xdr:pic>
      <xdr:nvPicPr>
        <xdr:cNvPr id="607" name="Имя " descr="Descr "/>
        <xdr:cNvPicPr>
          <a:picLocks noChangeAspect="1"/>
        </xdr:cNvPicPr>
      </xdr:nvPicPr>
      <xdr:blipFill>
        <a:blip xmlns:r="http://schemas.openxmlformats.org/officeDocument/2006/relationships" r:embed="rId74"/>
        <a:stretch>
          <a:fillRect/>
        </a:stretch>
      </xdr:blipFill>
      <xdr:spPr>
        <a:xfrm>
          <a:off x="5276850" y="110423325"/>
          <a:ext cx="1332000" cy="1332000"/>
        </a:xfrm>
        <a:prstGeom prst="rect">
          <a:avLst/>
        </a:prstGeom>
        <a:ln w="9525">
          <a:solidFill>
            <a:srgbClr val="000000"/>
          </a:solidFill>
          <a:prstDash val="solid"/>
        </a:ln>
      </xdr:spPr>
    </xdr:pic>
    <xdr:clientData/>
  </xdr:twoCellAnchor>
  <xdr:twoCellAnchor>
    <xdr:from>
      <xdr:col>8</xdr:col>
      <xdr:colOff>161925</xdr:colOff>
      <xdr:row>320</xdr:row>
      <xdr:rowOff>104775</xdr:rowOff>
    </xdr:from>
    <xdr:to>
      <xdr:col>8</xdr:col>
      <xdr:colOff>1493925</xdr:colOff>
      <xdr:row>320</xdr:row>
      <xdr:rowOff>1436775</xdr:rowOff>
    </xdr:to>
    <xdr:pic>
      <xdr:nvPicPr>
        <xdr:cNvPr id="608" name="Имя " descr="Descr "/>
        <xdr:cNvPicPr>
          <a:picLocks noChangeAspect="1"/>
        </xdr:cNvPicPr>
      </xdr:nvPicPr>
      <xdr:blipFill>
        <a:blip xmlns:r="http://schemas.openxmlformats.org/officeDocument/2006/relationships" r:embed="rId75"/>
        <a:stretch>
          <a:fillRect/>
        </a:stretch>
      </xdr:blipFill>
      <xdr:spPr>
        <a:xfrm>
          <a:off x="5276850" y="111947325"/>
          <a:ext cx="1332000" cy="1332000"/>
        </a:xfrm>
        <a:prstGeom prst="rect">
          <a:avLst/>
        </a:prstGeom>
        <a:ln w="9525">
          <a:solidFill>
            <a:srgbClr val="000000"/>
          </a:solidFill>
          <a:prstDash val="solid"/>
        </a:ln>
      </xdr:spPr>
    </xdr:pic>
    <xdr:clientData/>
  </xdr:twoCellAnchor>
  <xdr:twoCellAnchor>
    <xdr:from>
      <xdr:col>8</xdr:col>
      <xdr:colOff>161925</xdr:colOff>
      <xdr:row>321</xdr:row>
      <xdr:rowOff>104775</xdr:rowOff>
    </xdr:from>
    <xdr:to>
      <xdr:col>8</xdr:col>
      <xdr:colOff>1493925</xdr:colOff>
      <xdr:row>321</xdr:row>
      <xdr:rowOff>1436775</xdr:rowOff>
    </xdr:to>
    <xdr:pic>
      <xdr:nvPicPr>
        <xdr:cNvPr id="609" name="Имя " descr="Descr "/>
        <xdr:cNvPicPr>
          <a:picLocks noChangeAspect="1"/>
        </xdr:cNvPicPr>
      </xdr:nvPicPr>
      <xdr:blipFill>
        <a:blip xmlns:r="http://schemas.openxmlformats.org/officeDocument/2006/relationships" r:embed="rId76"/>
        <a:stretch>
          <a:fillRect/>
        </a:stretch>
      </xdr:blipFill>
      <xdr:spPr>
        <a:xfrm>
          <a:off x="5276850" y="113471325"/>
          <a:ext cx="1332000" cy="1332000"/>
        </a:xfrm>
        <a:prstGeom prst="rect">
          <a:avLst/>
        </a:prstGeom>
        <a:ln w="9525">
          <a:solidFill>
            <a:srgbClr val="000000"/>
          </a:solidFill>
          <a:prstDash val="solid"/>
        </a:ln>
      </xdr:spPr>
    </xdr:pic>
    <xdr:clientData/>
  </xdr:twoCellAnchor>
  <xdr:twoCellAnchor>
    <xdr:from>
      <xdr:col>8</xdr:col>
      <xdr:colOff>161925</xdr:colOff>
      <xdr:row>322</xdr:row>
      <xdr:rowOff>104775</xdr:rowOff>
    </xdr:from>
    <xdr:to>
      <xdr:col>8</xdr:col>
      <xdr:colOff>1493925</xdr:colOff>
      <xdr:row>322</xdr:row>
      <xdr:rowOff>1436775</xdr:rowOff>
    </xdr:to>
    <xdr:pic>
      <xdr:nvPicPr>
        <xdr:cNvPr id="610" name="Имя " descr="Descr "/>
        <xdr:cNvPicPr>
          <a:picLocks noChangeAspect="1"/>
        </xdr:cNvPicPr>
      </xdr:nvPicPr>
      <xdr:blipFill>
        <a:blip xmlns:r="http://schemas.openxmlformats.org/officeDocument/2006/relationships" r:embed="rId77"/>
        <a:stretch>
          <a:fillRect/>
        </a:stretch>
      </xdr:blipFill>
      <xdr:spPr>
        <a:xfrm>
          <a:off x="5276850" y="114995325"/>
          <a:ext cx="1332000" cy="1332000"/>
        </a:xfrm>
        <a:prstGeom prst="rect">
          <a:avLst/>
        </a:prstGeom>
        <a:ln w="9525">
          <a:solidFill>
            <a:srgbClr val="000000"/>
          </a:solidFill>
          <a:prstDash val="solid"/>
        </a:ln>
      </xdr:spPr>
    </xdr:pic>
    <xdr:clientData/>
  </xdr:twoCellAnchor>
  <xdr:twoCellAnchor>
    <xdr:from>
      <xdr:col>8</xdr:col>
      <xdr:colOff>161925</xdr:colOff>
      <xdr:row>323</xdr:row>
      <xdr:rowOff>104775</xdr:rowOff>
    </xdr:from>
    <xdr:to>
      <xdr:col>8</xdr:col>
      <xdr:colOff>1493925</xdr:colOff>
      <xdr:row>323</xdr:row>
      <xdr:rowOff>1436775</xdr:rowOff>
    </xdr:to>
    <xdr:pic>
      <xdr:nvPicPr>
        <xdr:cNvPr id="611" name="Имя " descr="Descr "/>
        <xdr:cNvPicPr>
          <a:picLocks noChangeAspect="1"/>
        </xdr:cNvPicPr>
      </xdr:nvPicPr>
      <xdr:blipFill>
        <a:blip xmlns:r="http://schemas.openxmlformats.org/officeDocument/2006/relationships" r:embed="rId78"/>
        <a:stretch>
          <a:fillRect/>
        </a:stretch>
      </xdr:blipFill>
      <xdr:spPr>
        <a:xfrm>
          <a:off x="5276850" y="116519325"/>
          <a:ext cx="1332000" cy="1332000"/>
        </a:xfrm>
        <a:prstGeom prst="rect">
          <a:avLst/>
        </a:prstGeom>
        <a:ln w="9525">
          <a:solidFill>
            <a:srgbClr val="000000"/>
          </a:solidFill>
          <a:prstDash val="solid"/>
        </a:ln>
      </xdr:spPr>
    </xdr:pic>
    <xdr:clientData/>
  </xdr:twoCellAnchor>
  <xdr:twoCellAnchor>
    <xdr:from>
      <xdr:col>8</xdr:col>
      <xdr:colOff>161925</xdr:colOff>
      <xdr:row>324</xdr:row>
      <xdr:rowOff>104775</xdr:rowOff>
    </xdr:from>
    <xdr:to>
      <xdr:col>8</xdr:col>
      <xdr:colOff>1493925</xdr:colOff>
      <xdr:row>324</xdr:row>
      <xdr:rowOff>1436775</xdr:rowOff>
    </xdr:to>
    <xdr:pic>
      <xdr:nvPicPr>
        <xdr:cNvPr id="612" name="Имя " descr="Descr "/>
        <xdr:cNvPicPr>
          <a:picLocks noChangeAspect="1"/>
        </xdr:cNvPicPr>
      </xdr:nvPicPr>
      <xdr:blipFill>
        <a:blip xmlns:r="http://schemas.openxmlformats.org/officeDocument/2006/relationships" r:embed="rId79"/>
        <a:stretch>
          <a:fillRect/>
        </a:stretch>
      </xdr:blipFill>
      <xdr:spPr>
        <a:xfrm>
          <a:off x="5276850" y="118043325"/>
          <a:ext cx="1332000" cy="1332000"/>
        </a:xfrm>
        <a:prstGeom prst="rect">
          <a:avLst/>
        </a:prstGeom>
        <a:ln w="9525">
          <a:solidFill>
            <a:srgbClr val="000000"/>
          </a:solidFill>
          <a:prstDash val="solid"/>
        </a:ln>
      </xdr:spPr>
    </xdr:pic>
    <xdr:clientData/>
  </xdr:twoCellAnchor>
  <xdr:twoCellAnchor>
    <xdr:from>
      <xdr:col>8</xdr:col>
      <xdr:colOff>161925</xdr:colOff>
      <xdr:row>328</xdr:row>
      <xdr:rowOff>104775</xdr:rowOff>
    </xdr:from>
    <xdr:to>
      <xdr:col>8</xdr:col>
      <xdr:colOff>1493925</xdr:colOff>
      <xdr:row>328</xdr:row>
      <xdr:rowOff>1436775</xdr:rowOff>
    </xdr:to>
    <xdr:pic>
      <xdr:nvPicPr>
        <xdr:cNvPr id="613" name="Имя " descr="Descr "/>
        <xdr:cNvPicPr>
          <a:picLocks noChangeAspect="1"/>
        </xdr:cNvPicPr>
      </xdr:nvPicPr>
      <xdr:blipFill>
        <a:blip xmlns:r="http://schemas.openxmlformats.org/officeDocument/2006/relationships" r:embed="rId80"/>
        <a:stretch>
          <a:fillRect/>
        </a:stretch>
      </xdr:blipFill>
      <xdr:spPr>
        <a:xfrm>
          <a:off x="5276850" y="119567325"/>
          <a:ext cx="1332000" cy="1332000"/>
        </a:xfrm>
        <a:prstGeom prst="rect">
          <a:avLst/>
        </a:prstGeom>
        <a:ln w="9525">
          <a:solidFill>
            <a:srgbClr val="000000"/>
          </a:solidFill>
          <a:prstDash val="solid"/>
        </a:ln>
      </xdr:spPr>
    </xdr:pic>
    <xdr:clientData/>
  </xdr:twoCellAnchor>
  <xdr:twoCellAnchor>
    <xdr:from>
      <xdr:col>8</xdr:col>
      <xdr:colOff>161925</xdr:colOff>
      <xdr:row>329</xdr:row>
      <xdr:rowOff>104775</xdr:rowOff>
    </xdr:from>
    <xdr:to>
      <xdr:col>8</xdr:col>
      <xdr:colOff>1493925</xdr:colOff>
      <xdr:row>329</xdr:row>
      <xdr:rowOff>1436775</xdr:rowOff>
    </xdr:to>
    <xdr:pic>
      <xdr:nvPicPr>
        <xdr:cNvPr id="614" name="Имя " descr="Descr "/>
        <xdr:cNvPicPr>
          <a:picLocks noChangeAspect="1"/>
        </xdr:cNvPicPr>
      </xdr:nvPicPr>
      <xdr:blipFill>
        <a:blip xmlns:r="http://schemas.openxmlformats.org/officeDocument/2006/relationships" r:embed="rId81"/>
        <a:stretch>
          <a:fillRect/>
        </a:stretch>
      </xdr:blipFill>
      <xdr:spPr>
        <a:xfrm>
          <a:off x="5276850" y="121091325"/>
          <a:ext cx="1332000" cy="1332000"/>
        </a:xfrm>
        <a:prstGeom prst="rect">
          <a:avLst/>
        </a:prstGeom>
        <a:ln w="9525">
          <a:solidFill>
            <a:srgbClr val="000000"/>
          </a:solidFill>
          <a:prstDash val="solid"/>
        </a:ln>
      </xdr:spPr>
    </xdr:pic>
    <xdr:clientData/>
  </xdr:twoCellAnchor>
  <xdr:twoCellAnchor>
    <xdr:from>
      <xdr:col>8</xdr:col>
      <xdr:colOff>161925</xdr:colOff>
      <xdr:row>346</xdr:row>
      <xdr:rowOff>104775</xdr:rowOff>
    </xdr:from>
    <xdr:to>
      <xdr:col>8</xdr:col>
      <xdr:colOff>1493925</xdr:colOff>
      <xdr:row>346</xdr:row>
      <xdr:rowOff>1436775</xdr:rowOff>
    </xdr:to>
    <xdr:pic>
      <xdr:nvPicPr>
        <xdr:cNvPr id="615" name="Имя " descr="Descr "/>
        <xdr:cNvPicPr>
          <a:picLocks noChangeAspect="1"/>
        </xdr:cNvPicPr>
      </xdr:nvPicPr>
      <xdr:blipFill>
        <a:blip xmlns:r="http://schemas.openxmlformats.org/officeDocument/2006/relationships" r:embed="rId82"/>
        <a:stretch>
          <a:fillRect/>
        </a:stretch>
      </xdr:blipFill>
      <xdr:spPr>
        <a:xfrm>
          <a:off x="5276850" y="122615325"/>
          <a:ext cx="1332000" cy="1332000"/>
        </a:xfrm>
        <a:prstGeom prst="rect">
          <a:avLst/>
        </a:prstGeom>
        <a:ln w="9525">
          <a:solidFill>
            <a:srgbClr val="000000"/>
          </a:solidFill>
          <a:prstDash val="solid"/>
        </a:ln>
      </xdr:spPr>
    </xdr:pic>
    <xdr:clientData/>
  </xdr:twoCellAnchor>
  <xdr:twoCellAnchor>
    <xdr:from>
      <xdr:col>8</xdr:col>
      <xdr:colOff>161925</xdr:colOff>
      <xdr:row>356</xdr:row>
      <xdr:rowOff>104775</xdr:rowOff>
    </xdr:from>
    <xdr:to>
      <xdr:col>8</xdr:col>
      <xdr:colOff>1493925</xdr:colOff>
      <xdr:row>356</xdr:row>
      <xdr:rowOff>1436775</xdr:rowOff>
    </xdr:to>
    <xdr:pic>
      <xdr:nvPicPr>
        <xdr:cNvPr id="616" name="Имя " descr="Descr "/>
        <xdr:cNvPicPr>
          <a:picLocks noChangeAspect="1"/>
        </xdr:cNvPicPr>
      </xdr:nvPicPr>
      <xdr:blipFill>
        <a:blip xmlns:r="http://schemas.openxmlformats.org/officeDocument/2006/relationships" r:embed="rId83"/>
        <a:stretch>
          <a:fillRect/>
        </a:stretch>
      </xdr:blipFill>
      <xdr:spPr>
        <a:xfrm>
          <a:off x="5276850" y="124139325"/>
          <a:ext cx="1332000" cy="1332000"/>
        </a:xfrm>
        <a:prstGeom prst="rect">
          <a:avLst/>
        </a:prstGeom>
        <a:ln w="9525">
          <a:solidFill>
            <a:srgbClr val="000000"/>
          </a:solidFill>
          <a:prstDash val="solid"/>
        </a:ln>
      </xdr:spPr>
    </xdr:pic>
    <xdr:clientData/>
  </xdr:twoCellAnchor>
  <xdr:twoCellAnchor>
    <xdr:from>
      <xdr:col>8</xdr:col>
      <xdr:colOff>161925</xdr:colOff>
      <xdr:row>362</xdr:row>
      <xdr:rowOff>104775</xdr:rowOff>
    </xdr:from>
    <xdr:to>
      <xdr:col>8</xdr:col>
      <xdr:colOff>1493925</xdr:colOff>
      <xdr:row>362</xdr:row>
      <xdr:rowOff>1436775</xdr:rowOff>
    </xdr:to>
    <xdr:pic>
      <xdr:nvPicPr>
        <xdr:cNvPr id="617" name="Имя " descr="Descr "/>
        <xdr:cNvPicPr>
          <a:picLocks noChangeAspect="1"/>
        </xdr:cNvPicPr>
      </xdr:nvPicPr>
      <xdr:blipFill>
        <a:blip xmlns:r="http://schemas.openxmlformats.org/officeDocument/2006/relationships" r:embed="rId84"/>
        <a:stretch>
          <a:fillRect/>
        </a:stretch>
      </xdr:blipFill>
      <xdr:spPr>
        <a:xfrm>
          <a:off x="5276850" y="125663325"/>
          <a:ext cx="1332000" cy="1332000"/>
        </a:xfrm>
        <a:prstGeom prst="rect">
          <a:avLst/>
        </a:prstGeom>
        <a:ln w="9525">
          <a:solidFill>
            <a:srgbClr val="000000"/>
          </a:solidFill>
          <a:prstDash val="solid"/>
        </a:ln>
      </xdr:spPr>
    </xdr:pic>
    <xdr:clientData/>
  </xdr:twoCellAnchor>
  <xdr:twoCellAnchor>
    <xdr:from>
      <xdr:col>8</xdr:col>
      <xdr:colOff>161925</xdr:colOff>
      <xdr:row>368</xdr:row>
      <xdr:rowOff>104775</xdr:rowOff>
    </xdr:from>
    <xdr:to>
      <xdr:col>8</xdr:col>
      <xdr:colOff>1493925</xdr:colOff>
      <xdr:row>368</xdr:row>
      <xdr:rowOff>1436775</xdr:rowOff>
    </xdr:to>
    <xdr:pic>
      <xdr:nvPicPr>
        <xdr:cNvPr id="618" name="Имя " descr="Descr "/>
        <xdr:cNvPicPr>
          <a:picLocks noChangeAspect="1"/>
        </xdr:cNvPicPr>
      </xdr:nvPicPr>
      <xdr:blipFill>
        <a:blip xmlns:r="http://schemas.openxmlformats.org/officeDocument/2006/relationships" r:embed="rId85"/>
        <a:stretch>
          <a:fillRect/>
        </a:stretch>
      </xdr:blipFill>
      <xdr:spPr>
        <a:xfrm>
          <a:off x="5276850" y="127187325"/>
          <a:ext cx="1332000" cy="1332000"/>
        </a:xfrm>
        <a:prstGeom prst="rect">
          <a:avLst/>
        </a:prstGeom>
        <a:ln w="9525">
          <a:solidFill>
            <a:srgbClr val="000000"/>
          </a:solidFill>
          <a:prstDash val="solid"/>
        </a:ln>
      </xdr:spPr>
    </xdr:pic>
    <xdr:clientData/>
  </xdr:twoCellAnchor>
  <xdr:twoCellAnchor>
    <xdr:from>
      <xdr:col>8</xdr:col>
      <xdr:colOff>161925</xdr:colOff>
      <xdr:row>371</xdr:row>
      <xdr:rowOff>104775</xdr:rowOff>
    </xdr:from>
    <xdr:to>
      <xdr:col>8</xdr:col>
      <xdr:colOff>1493925</xdr:colOff>
      <xdr:row>371</xdr:row>
      <xdr:rowOff>1436775</xdr:rowOff>
    </xdr:to>
    <xdr:pic>
      <xdr:nvPicPr>
        <xdr:cNvPr id="619" name="Имя " descr="Descr "/>
        <xdr:cNvPicPr>
          <a:picLocks noChangeAspect="1"/>
        </xdr:cNvPicPr>
      </xdr:nvPicPr>
      <xdr:blipFill>
        <a:blip xmlns:r="http://schemas.openxmlformats.org/officeDocument/2006/relationships" r:embed="rId86"/>
        <a:stretch>
          <a:fillRect/>
        </a:stretch>
      </xdr:blipFill>
      <xdr:spPr>
        <a:xfrm>
          <a:off x="5276850" y="128711325"/>
          <a:ext cx="1332000" cy="1332000"/>
        </a:xfrm>
        <a:prstGeom prst="rect">
          <a:avLst/>
        </a:prstGeom>
        <a:ln w="9525">
          <a:solidFill>
            <a:srgbClr val="000000"/>
          </a:solidFill>
          <a:prstDash val="solid"/>
        </a:ln>
      </xdr:spPr>
    </xdr:pic>
    <xdr:clientData/>
  </xdr:twoCellAnchor>
  <xdr:twoCellAnchor>
    <xdr:from>
      <xdr:col>8</xdr:col>
      <xdr:colOff>161925</xdr:colOff>
      <xdr:row>373</xdr:row>
      <xdr:rowOff>104775</xdr:rowOff>
    </xdr:from>
    <xdr:to>
      <xdr:col>8</xdr:col>
      <xdr:colOff>1493925</xdr:colOff>
      <xdr:row>373</xdr:row>
      <xdr:rowOff>1436775</xdr:rowOff>
    </xdr:to>
    <xdr:pic>
      <xdr:nvPicPr>
        <xdr:cNvPr id="620" name="Имя " descr="Descr "/>
        <xdr:cNvPicPr>
          <a:picLocks noChangeAspect="1"/>
        </xdr:cNvPicPr>
      </xdr:nvPicPr>
      <xdr:blipFill>
        <a:blip xmlns:r="http://schemas.openxmlformats.org/officeDocument/2006/relationships" r:embed="rId87"/>
        <a:stretch>
          <a:fillRect/>
        </a:stretch>
      </xdr:blipFill>
      <xdr:spPr>
        <a:xfrm>
          <a:off x="5276850" y="130235325"/>
          <a:ext cx="1332000" cy="1332000"/>
        </a:xfrm>
        <a:prstGeom prst="rect">
          <a:avLst/>
        </a:prstGeom>
        <a:ln w="9525">
          <a:solidFill>
            <a:srgbClr val="000000"/>
          </a:solidFill>
          <a:prstDash val="solid"/>
        </a:ln>
      </xdr:spPr>
    </xdr:pic>
    <xdr:clientData/>
  </xdr:twoCellAnchor>
  <xdr:twoCellAnchor>
    <xdr:from>
      <xdr:col>8</xdr:col>
      <xdr:colOff>161925</xdr:colOff>
      <xdr:row>374</xdr:row>
      <xdr:rowOff>104775</xdr:rowOff>
    </xdr:from>
    <xdr:to>
      <xdr:col>8</xdr:col>
      <xdr:colOff>1493925</xdr:colOff>
      <xdr:row>374</xdr:row>
      <xdr:rowOff>1436775</xdr:rowOff>
    </xdr:to>
    <xdr:pic>
      <xdr:nvPicPr>
        <xdr:cNvPr id="621" name="Имя " descr="Descr "/>
        <xdr:cNvPicPr>
          <a:picLocks noChangeAspect="1"/>
        </xdr:cNvPicPr>
      </xdr:nvPicPr>
      <xdr:blipFill>
        <a:blip xmlns:r="http://schemas.openxmlformats.org/officeDocument/2006/relationships" r:embed="rId88"/>
        <a:stretch>
          <a:fillRect/>
        </a:stretch>
      </xdr:blipFill>
      <xdr:spPr>
        <a:xfrm>
          <a:off x="5276850" y="131759325"/>
          <a:ext cx="1332000" cy="1332000"/>
        </a:xfrm>
        <a:prstGeom prst="rect">
          <a:avLst/>
        </a:prstGeom>
        <a:ln w="9525">
          <a:solidFill>
            <a:srgbClr val="000000"/>
          </a:solidFill>
          <a:prstDash val="solid"/>
        </a:ln>
      </xdr:spPr>
    </xdr:pic>
    <xdr:clientData/>
  </xdr:twoCellAnchor>
  <xdr:twoCellAnchor>
    <xdr:from>
      <xdr:col>8</xdr:col>
      <xdr:colOff>161925</xdr:colOff>
      <xdr:row>382</xdr:row>
      <xdr:rowOff>104775</xdr:rowOff>
    </xdr:from>
    <xdr:to>
      <xdr:col>8</xdr:col>
      <xdr:colOff>1493925</xdr:colOff>
      <xdr:row>382</xdr:row>
      <xdr:rowOff>1436775</xdr:rowOff>
    </xdr:to>
    <xdr:pic>
      <xdr:nvPicPr>
        <xdr:cNvPr id="622" name="Имя " descr="Descr "/>
        <xdr:cNvPicPr>
          <a:picLocks noChangeAspect="1"/>
        </xdr:cNvPicPr>
      </xdr:nvPicPr>
      <xdr:blipFill>
        <a:blip xmlns:r="http://schemas.openxmlformats.org/officeDocument/2006/relationships" r:embed="rId89"/>
        <a:stretch>
          <a:fillRect/>
        </a:stretch>
      </xdr:blipFill>
      <xdr:spPr>
        <a:xfrm>
          <a:off x="5276850" y="133283325"/>
          <a:ext cx="1332000" cy="1332000"/>
        </a:xfrm>
        <a:prstGeom prst="rect">
          <a:avLst/>
        </a:prstGeom>
        <a:ln w="9525">
          <a:solidFill>
            <a:srgbClr val="000000"/>
          </a:solidFill>
          <a:prstDash val="solid"/>
        </a:ln>
      </xdr:spPr>
    </xdr:pic>
    <xdr:clientData/>
  </xdr:twoCellAnchor>
  <xdr:twoCellAnchor>
    <xdr:from>
      <xdr:col>8</xdr:col>
      <xdr:colOff>161925</xdr:colOff>
      <xdr:row>383</xdr:row>
      <xdr:rowOff>104775</xdr:rowOff>
    </xdr:from>
    <xdr:to>
      <xdr:col>8</xdr:col>
      <xdr:colOff>1493925</xdr:colOff>
      <xdr:row>383</xdr:row>
      <xdr:rowOff>1436775</xdr:rowOff>
    </xdr:to>
    <xdr:pic>
      <xdr:nvPicPr>
        <xdr:cNvPr id="623" name="Имя " descr="Descr "/>
        <xdr:cNvPicPr>
          <a:picLocks noChangeAspect="1"/>
        </xdr:cNvPicPr>
      </xdr:nvPicPr>
      <xdr:blipFill>
        <a:blip xmlns:r="http://schemas.openxmlformats.org/officeDocument/2006/relationships" r:embed="rId90"/>
        <a:stretch>
          <a:fillRect/>
        </a:stretch>
      </xdr:blipFill>
      <xdr:spPr>
        <a:xfrm>
          <a:off x="5276850" y="134807325"/>
          <a:ext cx="1332000" cy="1332000"/>
        </a:xfrm>
        <a:prstGeom prst="rect">
          <a:avLst/>
        </a:prstGeom>
        <a:ln w="9525">
          <a:solidFill>
            <a:srgbClr val="000000"/>
          </a:solidFill>
          <a:prstDash val="solid"/>
        </a:ln>
      </xdr:spPr>
    </xdr:pic>
    <xdr:clientData/>
  </xdr:twoCellAnchor>
  <xdr:twoCellAnchor>
    <xdr:from>
      <xdr:col>8</xdr:col>
      <xdr:colOff>161925</xdr:colOff>
      <xdr:row>384</xdr:row>
      <xdr:rowOff>104775</xdr:rowOff>
    </xdr:from>
    <xdr:to>
      <xdr:col>8</xdr:col>
      <xdr:colOff>1493925</xdr:colOff>
      <xdr:row>384</xdr:row>
      <xdr:rowOff>1436775</xdr:rowOff>
    </xdr:to>
    <xdr:pic>
      <xdr:nvPicPr>
        <xdr:cNvPr id="624" name="Имя " descr="Descr "/>
        <xdr:cNvPicPr>
          <a:picLocks noChangeAspect="1"/>
        </xdr:cNvPicPr>
      </xdr:nvPicPr>
      <xdr:blipFill>
        <a:blip xmlns:r="http://schemas.openxmlformats.org/officeDocument/2006/relationships" r:embed="rId91"/>
        <a:stretch>
          <a:fillRect/>
        </a:stretch>
      </xdr:blipFill>
      <xdr:spPr>
        <a:xfrm>
          <a:off x="5276850" y="136331325"/>
          <a:ext cx="1332000" cy="1332000"/>
        </a:xfrm>
        <a:prstGeom prst="rect">
          <a:avLst/>
        </a:prstGeom>
        <a:ln w="9525">
          <a:solidFill>
            <a:srgbClr val="000000"/>
          </a:solidFill>
          <a:prstDash val="solid"/>
        </a:ln>
      </xdr:spPr>
    </xdr:pic>
    <xdr:clientData/>
  </xdr:twoCellAnchor>
  <xdr:twoCellAnchor>
    <xdr:from>
      <xdr:col>8</xdr:col>
      <xdr:colOff>161925</xdr:colOff>
      <xdr:row>385</xdr:row>
      <xdr:rowOff>104775</xdr:rowOff>
    </xdr:from>
    <xdr:to>
      <xdr:col>8</xdr:col>
      <xdr:colOff>1493925</xdr:colOff>
      <xdr:row>385</xdr:row>
      <xdr:rowOff>1436775</xdr:rowOff>
    </xdr:to>
    <xdr:pic>
      <xdr:nvPicPr>
        <xdr:cNvPr id="625" name="Имя " descr="Descr "/>
        <xdr:cNvPicPr>
          <a:picLocks noChangeAspect="1"/>
        </xdr:cNvPicPr>
      </xdr:nvPicPr>
      <xdr:blipFill>
        <a:blip xmlns:r="http://schemas.openxmlformats.org/officeDocument/2006/relationships" r:embed="rId92"/>
        <a:stretch>
          <a:fillRect/>
        </a:stretch>
      </xdr:blipFill>
      <xdr:spPr>
        <a:xfrm>
          <a:off x="5276850" y="137855325"/>
          <a:ext cx="1332000" cy="1332000"/>
        </a:xfrm>
        <a:prstGeom prst="rect">
          <a:avLst/>
        </a:prstGeom>
        <a:ln w="9525">
          <a:solidFill>
            <a:srgbClr val="000000"/>
          </a:solidFill>
          <a:prstDash val="solid"/>
        </a:ln>
      </xdr:spPr>
    </xdr:pic>
    <xdr:clientData/>
  </xdr:twoCellAnchor>
  <xdr:twoCellAnchor>
    <xdr:from>
      <xdr:col>8</xdr:col>
      <xdr:colOff>161925</xdr:colOff>
      <xdr:row>386</xdr:row>
      <xdr:rowOff>104775</xdr:rowOff>
    </xdr:from>
    <xdr:to>
      <xdr:col>8</xdr:col>
      <xdr:colOff>1493925</xdr:colOff>
      <xdr:row>386</xdr:row>
      <xdr:rowOff>1436775</xdr:rowOff>
    </xdr:to>
    <xdr:pic>
      <xdr:nvPicPr>
        <xdr:cNvPr id="626" name="Имя " descr="Descr "/>
        <xdr:cNvPicPr>
          <a:picLocks noChangeAspect="1"/>
        </xdr:cNvPicPr>
      </xdr:nvPicPr>
      <xdr:blipFill>
        <a:blip xmlns:r="http://schemas.openxmlformats.org/officeDocument/2006/relationships" r:embed="rId93"/>
        <a:stretch>
          <a:fillRect/>
        </a:stretch>
      </xdr:blipFill>
      <xdr:spPr>
        <a:xfrm>
          <a:off x="5276850" y="139379325"/>
          <a:ext cx="1332000" cy="1332000"/>
        </a:xfrm>
        <a:prstGeom prst="rect">
          <a:avLst/>
        </a:prstGeom>
        <a:ln w="9525">
          <a:solidFill>
            <a:srgbClr val="000000"/>
          </a:solidFill>
          <a:prstDash val="solid"/>
        </a:ln>
      </xdr:spPr>
    </xdr:pic>
    <xdr:clientData/>
  </xdr:twoCellAnchor>
  <xdr:twoCellAnchor>
    <xdr:from>
      <xdr:col>8</xdr:col>
      <xdr:colOff>161925</xdr:colOff>
      <xdr:row>393</xdr:row>
      <xdr:rowOff>104775</xdr:rowOff>
    </xdr:from>
    <xdr:to>
      <xdr:col>8</xdr:col>
      <xdr:colOff>1493925</xdr:colOff>
      <xdr:row>393</xdr:row>
      <xdr:rowOff>1436775</xdr:rowOff>
    </xdr:to>
    <xdr:pic>
      <xdr:nvPicPr>
        <xdr:cNvPr id="627" name="Имя " descr="Descr "/>
        <xdr:cNvPicPr>
          <a:picLocks noChangeAspect="1"/>
        </xdr:cNvPicPr>
      </xdr:nvPicPr>
      <xdr:blipFill>
        <a:blip xmlns:r="http://schemas.openxmlformats.org/officeDocument/2006/relationships" r:embed="rId94"/>
        <a:stretch>
          <a:fillRect/>
        </a:stretch>
      </xdr:blipFill>
      <xdr:spPr>
        <a:xfrm>
          <a:off x="5276850" y="140903325"/>
          <a:ext cx="1332000" cy="1332000"/>
        </a:xfrm>
        <a:prstGeom prst="rect">
          <a:avLst/>
        </a:prstGeom>
        <a:ln w="9525">
          <a:solidFill>
            <a:srgbClr val="000000"/>
          </a:solidFill>
          <a:prstDash val="solid"/>
        </a:ln>
      </xdr:spPr>
    </xdr:pic>
    <xdr:clientData/>
  </xdr:twoCellAnchor>
  <xdr:twoCellAnchor>
    <xdr:from>
      <xdr:col>8</xdr:col>
      <xdr:colOff>161925</xdr:colOff>
      <xdr:row>405</xdr:row>
      <xdr:rowOff>104775</xdr:rowOff>
    </xdr:from>
    <xdr:to>
      <xdr:col>8</xdr:col>
      <xdr:colOff>1493925</xdr:colOff>
      <xdr:row>405</xdr:row>
      <xdr:rowOff>1436775</xdr:rowOff>
    </xdr:to>
    <xdr:pic>
      <xdr:nvPicPr>
        <xdr:cNvPr id="628" name="Имя " descr="Descr "/>
        <xdr:cNvPicPr>
          <a:picLocks noChangeAspect="1"/>
        </xdr:cNvPicPr>
      </xdr:nvPicPr>
      <xdr:blipFill>
        <a:blip xmlns:r="http://schemas.openxmlformats.org/officeDocument/2006/relationships" r:embed="rId95"/>
        <a:stretch>
          <a:fillRect/>
        </a:stretch>
      </xdr:blipFill>
      <xdr:spPr>
        <a:xfrm>
          <a:off x="5276850" y="142427325"/>
          <a:ext cx="1332000" cy="1332000"/>
        </a:xfrm>
        <a:prstGeom prst="rect">
          <a:avLst/>
        </a:prstGeom>
        <a:ln w="9525">
          <a:solidFill>
            <a:srgbClr val="000000"/>
          </a:solidFill>
          <a:prstDash val="solid"/>
        </a:ln>
      </xdr:spPr>
    </xdr:pic>
    <xdr:clientData/>
  </xdr:twoCellAnchor>
  <xdr:twoCellAnchor>
    <xdr:from>
      <xdr:col>8</xdr:col>
      <xdr:colOff>161925</xdr:colOff>
      <xdr:row>407</xdr:row>
      <xdr:rowOff>104775</xdr:rowOff>
    </xdr:from>
    <xdr:to>
      <xdr:col>8</xdr:col>
      <xdr:colOff>1493925</xdr:colOff>
      <xdr:row>407</xdr:row>
      <xdr:rowOff>1436775</xdr:rowOff>
    </xdr:to>
    <xdr:pic>
      <xdr:nvPicPr>
        <xdr:cNvPr id="629" name="Имя " descr="Descr "/>
        <xdr:cNvPicPr>
          <a:picLocks noChangeAspect="1"/>
        </xdr:cNvPicPr>
      </xdr:nvPicPr>
      <xdr:blipFill>
        <a:blip xmlns:r="http://schemas.openxmlformats.org/officeDocument/2006/relationships" r:embed="rId96"/>
        <a:stretch>
          <a:fillRect/>
        </a:stretch>
      </xdr:blipFill>
      <xdr:spPr>
        <a:xfrm>
          <a:off x="5276850" y="143951325"/>
          <a:ext cx="1332000" cy="1332000"/>
        </a:xfrm>
        <a:prstGeom prst="rect">
          <a:avLst/>
        </a:prstGeom>
        <a:ln w="9525">
          <a:solidFill>
            <a:srgbClr val="000000"/>
          </a:solidFill>
          <a:prstDash val="solid"/>
        </a:ln>
      </xdr:spPr>
    </xdr:pic>
    <xdr:clientData/>
  </xdr:twoCellAnchor>
  <xdr:twoCellAnchor>
    <xdr:from>
      <xdr:col>8</xdr:col>
      <xdr:colOff>161925</xdr:colOff>
      <xdr:row>408</xdr:row>
      <xdr:rowOff>104775</xdr:rowOff>
    </xdr:from>
    <xdr:to>
      <xdr:col>8</xdr:col>
      <xdr:colOff>1493925</xdr:colOff>
      <xdr:row>408</xdr:row>
      <xdr:rowOff>1436775</xdr:rowOff>
    </xdr:to>
    <xdr:pic>
      <xdr:nvPicPr>
        <xdr:cNvPr id="630" name="Имя " descr="Descr "/>
        <xdr:cNvPicPr>
          <a:picLocks noChangeAspect="1"/>
        </xdr:cNvPicPr>
      </xdr:nvPicPr>
      <xdr:blipFill>
        <a:blip xmlns:r="http://schemas.openxmlformats.org/officeDocument/2006/relationships" r:embed="rId97"/>
        <a:stretch>
          <a:fillRect/>
        </a:stretch>
      </xdr:blipFill>
      <xdr:spPr>
        <a:xfrm>
          <a:off x="5276850" y="145475325"/>
          <a:ext cx="1332000" cy="1332000"/>
        </a:xfrm>
        <a:prstGeom prst="rect">
          <a:avLst/>
        </a:prstGeom>
        <a:ln w="9525">
          <a:solidFill>
            <a:srgbClr val="000000"/>
          </a:solidFill>
          <a:prstDash val="solid"/>
        </a:ln>
      </xdr:spPr>
    </xdr:pic>
    <xdr:clientData/>
  </xdr:twoCellAnchor>
  <xdr:twoCellAnchor>
    <xdr:from>
      <xdr:col>8</xdr:col>
      <xdr:colOff>161925</xdr:colOff>
      <xdr:row>409</xdr:row>
      <xdr:rowOff>104775</xdr:rowOff>
    </xdr:from>
    <xdr:to>
      <xdr:col>8</xdr:col>
      <xdr:colOff>1493925</xdr:colOff>
      <xdr:row>409</xdr:row>
      <xdr:rowOff>1436775</xdr:rowOff>
    </xdr:to>
    <xdr:pic>
      <xdr:nvPicPr>
        <xdr:cNvPr id="631" name="Имя " descr="Descr "/>
        <xdr:cNvPicPr>
          <a:picLocks noChangeAspect="1"/>
        </xdr:cNvPicPr>
      </xdr:nvPicPr>
      <xdr:blipFill>
        <a:blip xmlns:r="http://schemas.openxmlformats.org/officeDocument/2006/relationships" r:embed="rId98"/>
        <a:stretch>
          <a:fillRect/>
        </a:stretch>
      </xdr:blipFill>
      <xdr:spPr>
        <a:xfrm>
          <a:off x="5276850" y="146999325"/>
          <a:ext cx="1332000" cy="1332000"/>
        </a:xfrm>
        <a:prstGeom prst="rect">
          <a:avLst/>
        </a:prstGeom>
        <a:ln w="9525">
          <a:solidFill>
            <a:srgbClr val="000000"/>
          </a:solidFill>
          <a:prstDash val="solid"/>
        </a:ln>
      </xdr:spPr>
    </xdr:pic>
    <xdr:clientData/>
  </xdr:twoCellAnchor>
  <xdr:twoCellAnchor>
    <xdr:from>
      <xdr:col>8</xdr:col>
      <xdr:colOff>161925</xdr:colOff>
      <xdr:row>410</xdr:row>
      <xdr:rowOff>104775</xdr:rowOff>
    </xdr:from>
    <xdr:to>
      <xdr:col>8</xdr:col>
      <xdr:colOff>1493925</xdr:colOff>
      <xdr:row>410</xdr:row>
      <xdr:rowOff>1436775</xdr:rowOff>
    </xdr:to>
    <xdr:pic>
      <xdr:nvPicPr>
        <xdr:cNvPr id="632" name="Имя " descr="Descr "/>
        <xdr:cNvPicPr>
          <a:picLocks noChangeAspect="1"/>
        </xdr:cNvPicPr>
      </xdr:nvPicPr>
      <xdr:blipFill>
        <a:blip xmlns:r="http://schemas.openxmlformats.org/officeDocument/2006/relationships" r:embed="rId99"/>
        <a:stretch>
          <a:fillRect/>
        </a:stretch>
      </xdr:blipFill>
      <xdr:spPr>
        <a:xfrm>
          <a:off x="5276850" y="148523325"/>
          <a:ext cx="1332000" cy="1332000"/>
        </a:xfrm>
        <a:prstGeom prst="rect">
          <a:avLst/>
        </a:prstGeom>
        <a:ln w="9525">
          <a:solidFill>
            <a:srgbClr val="000000"/>
          </a:solidFill>
          <a:prstDash val="solid"/>
        </a:ln>
      </xdr:spPr>
    </xdr:pic>
    <xdr:clientData/>
  </xdr:twoCellAnchor>
  <xdr:twoCellAnchor>
    <xdr:from>
      <xdr:col>8</xdr:col>
      <xdr:colOff>161925</xdr:colOff>
      <xdr:row>411</xdr:row>
      <xdr:rowOff>104775</xdr:rowOff>
    </xdr:from>
    <xdr:to>
      <xdr:col>8</xdr:col>
      <xdr:colOff>1493925</xdr:colOff>
      <xdr:row>411</xdr:row>
      <xdr:rowOff>1436775</xdr:rowOff>
    </xdr:to>
    <xdr:pic>
      <xdr:nvPicPr>
        <xdr:cNvPr id="633" name="Имя " descr="Descr "/>
        <xdr:cNvPicPr>
          <a:picLocks noChangeAspect="1"/>
        </xdr:cNvPicPr>
      </xdr:nvPicPr>
      <xdr:blipFill>
        <a:blip xmlns:r="http://schemas.openxmlformats.org/officeDocument/2006/relationships" r:embed="rId100"/>
        <a:stretch>
          <a:fillRect/>
        </a:stretch>
      </xdr:blipFill>
      <xdr:spPr>
        <a:xfrm>
          <a:off x="5276850" y="150047325"/>
          <a:ext cx="1332000" cy="1332000"/>
        </a:xfrm>
        <a:prstGeom prst="rect">
          <a:avLst/>
        </a:prstGeom>
        <a:ln w="9525">
          <a:solidFill>
            <a:srgbClr val="000000"/>
          </a:solidFill>
          <a:prstDash val="solid"/>
        </a:ln>
      </xdr:spPr>
    </xdr:pic>
    <xdr:clientData/>
  </xdr:twoCellAnchor>
  <xdr:twoCellAnchor>
    <xdr:from>
      <xdr:col>8</xdr:col>
      <xdr:colOff>161925</xdr:colOff>
      <xdr:row>414</xdr:row>
      <xdr:rowOff>104775</xdr:rowOff>
    </xdr:from>
    <xdr:to>
      <xdr:col>8</xdr:col>
      <xdr:colOff>1493925</xdr:colOff>
      <xdr:row>414</xdr:row>
      <xdr:rowOff>1436775</xdr:rowOff>
    </xdr:to>
    <xdr:pic>
      <xdr:nvPicPr>
        <xdr:cNvPr id="634" name="Имя " descr="Descr "/>
        <xdr:cNvPicPr>
          <a:picLocks noChangeAspect="1"/>
        </xdr:cNvPicPr>
      </xdr:nvPicPr>
      <xdr:blipFill>
        <a:blip xmlns:r="http://schemas.openxmlformats.org/officeDocument/2006/relationships" r:embed="rId101"/>
        <a:stretch>
          <a:fillRect/>
        </a:stretch>
      </xdr:blipFill>
      <xdr:spPr>
        <a:xfrm>
          <a:off x="5276850" y="151571325"/>
          <a:ext cx="1332000" cy="1332000"/>
        </a:xfrm>
        <a:prstGeom prst="rect">
          <a:avLst/>
        </a:prstGeom>
        <a:ln w="9525">
          <a:solidFill>
            <a:srgbClr val="000000"/>
          </a:solidFill>
          <a:prstDash val="solid"/>
        </a:ln>
      </xdr:spPr>
    </xdr:pic>
    <xdr:clientData/>
  </xdr:twoCellAnchor>
  <xdr:twoCellAnchor>
    <xdr:from>
      <xdr:col>8</xdr:col>
      <xdr:colOff>161925</xdr:colOff>
      <xdr:row>416</xdr:row>
      <xdr:rowOff>104775</xdr:rowOff>
    </xdr:from>
    <xdr:to>
      <xdr:col>8</xdr:col>
      <xdr:colOff>1493925</xdr:colOff>
      <xdr:row>416</xdr:row>
      <xdr:rowOff>1436775</xdr:rowOff>
    </xdr:to>
    <xdr:pic>
      <xdr:nvPicPr>
        <xdr:cNvPr id="635" name="Имя " descr="Descr "/>
        <xdr:cNvPicPr>
          <a:picLocks noChangeAspect="1"/>
        </xdr:cNvPicPr>
      </xdr:nvPicPr>
      <xdr:blipFill>
        <a:blip xmlns:r="http://schemas.openxmlformats.org/officeDocument/2006/relationships" r:embed="rId102"/>
        <a:stretch>
          <a:fillRect/>
        </a:stretch>
      </xdr:blipFill>
      <xdr:spPr>
        <a:xfrm>
          <a:off x="5276850" y="153095325"/>
          <a:ext cx="1332000" cy="1332000"/>
        </a:xfrm>
        <a:prstGeom prst="rect">
          <a:avLst/>
        </a:prstGeom>
        <a:ln w="9525">
          <a:solidFill>
            <a:srgbClr val="000000"/>
          </a:solidFill>
          <a:prstDash val="solid"/>
        </a:ln>
      </xdr:spPr>
    </xdr:pic>
    <xdr:clientData/>
  </xdr:twoCellAnchor>
  <xdr:twoCellAnchor>
    <xdr:from>
      <xdr:col>8</xdr:col>
      <xdr:colOff>161925</xdr:colOff>
      <xdr:row>429</xdr:row>
      <xdr:rowOff>104775</xdr:rowOff>
    </xdr:from>
    <xdr:to>
      <xdr:col>8</xdr:col>
      <xdr:colOff>1493925</xdr:colOff>
      <xdr:row>429</xdr:row>
      <xdr:rowOff>1436775</xdr:rowOff>
    </xdr:to>
    <xdr:pic>
      <xdr:nvPicPr>
        <xdr:cNvPr id="636" name="Имя " descr="Descr "/>
        <xdr:cNvPicPr>
          <a:picLocks noChangeAspect="1"/>
        </xdr:cNvPicPr>
      </xdr:nvPicPr>
      <xdr:blipFill>
        <a:blip xmlns:r="http://schemas.openxmlformats.org/officeDocument/2006/relationships" r:embed="rId103"/>
        <a:stretch>
          <a:fillRect/>
        </a:stretch>
      </xdr:blipFill>
      <xdr:spPr>
        <a:xfrm>
          <a:off x="5276850" y="154619325"/>
          <a:ext cx="1332000" cy="1332000"/>
        </a:xfrm>
        <a:prstGeom prst="rect">
          <a:avLst/>
        </a:prstGeom>
        <a:ln w="9525">
          <a:solidFill>
            <a:srgbClr val="000000"/>
          </a:solidFill>
          <a:prstDash val="solid"/>
        </a:ln>
      </xdr:spPr>
    </xdr:pic>
    <xdr:clientData/>
  </xdr:twoCellAnchor>
  <xdr:twoCellAnchor>
    <xdr:from>
      <xdr:col>8</xdr:col>
      <xdr:colOff>161925</xdr:colOff>
      <xdr:row>451</xdr:row>
      <xdr:rowOff>104775</xdr:rowOff>
    </xdr:from>
    <xdr:to>
      <xdr:col>8</xdr:col>
      <xdr:colOff>1493925</xdr:colOff>
      <xdr:row>451</xdr:row>
      <xdr:rowOff>1436775</xdr:rowOff>
    </xdr:to>
    <xdr:pic>
      <xdr:nvPicPr>
        <xdr:cNvPr id="637" name="Имя " descr="Descr "/>
        <xdr:cNvPicPr>
          <a:picLocks noChangeAspect="1"/>
        </xdr:cNvPicPr>
      </xdr:nvPicPr>
      <xdr:blipFill>
        <a:blip xmlns:r="http://schemas.openxmlformats.org/officeDocument/2006/relationships" r:embed="rId104"/>
        <a:stretch>
          <a:fillRect/>
        </a:stretch>
      </xdr:blipFill>
      <xdr:spPr>
        <a:xfrm>
          <a:off x="5276850" y="156143325"/>
          <a:ext cx="1332000" cy="1332000"/>
        </a:xfrm>
        <a:prstGeom prst="rect">
          <a:avLst/>
        </a:prstGeom>
        <a:ln w="9525">
          <a:solidFill>
            <a:srgbClr val="000000"/>
          </a:solidFill>
          <a:prstDash val="solid"/>
        </a:ln>
      </xdr:spPr>
    </xdr:pic>
    <xdr:clientData/>
  </xdr:twoCellAnchor>
  <xdr:twoCellAnchor>
    <xdr:from>
      <xdr:col>8</xdr:col>
      <xdr:colOff>161925</xdr:colOff>
      <xdr:row>460</xdr:row>
      <xdr:rowOff>104775</xdr:rowOff>
    </xdr:from>
    <xdr:to>
      <xdr:col>8</xdr:col>
      <xdr:colOff>1493925</xdr:colOff>
      <xdr:row>460</xdr:row>
      <xdr:rowOff>1436775</xdr:rowOff>
    </xdr:to>
    <xdr:pic>
      <xdr:nvPicPr>
        <xdr:cNvPr id="638" name="Имя " descr="Descr "/>
        <xdr:cNvPicPr>
          <a:picLocks noChangeAspect="1"/>
        </xdr:cNvPicPr>
      </xdr:nvPicPr>
      <xdr:blipFill>
        <a:blip xmlns:r="http://schemas.openxmlformats.org/officeDocument/2006/relationships" r:embed="rId105"/>
        <a:stretch>
          <a:fillRect/>
        </a:stretch>
      </xdr:blipFill>
      <xdr:spPr>
        <a:xfrm>
          <a:off x="5276850" y="157667325"/>
          <a:ext cx="1332000" cy="1332000"/>
        </a:xfrm>
        <a:prstGeom prst="rect">
          <a:avLst/>
        </a:prstGeom>
        <a:ln w="9525">
          <a:solidFill>
            <a:srgbClr val="000000"/>
          </a:solidFill>
          <a:prstDash val="solid"/>
        </a:ln>
      </xdr:spPr>
    </xdr:pic>
    <xdr:clientData/>
  </xdr:twoCellAnchor>
  <xdr:twoCellAnchor>
    <xdr:from>
      <xdr:col>8</xdr:col>
      <xdr:colOff>161925</xdr:colOff>
      <xdr:row>472</xdr:row>
      <xdr:rowOff>104775</xdr:rowOff>
    </xdr:from>
    <xdr:to>
      <xdr:col>8</xdr:col>
      <xdr:colOff>1493925</xdr:colOff>
      <xdr:row>472</xdr:row>
      <xdr:rowOff>1436775</xdr:rowOff>
    </xdr:to>
    <xdr:pic>
      <xdr:nvPicPr>
        <xdr:cNvPr id="639" name="Имя " descr="Descr "/>
        <xdr:cNvPicPr>
          <a:picLocks noChangeAspect="1"/>
        </xdr:cNvPicPr>
      </xdr:nvPicPr>
      <xdr:blipFill>
        <a:blip xmlns:r="http://schemas.openxmlformats.org/officeDocument/2006/relationships" r:embed="rId106"/>
        <a:stretch>
          <a:fillRect/>
        </a:stretch>
      </xdr:blipFill>
      <xdr:spPr>
        <a:xfrm>
          <a:off x="5276850" y="159191325"/>
          <a:ext cx="1332000" cy="1332000"/>
        </a:xfrm>
        <a:prstGeom prst="rect">
          <a:avLst/>
        </a:prstGeom>
        <a:ln w="9525">
          <a:solidFill>
            <a:srgbClr val="000000"/>
          </a:solidFill>
          <a:prstDash val="solid"/>
        </a:ln>
      </xdr:spPr>
    </xdr:pic>
    <xdr:clientData/>
  </xdr:twoCellAnchor>
  <xdr:twoCellAnchor>
    <xdr:from>
      <xdr:col>8</xdr:col>
      <xdr:colOff>161925</xdr:colOff>
      <xdr:row>480</xdr:row>
      <xdr:rowOff>104775</xdr:rowOff>
    </xdr:from>
    <xdr:to>
      <xdr:col>8</xdr:col>
      <xdr:colOff>1493925</xdr:colOff>
      <xdr:row>480</xdr:row>
      <xdr:rowOff>1436775</xdr:rowOff>
    </xdr:to>
    <xdr:pic>
      <xdr:nvPicPr>
        <xdr:cNvPr id="640" name="Имя " descr="Descr "/>
        <xdr:cNvPicPr>
          <a:picLocks noChangeAspect="1"/>
        </xdr:cNvPicPr>
      </xdr:nvPicPr>
      <xdr:blipFill>
        <a:blip xmlns:r="http://schemas.openxmlformats.org/officeDocument/2006/relationships" r:embed="rId107"/>
        <a:stretch>
          <a:fillRect/>
        </a:stretch>
      </xdr:blipFill>
      <xdr:spPr>
        <a:xfrm>
          <a:off x="5276850" y="160715325"/>
          <a:ext cx="1332000" cy="1332000"/>
        </a:xfrm>
        <a:prstGeom prst="rect">
          <a:avLst/>
        </a:prstGeom>
        <a:ln w="9525">
          <a:solidFill>
            <a:srgbClr val="000000"/>
          </a:solidFill>
          <a:prstDash val="solid"/>
        </a:ln>
      </xdr:spPr>
    </xdr:pic>
    <xdr:clientData/>
  </xdr:twoCellAnchor>
  <xdr:twoCellAnchor>
    <xdr:from>
      <xdr:col>8</xdr:col>
      <xdr:colOff>161925</xdr:colOff>
      <xdr:row>481</xdr:row>
      <xdr:rowOff>104775</xdr:rowOff>
    </xdr:from>
    <xdr:to>
      <xdr:col>8</xdr:col>
      <xdr:colOff>1493925</xdr:colOff>
      <xdr:row>481</xdr:row>
      <xdr:rowOff>1436775</xdr:rowOff>
    </xdr:to>
    <xdr:pic>
      <xdr:nvPicPr>
        <xdr:cNvPr id="641" name="Имя " descr="Descr "/>
        <xdr:cNvPicPr>
          <a:picLocks noChangeAspect="1"/>
        </xdr:cNvPicPr>
      </xdr:nvPicPr>
      <xdr:blipFill>
        <a:blip xmlns:r="http://schemas.openxmlformats.org/officeDocument/2006/relationships" r:embed="rId108"/>
        <a:stretch>
          <a:fillRect/>
        </a:stretch>
      </xdr:blipFill>
      <xdr:spPr>
        <a:xfrm>
          <a:off x="5276850" y="162239325"/>
          <a:ext cx="1332000" cy="1332000"/>
        </a:xfrm>
        <a:prstGeom prst="rect">
          <a:avLst/>
        </a:prstGeom>
        <a:ln w="9525">
          <a:solidFill>
            <a:srgbClr val="000000"/>
          </a:solidFill>
          <a:prstDash val="solid"/>
        </a:ln>
      </xdr:spPr>
    </xdr:pic>
    <xdr:clientData/>
  </xdr:twoCellAnchor>
  <xdr:twoCellAnchor>
    <xdr:from>
      <xdr:col>8</xdr:col>
      <xdr:colOff>161925</xdr:colOff>
      <xdr:row>483</xdr:row>
      <xdr:rowOff>104775</xdr:rowOff>
    </xdr:from>
    <xdr:to>
      <xdr:col>8</xdr:col>
      <xdr:colOff>1493925</xdr:colOff>
      <xdr:row>483</xdr:row>
      <xdr:rowOff>1436775</xdr:rowOff>
    </xdr:to>
    <xdr:pic>
      <xdr:nvPicPr>
        <xdr:cNvPr id="642" name="Имя " descr="Descr "/>
        <xdr:cNvPicPr>
          <a:picLocks noChangeAspect="1"/>
        </xdr:cNvPicPr>
      </xdr:nvPicPr>
      <xdr:blipFill>
        <a:blip xmlns:r="http://schemas.openxmlformats.org/officeDocument/2006/relationships" r:embed="rId109"/>
        <a:stretch>
          <a:fillRect/>
        </a:stretch>
      </xdr:blipFill>
      <xdr:spPr>
        <a:xfrm>
          <a:off x="5276850" y="163763325"/>
          <a:ext cx="1332000" cy="1332000"/>
        </a:xfrm>
        <a:prstGeom prst="rect">
          <a:avLst/>
        </a:prstGeom>
        <a:ln w="9525">
          <a:solidFill>
            <a:srgbClr val="000000"/>
          </a:solidFill>
          <a:prstDash val="solid"/>
        </a:ln>
      </xdr:spPr>
    </xdr:pic>
    <xdr:clientData/>
  </xdr:twoCellAnchor>
  <xdr:twoCellAnchor>
    <xdr:from>
      <xdr:col>8</xdr:col>
      <xdr:colOff>161925</xdr:colOff>
      <xdr:row>487</xdr:row>
      <xdr:rowOff>104775</xdr:rowOff>
    </xdr:from>
    <xdr:to>
      <xdr:col>8</xdr:col>
      <xdr:colOff>1493925</xdr:colOff>
      <xdr:row>487</xdr:row>
      <xdr:rowOff>1436775</xdr:rowOff>
    </xdr:to>
    <xdr:pic>
      <xdr:nvPicPr>
        <xdr:cNvPr id="643" name="Имя " descr="Descr "/>
        <xdr:cNvPicPr>
          <a:picLocks noChangeAspect="1"/>
        </xdr:cNvPicPr>
      </xdr:nvPicPr>
      <xdr:blipFill>
        <a:blip xmlns:r="http://schemas.openxmlformats.org/officeDocument/2006/relationships" r:embed="rId110"/>
        <a:stretch>
          <a:fillRect/>
        </a:stretch>
      </xdr:blipFill>
      <xdr:spPr>
        <a:xfrm>
          <a:off x="5276850" y="165287325"/>
          <a:ext cx="1332000" cy="1332000"/>
        </a:xfrm>
        <a:prstGeom prst="rect">
          <a:avLst/>
        </a:prstGeom>
        <a:ln w="9525">
          <a:solidFill>
            <a:srgbClr val="000000"/>
          </a:solidFill>
          <a:prstDash val="solid"/>
        </a:ln>
      </xdr:spPr>
    </xdr:pic>
    <xdr:clientData/>
  </xdr:twoCellAnchor>
  <xdr:twoCellAnchor>
    <xdr:from>
      <xdr:col>8</xdr:col>
      <xdr:colOff>161925</xdr:colOff>
      <xdr:row>495</xdr:row>
      <xdr:rowOff>104775</xdr:rowOff>
    </xdr:from>
    <xdr:to>
      <xdr:col>8</xdr:col>
      <xdr:colOff>1493925</xdr:colOff>
      <xdr:row>495</xdr:row>
      <xdr:rowOff>1436775</xdr:rowOff>
    </xdr:to>
    <xdr:pic>
      <xdr:nvPicPr>
        <xdr:cNvPr id="644" name="Имя " descr="Descr "/>
        <xdr:cNvPicPr>
          <a:picLocks noChangeAspect="1"/>
        </xdr:cNvPicPr>
      </xdr:nvPicPr>
      <xdr:blipFill>
        <a:blip xmlns:r="http://schemas.openxmlformats.org/officeDocument/2006/relationships" r:embed="rId111"/>
        <a:stretch>
          <a:fillRect/>
        </a:stretch>
      </xdr:blipFill>
      <xdr:spPr>
        <a:xfrm>
          <a:off x="5276850" y="166811325"/>
          <a:ext cx="1332000" cy="1332000"/>
        </a:xfrm>
        <a:prstGeom prst="rect">
          <a:avLst/>
        </a:prstGeom>
        <a:ln w="9525">
          <a:solidFill>
            <a:srgbClr val="000000"/>
          </a:solidFill>
          <a:prstDash val="solid"/>
        </a:ln>
      </xdr:spPr>
    </xdr:pic>
    <xdr:clientData/>
  </xdr:twoCellAnchor>
  <xdr:twoCellAnchor>
    <xdr:from>
      <xdr:col>8</xdr:col>
      <xdr:colOff>161925</xdr:colOff>
      <xdr:row>497</xdr:row>
      <xdr:rowOff>104775</xdr:rowOff>
    </xdr:from>
    <xdr:to>
      <xdr:col>8</xdr:col>
      <xdr:colOff>1493925</xdr:colOff>
      <xdr:row>497</xdr:row>
      <xdr:rowOff>1436775</xdr:rowOff>
    </xdr:to>
    <xdr:pic>
      <xdr:nvPicPr>
        <xdr:cNvPr id="645" name="Имя " descr="Descr "/>
        <xdr:cNvPicPr>
          <a:picLocks noChangeAspect="1"/>
        </xdr:cNvPicPr>
      </xdr:nvPicPr>
      <xdr:blipFill>
        <a:blip xmlns:r="http://schemas.openxmlformats.org/officeDocument/2006/relationships" r:embed="rId112"/>
        <a:stretch>
          <a:fillRect/>
        </a:stretch>
      </xdr:blipFill>
      <xdr:spPr>
        <a:xfrm>
          <a:off x="5276850" y="168335325"/>
          <a:ext cx="1332000" cy="1332000"/>
        </a:xfrm>
        <a:prstGeom prst="rect">
          <a:avLst/>
        </a:prstGeom>
        <a:ln w="9525">
          <a:solidFill>
            <a:srgbClr val="000000"/>
          </a:solidFill>
          <a:prstDash val="solid"/>
        </a:ln>
      </xdr:spPr>
    </xdr:pic>
    <xdr:clientData/>
  </xdr:twoCellAnchor>
  <xdr:twoCellAnchor>
    <xdr:from>
      <xdr:col>8</xdr:col>
      <xdr:colOff>161925</xdr:colOff>
      <xdr:row>500</xdr:row>
      <xdr:rowOff>104775</xdr:rowOff>
    </xdr:from>
    <xdr:to>
      <xdr:col>8</xdr:col>
      <xdr:colOff>1493925</xdr:colOff>
      <xdr:row>500</xdr:row>
      <xdr:rowOff>1436775</xdr:rowOff>
    </xdr:to>
    <xdr:pic>
      <xdr:nvPicPr>
        <xdr:cNvPr id="647" name="Имя " descr="Descr "/>
        <xdr:cNvPicPr>
          <a:picLocks noChangeAspect="1"/>
        </xdr:cNvPicPr>
      </xdr:nvPicPr>
      <xdr:blipFill>
        <a:blip xmlns:r="http://schemas.openxmlformats.org/officeDocument/2006/relationships" r:embed="rId113"/>
        <a:stretch>
          <a:fillRect/>
        </a:stretch>
      </xdr:blipFill>
      <xdr:spPr>
        <a:xfrm>
          <a:off x="5276850" y="169859325"/>
          <a:ext cx="1332000" cy="1332000"/>
        </a:xfrm>
        <a:prstGeom prst="rect">
          <a:avLst/>
        </a:prstGeom>
        <a:ln w="9525">
          <a:solidFill>
            <a:srgbClr val="000000"/>
          </a:solidFill>
          <a:prstDash val="solid"/>
        </a:ln>
      </xdr:spPr>
    </xdr:pic>
    <xdr:clientData/>
  </xdr:twoCellAnchor>
  <xdr:twoCellAnchor>
    <xdr:from>
      <xdr:col>8</xdr:col>
      <xdr:colOff>161925</xdr:colOff>
      <xdr:row>501</xdr:row>
      <xdr:rowOff>104775</xdr:rowOff>
    </xdr:from>
    <xdr:to>
      <xdr:col>8</xdr:col>
      <xdr:colOff>1493925</xdr:colOff>
      <xdr:row>501</xdr:row>
      <xdr:rowOff>1436775</xdr:rowOff>
    </xdr:to>
    <xdr:pic>
      <xdr:nvPicPr>
        <xdr:cNvPr id="955" name="Имя " descr="Descr "/>
        <xdr:cNvPicPr>
          <a:picLocks noChangeAspect="1"/>
        </xdr:cNvPicPr>
      </xdr:nvPicPr>
      <xdr:blipFill>
        <a:blip xmlns:r="http://schemas.openxmlformats.org/officeDocument/2006/relationships" r:embed="rId114"/>
        <a:stretch>
          <a:fillRect/>
        </a:stretch>
      </xdr:blipFill>
      <xdr:spPr>
        <a:xfrm>
          <a:off x="5276850" y="171383325"/>
          <a:ext cx="1332000" cy="1332000"/>
        </a:xfrm>
        <a:prstGeom prst="rect">
          <a:avLst/>
        </a:prstGeom>
        <a:ln w="9525">
          <a:solidFill>
            <a:srgbClr val="000000"/>
          </a:solidFill>
          <a:prstDash val="solid"/>
        </a:ln>
      </xdr:spPr>
    </xdr:pic>
    <xdr:clientData/>
  </xdr:twoCellAnchor>
  <xdr:twoCellAnchor>
    <xdr:from>
      <xdr:col>8</xdr:col>
      <xdr:colOff>161925</xdr:colOff>
      <xdr:row>502</xdr:row>
      <xdr:rowOff>104775</xdr:rowOff>
    </xdr:from>
    <xdr:to>
      <xdr:col>8</xdr:col>
      <xdr:colOff>1493925</xdr:colOff>
      <xdr:row>502</xdr:row>
      <xdr:rowOff>1436775</xdr:rowOff>
    </xdr:to>
    <xdr:pic>
      <xdr:nvPicPr>
        <xdr:cNvPr id="956" name="Имя " descr="Descr "/>
        <xdr:cNvPicPr>
          <a:picLocks noChangeAspect="1"/>
        </xdr:cNvPicPr>
      </xdr:nvPicPr>
      <xdr:blipFill>
        <a:blip xmlns:r="http://schemas.openxmlformats.org/officeDocument/2006/relationships" r:embed="rId115"/>
        <a:stretch>
          <a:fillRect/>
        </a:stretch>
      </xdr:blipFill>
      <xdr:spPr>
        <a:xfrm>
          <a:off x="5276850" y="172907325"/>
          <a:ext cx="1332000" cy="1332000"/>
        </a:xfrm>
        <a:prstGeom prst="rect">
          <a:avLst/>
        </a:prstGeom>
        <a:ln w="9525">
          <a:solidFill>
            <a:srgbClr val="000000"/>
          </a:solidFill>
          <a:prstDash val="solid"/>
        </a:ln>
      </xdr:spPr>
    </xdr:pic>
    <xdr:clientData/>
  </xdr:twoCellAnchor>
  <xdr:twoCellAnchor>
    <xdr:from>
      <xdr:col>8</xdr:col>
      <xdr:colOff>161925</xdr:colOff>
      <xdr:row>504</xdr:row>
      <xdr:rowOff>104775</xdr:rowOff>
    </xdr:from>
    <xdr:to>
      <xdr:col>8</xdr:col>
      <xdr:colOff>1493925</xdr:colOff>
      <xdr:row>504</xdr:row>
      <xdr:rowOff>1436775</xdr:rowOff>
    </xdr:to>
    <xdr:pic>
      <xdr:nvPicPr>
        <xdr:cNvPr id="957" name="Имя " descr="Descr "/>
        <xdr:cNvPicPr>
          <a:picLocks noChangeAspect="1"/>
        </xdr:cNvPicPr>
      </xdr:nvPicPr>
      <xdr:blipFill>
        <a:blip xmlns:r="http://schemas.openxmlformats.org/officeDocument/2006/relationships" r:embed="rId116"/>
        <a:stretch>
          <a:fillRect/>
        </a:stretch>
      </xdr:blipFill>
      <xdr:spPr>
        <a:xfrm>
          <a:off x="5276850" y="174431325"/>
          <a:ext cx="1332000" cy="1332000"/>
        </a:xfrm>
        <a:prstGeom prst="rect">
          <a:avLst/>
        </a:prstGeom>
        <a:ln w="9525">
          <a:solidFill>
            <a:srgbClr val="000000"/>
          </a:solidFill>
          <a:prstDash val="solid"/>
        </a:ln>
      </xdr:spPr>
    </xdr:pic>
    <xdr:clientData/>
  </xdr:twoCellAnchor>
  <xdr:twoCellAnchor>
    <xdr:from>
      <xdr:col>8</xdr:col>
      <xdr:colOff>161925</xdr:colOff>
      <xdr:row>506</xdr:row>
      <xdr:rowOff>104775</xdr:rowOff>
    </xdr:from>
    <xdr:to>
      <xdr:col>8</xdr:col>
      <xdr:colOff>1493925</xdr:colOff>
      <xdr:row>506</xdr:row>
      <xdr:rowOff>1436775</xdr:rowOff>
    </xdr:to>
    <xdr:pic>
      <xdr:nvPicPr>
        <xdr:cNvPr id="958" name="Имя " descr="Descr "/>
        <xdr:cNvPicPr>
          <a:picLocks noChangeAspect="1"/>
        </xdr:cNvPicPr>
      </xdr:nvPicPr>
      <xdr:blipFill>
        <a:blip xmlns:r="http://schemas.openxmlformats.org/officeDocument/2006/relationships" r:embed="rId117"/>
        <a:stretch>
          <a:fillRect/>
        </a:stretch>
      </xdr:blipFill>
      <xdr:spPr>
        <a:xfrm>
          <a:off x="5276850" y="175955325"/>
          <a:ext cx="1332000" cy="1332000"/>
        </a:xfrm>
        <a:prstGeom prst="rect">
          <a:avLst/>
        </a:prstGeom>
        <a:ln w="9525">
          <a:solidFill>
            <a:srgbClr val="000000"/>
          </a:solidFill>
          <a:prstDash val="solid"/>
        </a:ln>
      </xdr:spPr>
    </xdr:pic>
    <xdr:clientData/>
  </xdr:twoCellAnchor>
  <xdr:twoCellAnchor>
    <xdr:from>
      <xdr:col>8</xdr:col>
      <xdr:colOff>161925</xdr:colOff>
      <xdr:row>510</xdr:row>
      <xdr:rowOff>104775</xdr:rowOff>
    </xdr:from>
    <xdr:to>
      <xdr:col>8</xdr:col>
      <xdr:colOff>1493925</xdr:colOff>
      <xdr:row>510</xdr:row>
      <xdr:rowOff>1436775</xdr:rowOff>
    </xdr:to>
    <xdr:pic>
      <xdr:nvPicPr>
        <xdr:cNvPr id="959" name="Имя " descr="Descr "/>
        <xdr:cNvPicPr>
          <a:picLocks noChangeAspect="1"/>
        </xdr:cNvPicPr>
      </xdr:nvPicPr>
      <xdr:blipFill>
        <a:blip xmlns:r="http://schemas.openxmlformats.org/officeDocument/2006/relationships" r:embed="rId118"/>
        <a:stretch>
          <a:fillRect/>
        </a:stretch>
      </xdr:blipFill>
      <xdr:spPr>
        <a:xfrm>
          <a:off x="5276850" y="177479325"/>
          <a:ext cx="1332000" cy="1332000"/>
        </a:xfrm>
        <a:prstGeom prst="rect">
          <a:avLst/>
        </a:prstGeom>
        <a:ln w="9525">
          <a:solidFill>
            <a:srgbClr val="000000"/>
          </a:solidFill>
          <a:prstDash val="solid"/>
        </a:ln>
      </xdr:spPr>
    </xdr:pic>
    <xdr:clientData/>
  </xdr:twoCellAnchor>
  <xdr:twoCellAnchor>
    <xdr:from>
      <xdr:col>8</xdr:col>
      <xdr:colOff>161925</xdr:colOff>
      <xdr:row>516</xdr:row>
      <xdr:rowOff>104775</xdr:rowOff>
    </xdr:from>
    <xdr:to>
      <xdr:col>8</xdr:col>
      <xdr:colOff>1493925</xdr:colOff>
      <xdr:row>516</xdr:row>
      <xdr:rowOff>1436775</xdr:rowOff>
    </xdr:to>
    <xdr:pic>
      <xdr:nvPicPr>
        <xdr:cNvPr id="960" name="Имя " descr="Descr "/>
        <xdr:cNvPicPr>
          <a:picLocks noChangeAspect="1"/>
        </xdr:cNvPicPr>
      </xdr:nvPicPr>
      <xdr:blipFill>
        <a:blip xmlns:r="http://schemas.openxmlformats.org/officeDocument/2006/relationships" r:embed="rId119"/>
        <a:stretch>
          <a:fillRect/>
        </a:stretch>
      </xdr:blipFill>
      <xdr:spPr>
        <a:xfrm>
          <a:off x="5276850" y="179003325"/>
          <a:ext cx="1332000" cy="1332000"/>
        </a:xfrm>
        <a:prstGeom prst="rect">
          <a:avLst/>
        </a:prstGeom>
        <a:ln w="9525">
          <a:solidFill>
            <a:srgbClr val="000000"/>
          </a:solidFill>
          <a:prstDash val="solid"/>
        </a:ln>
      </xdr:spPr>
    </xdr:pic>
    <xdr:clientData/>
  </xdr:twoCellAnchor>
  <xdr:twoCellAnchor>
    <xdr:from>
      <xdr:col>8</xdr:col>
      <xdr:colOff>161925</xdr:colOff>
      <xdr:row>517</xdr:row>
      <xdr:rowOff>104775</xdr:rowOff>
    </xdr:from>
    <xdr:to>
      <xdr:col>8</xdr:col>
      <xdr:colOff>1493925</xdr:colOff>
      <xdr:row>517</xdr:row>
      <xdr:rowOff>1436775</xdr:rowOff>
    </xdr:to>
    <xdr:pic>
      <xdr:nvPicPr>
        <xdr:cNvPr id="961" name="Имя " descr="Descr "/>
        <xdr:cNvPicPr>
          <a:picLocks noChangeAspect="1"/>
        </xdr:cNvPicPr>
      </xdr:nvPicPr>
      <xdr:blipFill>
        <a:blip xmlns:r="http://schemas.openxmlformats.org/officeDocument/2006/relationships" r:embed="rId120"/>
        <a:stretch>
          <a:fillRect/>
        </a:stretch>
      </xdr:blipFill>
      <xdr:spPr>
        <a:xfrm>
          <a:off x="5276850" y="180527325"/>
          <a:ext cx="1332000" cy="1332000"/>
        </a:xfrm>
        <a:prstGeom prst="rect">
          <a:avLst/>
        </a:prstGeom>
        <a:ln w="9525">
          <a:solidFill>
            <a:srgbClr val="000000"/>
          </a:solidFill>
          <a:prstDash val="solid"/>
        </a:ln>
      </xdr:spPr>
    </xdr:pic>
    <xdr:clientData/>
  </xdr:twoCellAnchor>
  <xdr:twoCellAnchor>
    <xdr:from>
      <xdr:col>8</xdr:col>
      <xdr:colOff>161925</xdr:colOff>
      <xdr:row>527</xdr:row>
      <xdr:rowOff>104775</xdr:rowOff>
    </xdr:from>
    <xdr:to>
      <xdr:col>8</xdr:col>
      <xdr:colOff>1493925</xdr:colOff>
      <xdr:row>527</xdr:row>
      <xdr:rowOff>1436775</xdr:rowOff>
    </xdr:to>
    <xdr:pic>
      <xdr:nvPicPr>
        <xdr:cNvPr id="962" name="Имя " descr="Descr "/>
        <xdr:cNvPicPr>
          <a:picLocks noChangeAspect="1"/>
        </xdr:cNvPicPr>
      </xdr:nvPicPr>
      <xdr:blipFill>
        <a:blip xmlns:r="http://schemas.openxmlformats.org/officeDocument/2006/relationships" r:embed="rId121"/>
        <a:stretch>
          <a:fillRect/>
        </a:stretch>
      </xdr:blipFill>
      <xdr:spPr>
        <a:xfrm>
          <a:off x="5276850" y="182051325"/>
          <a:ext cx="1332000" cy="1332000"/>
        </a:xfrm>
        <a:prstGeom prst="rect">
          <a:avLst/>
        </a:prstGeom>
        <a:ln w="9525">
          <a:solidFill>
            <a:srgbClr val="000000"/>
          </a:solidFill>
          <a:prstDash val="solid"/>
        </a:ln>
      </xdr:spPr>
    </xdr:pic>
    <xdr:clientData/>
  </xdr:twoCellAnchor>
  <xdr:twoCellAnchor>
    <xdr:from>
      <xdr:col>8</xdr:col>
      <xdr:colOff>161925</xdr:colOff>
      <xdr:row>528</xdr:row>
      <xdr:rowOff>104775</xdr:rowOff>
    </xdr:from>
    <xdr:to>
      <xdr:col>8</xdr:col>
      <xdr:colOff>1493925</xdr:colOff>
      <xdr:row>528</xdr:row>
      <xdr:rowOff>1436775</xdr:rowOff>
    </xdr:to>
    <xdr:pic>
      <xdr:nvPicPr>
        <xdr:cNvPr id="963" name="Имя " descr="Descr "/>
        <xdr:cNvPicPr>
          <a:picLocks noChangeAspect="1"/>
        </xdr:cNvPicPr>
      </xdr:nvPicPr>
      <xdr:blipFill>
        <a:blip xmlns:r="http://schemas.openxmlformats.org/officeDocument/2006/relationships" r:embed="rId122"/>
        <a:stretch>
          <a:fillRect/>
        </a:stretch>
      </xdr:blipFill>
      <xdr:spPr>
        <a:xfrm>
          <a:off x="5276850" y="183575325"/>
          <a:ext cx="1332000" cy="1332000"/>
        </a:xfrm>
        <a:prstGeom prst="rect">
          <a:avLst/>
        </a:prstGeom>
        <a:ln w="9525">
          <a:solidFill>
            <a:srgbClr val="000000"/>
          </a:solidFill>
          <a:prstDash val="solid"/>
        </a:ln>
      </xdr:spPr>
    </xdr:pic>
    <xdr:clientData/>
  </xdr:twoCellAnchor>
  <xdr:twoCellAnchor>
    <xdr:from>
      <xdr:col>8</xdr:col>
      <xdr:colOff>161925</xdr:colOff>
      <xdr:row>538</xdr:row>
      <xdr:rowOff>104775</xdr:rowOff>
    </xdr:from>
    <xdr:to>
      <xdr:col>8</xdr:col>
      <xdr:colOff>1493925</xdr:colOff>
      <xdr:row>538</xdr:row>
      <xdr:rowOff>1436775</xdr:rowOff>
    </xdr:to>
    <xdr:pic>
      <xdr:nvPicPr>
        <xdr:cNvPr id="964" name="Имя " descr="Descr "/>
        <xdr:cNvPicPr>
          <a:picLocks noChangeAspect="1"/>
        </xdr:cNvPicPr>
      </xdr:nvPicPr>
      <xdr:blipFill>
        <a:blip xmlns:r="http://schemas.openxmlformats.org/officeDocument/2006/relationships" r:embed="rId123"/>
        <a:stretch>
          <a:fillRect/>
        </a:stretch>
      </xdr:blipFill>
      <xdr:spPr>
        <a:xfrm>
          <a:off x="5276850" y="185099325"/>
          <a:ext cx="1332000" cy="1332000"/>
        </a:xfrm>
        <a:prstGeom prst="rect">
          <a:avLst/>
        </a:prstGeom>
        <a:ln w="9525">
          <a:solidFill>
            <a:srgbClr val="000000"/>
          </a:solidFill>
          <a:prstDash val="solid"/>
        </a:ln>
      </xdr:spPr>
    </xdr:pic>
    <xdr:clientData/>
  </xdr:twoCellAnchor>
  <xdr:twoCellAnchor>
    <xdr:from>
      <xdr:col>8</xdr:col>
      <xdr:colOff>161925</xdr:colOff>
      <xdr:row>539</xdr:row>
      <xdr:rowOff>104775</xdr:rowOff>
    </xdr:from>
    <xdr:to>
      <xdr:col>8</xdr:col>
      <xdr:colOff>1493925</xdr:colOff>
      <xdr:row>539</xdr:row>
      <xdr:rowOff>1436775</xdr:rowOff>
    </xdr:to>
    <xdr:pic>
      <xdr:nvPicPr>
        <xdr:cNvPr id="966" name="Имя " descr="Descr "/>
        <xdr:cNvPicPr>
          <a:picLocks noChangeAspect="1"/>
        </xdr:cNvPicPr>
      </xdr:nvPicPr>
      <xdr:blipFill>
        <a:blip xmlns:r="http://schemas.openxmlformats.org/officeDocument/2006/relationships" r:embed="rId124"/>
        <a:stretch>
          <a:fillRect/>
        </a:stretch>
      </xdr:blipFill>
      <xdr:spPr>
        <a:xfrm>
          <a:off x="5276850" y="186623325"/>
          <a:ext cx="1332000" cy="1332000"/>
        </a:xfrm>
        <a:prstGeom prst="rect">
          <a:avLst/>
        </a:prstGeom>
        <a:ln w="9525">
          <a:solidFill>
            <a:srgbClr val="000000"/>
          </a:solidFill>
          <a:prstDash val="solid"/>
        </a:ln>
      </xdr:spPr>
    </xdr:pic>
    <xdr:clientData/>
  </xdr:twoCellAnchor>
  <xdr:twoCellAnchor>
    <xdr:from>
      <xdr:col>8</xdr:col>
      <xdr:colOff>161925</xdr:colOff>
      <xdr:row>540</xdr:row>
      <xdr:rowOff>104775</xdr:rowOff>
    </xdr:from>
    <xdr:to>
      <xdr:col>8</xdr:col>
      <xdr:colOff>1493925</xdr:colOff>
      <xdr:row>540</xdr:row>
      <xdr:rowOff>1436775</xdr:rowOff>
    </xdr:to>
    <xdr:pic>
      <xdr:nvPicPr>
        <xdr:cNvPr id="967" name="Имя " descr="Descr "/>
        <xdr:cNvPicPr>
          <a:picLocks noChangeAspect="1"/>
        </xdr:cNvPicPr>
      </xdr:nvPicPr>
      <xdr:blipFill>
        <a:blip xmlns:r="http://schemas.openxmlformats.org/officeDocument/2006/relationships" r:embed="rId125"/>
        <a:stretch>
          <a:fillRect/>
        </a:stretch>
      </xdr:blipFill>
      <xdr:spPr>
        <a:xfrm>
          <a:off x="5276850" y="188147325"/>
          <a:ext cx="1332000" cy="1332000"/>
        </a:xfrm>
        <a:prstGeom prst="rect">
          <a:avLst/>
        </a:prstGeom>
        <a:ln w="9525">
          <a:solidFill>
            <a:srgbClr val="000000"/>
          </a:solidFill>
          <a:prstDash val="solid"/>
        </a:ln>
      </xdr:spPr>
    </xdr:pic>
    <xdr:clientData/>
  </xdr:twoCellAnchor>
  <xdr:twoCellAnchor>
    <xdr:from>
      <xdr:col>8</xdr:col>
      <xdr:colOff>161925</xdr:colOff>
      <xdr:row>542</xdr:row>
      <xdr:rowOff>104775</xdr:rowOff>
    </xdr:from>
    <xdr:to>
      <xdr:col>8</xdr:col>
      <xdr:colOff>1493925</xdr:colOff>
      <xdr:row>542</xdr:row>
      <xdr:rowOff>1436775</xdr:rowOff>
    </xdr:to>
    <xdr:pic>
      <xdr:nvPicPr>
        <xdr:cNvPr id="968" name="Имя " descr="Descr "/>
        <xdr:cNvPicPr>
          <a:picLocks noChangeAspect="1"/>
        </xdr:cNvPicPr>
      </xdr:nvPicPr>
      <xdr:blipFill>
        <a:blip xmlns:r="http://schemas.openxmlformats.org/officeDocument/2006/relationships" r:embed="rId126"/>
        <a:stretch>
          <a:fillRect/>
        </a:stretch>
      </xdr:blipFill>
      <xdr:spPr>
        <a:xfrm>
          <a:off x="5276850" y="189671325"/>
          <a:ext cx="1332000" cy="1332000"/>
        </a:xfrm>
        <a:prstGeom prst="rect">
          <a:avLst/>
        </a:prstGeom>
        <a:ln w="9525">
          <a:solidFill>
            <a:srgbClr val="000000"/>
          </a:solidFill>
          <a:prstDash val="solid"/>
        </a:ln>
      </xdr:spPr>
    </xdr:pic>
    <xdr:clientData/>
  </xdr:twoCellAnchor>
  <xdr:twoCellAnchor>
    <xdr:from>
      <xdr:col>8</xdr:col>
      <xdr:colOff>161925</xdr:colOff>
      <xdr:row>545</xdr:row>
      <xdr:rowOff>104775</xdr:rowOff>
    </xdr:from>
    <xdr:to>
      <xdr:col>8</xdr:col>
      <xdr:colOff>1493925</xdr:colOff>
      <xdr:row>545</xdr:row>
      <xdr:rowOff>1436775</xdr:rowOff>
    </xdr:to>
    <xdr:pic>
      <xdr:nvPicPr>
        <xdr:cNvPr id="969" name="Имя " descr="Descr "/>
        <xdr:cNvPicPr>
          <a:picLocks noChangeAspect="1"/>
        </xdr:cNvPicPr>
      </xdr:nvPicPr>
      <xdr:blipFill>
        <a:blip xmlns:r="http://schemas.openxmlformats.org/officeDocument/2006/relationships" r:embed="rId127"/>
        <a:stretch>
          <a:fillRect/>
        </a:stretch>
      </xdr:blipFill>
      <xdr:spPr>
        <a:xfrm>
          <a:off x="5276850" y="191195325"/>
          <a:ext cx="1332000" cy="1332000"/>
        </a:xfrm>
        <a:prstGeom prst="rect">
          <a:avLst/>
        </a:prstGeom>
        <a:ln w="9525">
          <a:solidFill>
            <a:srgbClr val="000000"/>
          </a:solidFill>
          <a:prstDash val="solid"/>
        </a:ln>
      </xdr:spPr>
    </xdr:pic>
    <xdr:clientData/>
  </xdr:twoCellAnchor>
  <xdr:twoCellAnchor>
    <xdr:from>
      <xdr:col>8</xdr:col>
      <xdr:colOff>161925</xdr:colOff>
      <xdr:row>547</xdr:row>
      <xdr:rowOff>104775</xdr:rowOff>
    </xdr:from>
    <xdr:to>
      <xdr:col>8</xdr:col>
      <xdr:colOff>1493925</xdr:colOff>
      <xdr:row>547</xdr:row>
      <xdr:rowOff>1436775</xdr:rowOff>
    </xdr:to>
    <xdr:pic>
      <xdr:nvPicPr>
        <xdr:cNvPr id="970" name="Имя " descr="Descr "/>
        <xdr:cNvPicPr>
          <a:picLocks noChangeAspect="1"/>
        </xdr:cNvPicPr>
      </xdr:nvPicPr>
      <xdr:blipFill>
        <a:blip xmlns:r="http://schemas.openxmlformats.org/officeDocument/2006/relationships" r:embed="rId128"/>
        <a:stretch>
          <a:fillRect/>
        </a:stretch>
      </xdr:blipFill>
      <xdr:spPr>
        <a:xfrm>
          <a:off x="5276850" y="192719325"/>
          <a:ext cx="1332000" cy="1332000"/>
        </a:xfrm>
        <a:prstGeom prst="rect">
          <a:avLst/>
        </a:prstGeom>
        <a:ln w="9525">
          <a:solidFill>
            <a:srgbClr val="000000"/>
          </a:solidFill>
          <a:prstDash val="solid"/>
        </a:ln>
      </xdr:spPr>
    </xdr:pic>
    <xdr:clientData/>
  </xdr:twoCellAnchor>
  <xdr:twoCellAnchor>
    <xdr:from>
      <xdr:col>8</xdr:col>
      <xdr:colOff>161925</xdr:colOff>
      <xdr:row>549</xdr:row>
      <xdr:rowOff>104775</xdr:rowOff>
    </xdr:from>
    <xdr:to>
      <xdr:col>8</xdr:col>
      <xdr:colOff>1493925</xdr:colOff>
      <xdr:row>549</xdr:row>
      <xdr:rowOff>1436775</xdr:rowOff>
    </xdr:to>
    <xdr:pic>
      <xdr:nvPicPr>
        <xdr:cNvPr id="971" name="Имя " descr="Descr "/>
        <xdr:cNvPicPr>
          <a:picLocks noChangeAspect="1"/>
        </xdr:cNvPicPr>
      </xdr:nvPicPr>
      <xdr:blipFill>
        <a:blip xmlns:r="http://schemas.openxmlformats.org/officeDocument/2006/relationships" r:embed="rId129"/>
        <a:stretch>
          <a:fillRect/>
        </a:stretch>
      </xdr:blipFill>
      <xdr:spPr>
        <a:xfrm>
          <a:off x="5276850" y="194243325"/>
          <a:ext cx="1332000" cy="1332000"/>
        </a:xfrm>
        <a:prstGeom prst="rect">
          <a:avLst/>
        </a:prstGeom>
        <a:ln w="9525">
          <a:solidFill>
            <a:srgbClr val="000000"/>
          </a:solidFill>
          <a:prstDash val="solid"/>
        </a:ln>
      </xdr:spPr>
    </xdr:pic>
    <xdr:clientData/>
  </xdr:twoCellAnchor>
  <xdr:twoCellAnchor>
    <xdr:from>
      <xdr:col>8</xdr:col>
      <xdr:colOff>161925</xdr:colOff>
      <xdr:row>557</xdr:row>
      <xdr:rowOff>104775</xdr:rowOff>
    </xdr:from>
    <xdr:to>
      <xdr:col>8</xdr:col>
      <xdr:colOff>1493925</xdr:colOff>
      <xdr:row>557</xdr:row>
      <xdr:rowOff>1436775</xdr:rowOff>
    </xdr:to>
    <xdr:pic>
      <xdr:nvPicPr>
        <xdr:cNvPr id="972" name="Имя " descr="Descr "/>
        <xdr:cNvPicPr>
          <a:picLocks noChangeAspect="1"/>
        </xdr:cNvPicPr>
      </xdr:nvPicPr>
      <xdr:blipFill>
        <a:blip xmlns:r="http://schemas.openxmlformats.org/officeDocument/2006/relationships" r:embed="rId130"/>
        <a:stretch>
          <a:fillRect/>
        </a:stretch>
      </xdr:blipFill>
      <xdr:spPr>
        <a:xfrm>
          <a:off x="5276850" y="195767325"/>
          <a:ext cx="1332000" cy="1332000"/>
        </a:xfrm>
        <a:prstGeom prst="rect">
          <a:avLst/>
        </a:prstGeom>
        <a:ln w="9525">
          <a:solidFill>
            <a:srgbClr val="000000"/>
          </a:solidFill>
          <a:prstDash val="solid"/>
        </a:ln>
      </xdr:spPr>
    </xdr:pic>
    <xdr:clientData/>
  </xdr:twoCellAnchor>
  <xdr:twoCellAnchor>
    <xdr:from>
      <xdr:col>8</xdr:col>
      <xdr:colOff>161925</xdr:colOff>
      <xdr:row>559</xdr:row>
      <xdr:rowOff>104775</xdr:rowOff>
    </xdr:from>
    <xdr:to>
      <xdr:col>8</xdr:col>
      <xdr:colOff>1493925</xdr:colOff>
      <xdr:row>559</xdr:row>
      <xdr:rowOff>1436775</xdr:rowOff>
    </xdr:to>
    <xdr:pic>
      <xdr:nvPicPr>
        <xdr:cNvPr id="973" name="Имя " descr="Descr "/>
        <xdr:cNvPicPr>
          <a:picLocks noChangeAspect="1"/>
        </xdr:cNvPicPr>
      </xdr:nvPicPr>
      <xdr:blipFill>
        <a:blip xmlns:r="http://schemas.openxmlformats.org/officeDocument/2006/relationships" r:embed="rId131"/>
        <a:stretch>
          <a:fillRect/>
        </a:stretch>
      </xdr:blipFill>
      <xdr:spPr>
        <a:xfrm>
          <a:off x="5276850" y="197291325"/>
          <a:ext cx="1332000" cy="1332000"/>
        </a:xfrm>
        <a:prstGeom prst="rect">
          <a:avLst/>
        </a:prstGeom>
        <a:ln w="9525">
          <a:solidFill>
            <a:srgbClr val="000000"/>
          </a:solidFill>
          <a:prstDash val="solid"/>
        </a:ln>
      </xdr:spPr>
    </xdr:pic>
    <xdr:clientData/>
  </xdr:twoCellAnchor>
  <xdr:twoCellAnchor>
    <xdr:from>
      <xdr:col>8</xdr:col>
      <xdr:colOff>161925</xdr:colOff>
      <xdr:row>565</xdr:row>
      <xdr:rowOff>104775</xdr:rowOff>
    </xdr:from>
    <xdr:to>
      <xdr:col>8</xdr:col>
      <xdr:colOff>1493925</xdr:colOff>
      <xdr:row>565</xdr:row>
      <xdr:rowOff>1436775</xdr:rowOff>
    </xdr:to>
    <xdr:pic>
      <xdr:nvPicPr>
        <xdr:cNvPr id="974" name="Имя " descr="Descr "/>
        <xdr:cNvPicPr>
          <a:picLocks noChangeAspect="1"/>
        </xdr:cNvPicPr>
      </xdr:nvPicPr>
      <xdr:blipFill>
        <a:blip xmlns:r="http://schemas.openxmlformats.org/officeDocument/2006/relationships" r:embed="rId132"/>
        <a:stretch>
          <a:fillRect/>
        </a:stretch>
      </xdr:blipFill>
      <xdr:spPr>
        <a:xfrm>
          <a:off x="5276850" y="198815325"/>
          <a:ext cx="1332000" cy="1332000"/>
        </a:xfrm>
        <a:prstGeom prst="rect">
          <a:avLst/>
        </a:prstGeom>
        <a:ln w="9525">
          <a:solidFill>
            <a:srgbClr val="000000"/>
          </a:solidFill>
          <a:prstDash val="solid"/>
        </a:ln>
      </xdr:spPr>
    </xdr:pic>
    <xdr:clientData/>
  </xdr:twoCellAnchor>
  <xdr:twoCellAnchor>
    <xdr:from>
      <xdr:col>8</xdr:col>
      <xdr:colOff>161925</xdr:colOff>
      <xdr:row>567</xdr:row>
      <xdr:rowOff>104775</xdr:rowOff>
    </xdr:from>
    <xdr:to>
      <xdr:col>8</xdr:col>
      <xdr:colOff>1493925</xdr:colOff>
      <xdr:row>567</xdr:row>
      <xdr:rowOff>1436775</xdr:rowOff>
    </xdr:to>
    <xdr:pic>
      <xdr:nvPicPr>
        <xdr:cNvPr id="975" name="Имя " descr="Descr "/>
        <xdr:cNvPicPr>
          <a:picLocks noChangeAspect="1"/>
        </xdr:cNvPicPr>
      </xdr:nvPicPr>
      <xdr:blipFill>
        <a:blip xmlns:r="http://schemas.openxmlformats.org/officeDocument/2006/relationships" r:embed="rId133"/>
        <a:stretch>
          <a:fillRect/>
        </a:stretch>
      </xdr:blipFill>
      <xdr:spPr>
        <a:xfrm>
          <a:off x="5276850" y="200339325"/>
          <a:ext cx="1332000" cy="1332000"/>
        </a:xfrm>
        <a:prstGeom prst="rect">
          <a:avLst/>
        </a:prstGeom>
        <a:ln w="9525">
          <a:solidFill>
            <a:srgbClr val="000000"/>
          </a:solidFill>
          <a:prstDash val="solid"/>
        </a:ln>
      </xdr:spPr>
    </xdr:pic>
    <xdr:clientData/>
  </xdr:twoCellAnchor>
  <xdr:twoCellAnchor>
    <xdr:from>
      <xdr:col>8</xdr:col>
      <xdr:colOff>161925</xdr:colOff>
      <xdr:row>568</xdr:row>
      <xdr:rowOff>104775</xdr:rowOff>
    </xdr:from>
    <xdr:to>
      <xdr:col>8</xdr:col>
      <xdr:colOff>1493925</xdr:colOff>
      <xdr:row>568</xdr:row>
      <xdr:rowOff>1436775</xdr:rowOff>
    </xdr:to>
    <xdr:pic>
      <xdr:nvPicPr>
        <xdr:cNvPr id="976" name="Имя " descr="Descr "/>
        <xdr:cNvPicPr>
          <a:picLocks noChangeAspect="1"/>
        </xdr:cNvPicPr>
      </xdr:nvPicPr>
      <xdr:blipFill>
        <a:blip xmlns:r="http://schemas.openxmlformats.org/officeDocument/2006/relationships" r:embed="rId134"/>
        <a:stretch>
          <a:fillRect/>
        </a:stretch>
      </xdr:blipFill>
      <xdr:spPr>
        <a:xfrm>
          <a:off x="5276850" y="201863325"/>
          <a:ext cx="1332000" cy="1332000"/>
        </a:xfrm>
        <a:prstGeom prst="rect">
          <a:avLst/>
        </a:prstGeom>
        <a:ln w="9525">
          <a:solidFill>
            <a:srgbClr val="000000"/>
          </a:solidFill>
          <a:prstDash val="solid"/>
        </a:ln>
      </xdr:spPr>
    </xdr:pic>
    <xdr:clientData/>
  </xdr:twoCellAnchor>
  <xdr:twoCellAnchor>
    <xdr:from>
      <xdr:col>8</xdr:col>
      <xdr:colOff>161925</xdr:colOff>
      <xdr:row>570</xdr:row>
      <xdr:rowOff>104775</xdr:rowOff>
    </xdr:from>
    <xdr:to>
      <xdr:col>8</xdr:col>
      <xdr:colOff>1493925</xdr:colOff>
      <xdr:row>570</xdr:row>
      <xdr:rowOff>1436775</xdr:rowOff>
    </xdr:to>
    <xdr:pic>
      <xdr:nvPicPr>
        <xdr:cNvPr id="977" name="Имя " descr="Descr "/>
        <xdr:cNvPicPr>
          <a:picLocks noChangeAspect="1"/>
        </xdr:cNvPicPr>
      </xdr:nvPicPr>
      <xdr:blipFill>
        <a:blip xmlns:r="http://schemas.openxmlformats.org/officeDocument/2006/relationships" r:embed="rId135"/>
        <a:stretch>
          <a:fillRect/>
        </a:stretch>
      </xdr:blipFill>
      <xdr:spPr>
        <a:xfrm>
          <a:off x="5276850" y="203387325"/>
          <a:ext cx="1332000" cy="1332000"/>
        </a:xfrm>
        <a:prstGeom prst="rect">
          <a:avLst/>
        </a:prstGeom>
        <a:ln w="9525">
          <a:solidFill>
            <a:srgbClr val="000000"/>
          </a:solidFill>
          <a:prstDash val="solid"/>
        </a:ln>
      </xdr:spPr>
    </xdr:pic>
    <xdr:clientData/>
  </xdr:twoCellAnchor>
  <xdr:twoCellAnchor>
    <xdr:from>
      <xdr:col>8</xdr:col>
      <xdr:colOff>161925</xdr:colOff>
      <xdr:row>572</xdr:row>
      <xdr:rowOff>104775</xdr:rowOff>
    </xdr:from>
    <xdr:to>
      <xdr:col>8</xdr:col>
      <xdr:colOff>1493925</xdr:colOff>
      <xdr:row>572</xdr:row>
      <xdr:rowOff>1436775</xdr:rowOff>
    </xdr:to>
    <xdr:pic>
      <xdr:nvPicPr>
        <xdr:cNvPr id="978" name="Имя " descr="Descr "/>
        <xdr:cNvPicPr>
          <a:picLocks noChangeAspect="1"/>
        </xdr:cNvPicPr>
      </xdr:nvPicPr>
      <xdr:blipFill>
        <a:blip xmlns:r="http://schemas.openxmlformats.org/officeDocument/2006/relationships" r:embed="rId136"/>
        <a:stretch>
          <a:fillRect/>
        </a:stretch>
      </xdr:blipFill>
      <xdr:spPr>
        <a:xfrm>
          <a:off x="5276850" y="204911325"/>
          <a:ext cx="1332000" cy="1332000"/>
        </a:xfrm>
        <a:prstGeom prst="rect">
          <a:avLst/>
        </a:prstGeom>
        <a:ln w="9525">
          <a:solidFill>
            <a:srgbClr val="000000"/>
          </a:solidFill>
          <a:prstDash val="solid"/>
        </a:ln>
      </xdr:spPr>
    </xdr:pic>
    <xdr:clientData/>
  </xdr:twoCellAnchor>
  <xdr:twoCellAnchor>
    <xdr:from>
      <xdr:col>8</xdr:col>
      <xdr:colOff>161925</xdr:colOff>
      <xdr:row>573</xdr:row>
      <xdr:rowOff>104775</xdr:rowOff>
    </xdr:from>
    <xdr:to>
      <xdr:col>8</xdr:col>
      <xdr:colOff>1493925</xdr:colOff>
      <xdr:row>573</xdr:row>
      <xdr:rowOff>1436775</xdr:rowOff>
    </xdr:to>
    <xdr:pic>
      <xdr:nvPicPr>
        <xdr:cNvPr id="979" name="Имя " descr="Descr "/>
        <xdr:cNvPicPr>
          <a:picLocks noChangeAspect="1"/>
        </xdr:cNvPicPr>
      </xdr:nvPicPr>
      <xdr:blipFill>
        <a:blip xmlns:r="http://schemas.openxmlformats.org/officeDocument/2006/relationships" r:embed="rId137"/>
        <a:stretch>
          <a:fillRect/>
        </a:stretch>
      </xdr:blipFill>
      <xdr:spPr>
        <a:xfrm>
          <a:off x="5276850" y="206435325"/>
          <a:ext cx="1332000" cy="1332000"/>
        </a:xfrm>
        <a:prstGeom prst="rect">
          <a:avLst/>
        </a:prstGeom>
        <a:ln w="9525">
          <a:solidFill>
            <a:srgbClr val="000000"/>
          </a:solidFill>
          <a:prstDash val="solid"/>
        </a:ln>
      </xdr:spPr>
    </xdr:pic>
    <xdr:clientData/>
  </xdr:twoCellAnchor>
  <xdr:twoCellAnchor>
    <xdr:from>
      <xdr:col>8</xdr:col>
      <xdr:colOff>161925</xdr:colOff>
      <xdr:row>22</xdr:row>
      <xdr:rowOff>95250</xdr:rowOff>
    </xdr:from>
    <xdr:to>
      <xdr:col>8</xdr:col>
      <xdr:colOff>1493925</xdr:colOff>
      <xdr:row>22</xdr:row>
      <xdr:rowOff>1427250</xdr:rowOff>
    </xdr:to>
    <xdr:pic>
      <xdr:nvPicPr>
        <xdr:cNvPr id="980" name="Имя " descr="Descr "/>
        <xdr:cNvPicPr>
          <a:picLocks noChangeAspect="1"/>
        </xdr:cNvPicPr>
      </xdr:nvPicPr>
      <xdr:blipFill>
        <a:blip xmlns:r="http://schemas.openxmlformats.org/officeDocument/2006/relationships" r:embed="rId138"/>
        <a:stretch>
          <a:fillRect/>
        </a:stretch>
      </xdr:blipFill>
      <xdr:spPr>
        <a:xfrm>
          <a:off x="5276850" y="685800"/>
          <a:ext cx="1332000" cy="1332000"/>
        </a:xfrm>
        <a:prstGeom prst="rect">
          <a:avLst/>
        </a:prstGeom>
        <a:ln w="9525">
          <a:solidFill>
            <a:srgbClr val="000000"/>
          </a:solidFill>
          <a:prstDash val="solid"/>
        </a:ln>
      </xdr:spPr>
    </xdr:pic>
    <xdr:clientData/>
  </xdr:twoCellAnchor>
  <xdr:twoCellAnchor>
    <xdr:from>
      <xdr:col>8</xdr:col>
      <xdr:colOff>161925</xdr:colOff>
      <xdr:row>23</xdr:row>
      <xdr:rowOff>95250</xdr:rowOff>
    </xdr:from>
    <xdr:to>
      <xdr:col>8</xdr:col>
      <xdr:colOff>1493925</xdr:colOff>
      <xdr:row>23</xdr:row>
      <xdr:rowOff>1427250</xdr:rowOff>
    </xdr:to>
    <xdr:pic>
      <xdr:nvPicPr>
        <xdr:cNvPr id="981" name="Имя " descr="Descr "/>
        <xdr:cNvPicPr>
          <a:picLocks noChangeAspect="1"/>
        </xdr:cNvPicPr>
      </xdr:nvPicPr>
      <xdr:blipFill>
        <a:blip xmlns:r="http://schemas.openxmlformats.org/officeDocument/2006/relationships" r:embed="rId139"/>
        <a:stretch>
          <a:fillRect/>
        </a:stretch>
      </xdr:blipFill>
      <xdr:spPr>
        <a:xfrm>
          <a:off x="5276850" y="2209800"/>
          <a:ext cx="1332000" cy="1332000"/>
        </a:xfrm>
        <a:prstGeom prst="rect">
          <a:avLst/>
        </a:prstGeom>
        <a:ln w="9525">
          <a:solidFill>
            <a:srgbClr val="000000"/>
          </a:solidFill>
          <a:prstDash val="solid"/>
        </a:ln>
      </xdr:spPr>
    </xdr:pic>
    <xdr:clientData/>
  </xdr:twoCellAnchor>
  <xdr:twoCellAnchor>
    <xdr:from>
      <xdr:col>8</xdr:col>
      <xdr:colOff>161925</xdr:colOff>
      <xdr:row>24</xdr:row>
      <xdr:rowOff>95250</xdr:rowOff>
    </xdr:from>
    <xdr:to>
      <xdr:col>8</xdr:col>
      <xdr:colOff>1493925</xdr:colOff>
      <xdr:row>24</xdr:row>
      <xdr:rowOff>1427250</xdr:rowOff>
    </xdr:to>
    <xdr:pic>
      <xdr:nvPicPr>
        <xdr:cNvPr id="982" name="Имя " descr="Descr "/>
        <xdr:cNvPicPr>
          <a:picLocks noChangeAspect="1"/>
        </xdr:cNvPicPr>
      </xdr:nvPicPr>
      <xdr:blipFill>
        <a:blip xmlns:r="http://schemas.openxmlformats.org/officeDocument/2006/relationships" r:embed="rId140"/>
        <a:stretch>
          <a:fillRect/>
        </a:stretch>
      </xdr:blipFill>
      <xdr:spPr>
        <a:xfrm>
          <a:off x="5276850" y="3733800"/>
          <a:ext cx="1332000" cy="1332000"/>
        </a:xfrm>
        <a:prstGeom prst="rect">
          <a:avLst/>
        </a:prstGeom>
        <a:ln w="9525">
          <a:solidFill>
            <a:srgbClr val="000000"/>
          </a:solidFill>
          <a:prstDash val="solid"/>
        </a:ln>
      </xdr:spPr>
    </xdr:pic>
    <xdr:clientData/>
  </xdr:twoCellAnchor>
  <xdr:twoCellAnchor>
    <xdr:from>
      <xdr:col>8</xdr:col>
      <xdr:colOff>161925</xdr:colOff>
      <xdr:row>52</xdr:row>
      <xdr:rowOff>95250</xdr:rowOff>
    </xdr:from>
    <xdr:to>
      <xdr:col>8</xdr:col>
      <xdr:colOff>1493925</xdr:colOff>
      <xdr:row>52</xdr:row>
      <xdr:rowOff>1427250</xdr:rowOff>
    </xdr:to>
    <xdr:pic>
      <xdr:nvPicPr>
        <xdr:cNvPr id="983" name="Имя " descr="Descr "/>
        <xdr:cNvPicPr>
          <a:picLocks noChangeAspect="1"/>
        </xdr:cNvPicPr>
      </xdr:nvPicPr>
      <xdr:blipFill>
        <a:blip xmlns:r="http://schemas.openxmlformats.org/officeDocument/2006/relationships" r:embed="rId141"/>
        <a:stretch>
          <a:fillRect/>
        </a:stretch>
      </xdr:blipFill>
      <xdr:spPr>
        <a:xfrm>
          <a:off x="5276850" y="5257800"/>
          <a:ext cx="1332000" cy="1332000"/>
        </a:xfrm>
        <a:prstGeom prst="rect">
          <a:avLst/>
        </a:prstGeom>
        <a:ln w="9525">
          <a:solidFill>
            <a:srgbClr val="000000"/>
          </a:solidFill>
          <a:prstDash val="solid"/>
        </a:ln>
      </xdr:spPr>
    </xdr:pic>
    <xdr:clientData/>
  </xdr:twoCellAnchor>
  <xdr:twoCellAnchor>
    <xdr:from>
      <xdr:col>8</xdr:col>
      <xdr:colOff>161925</xdr:colOff>
      <xdr:row>53</xdr:row>
      <xdr:rowOff>95250</xdr:rowOff>
    </xdr:from>
    <xdr:to>
      <xdr:col>8</xdr:col>
      <xdr:colOff>1493925</xdr:colOff>
      <xdr:row>53</xdr:row>
      <xdr:rowOff>1427250</xdr:rowOff>
    </xdr:to>
    <xdr:pic>
      <xdr:nvPicPr>
        <xdr:cNvPr id="984" name="Имя " descr="Descr "/>
        <xdr:cNvPicPr>
          <a:picLocks noChangeAspect="1"/>
        </xdr:cNvPicPr>
      </xdr:nvPicPr>
      <xdr:blipFill>
        <a:blip xmlns:r="http://schemas.openxmlformats.org/officeDocument/2006/relationships" r:embed="rId142"/>
        <a:stretch>
          <a:fillRect/>
        </a:stretch>
      </xdr:blipFill>
      <xdr:spPr>
        <a:xfrm>
          <a:off x="5276850" y="6781800"/>
          <a:ext cx="1332000" cy="1332000"/>
        </a:xfrm>
        <a:prstGeom prst="rect">
          <a:avLst/>
        </a:prstGeom>
        <a:ln w="9525">
          <a:solidFill>
            <a:srgbClr val="000000"/>
          </a:solidFill>
          <a:prstDash val="solid"/>
        </a:ln>
      </xdr:spPr>
    </xdr:pic>
    <xdr:clientData/>
  </xdr:twoCellAnchor>
  <xdr:twoCellAnchor>
    <xdr:from>
      <xdr:col>8</xdr:col>
      <xdr:colOff>161925</xdr:colOff>
      <xdr:row>54</xdr:row>
      <xdr:rowOff>95250</xdr:rowOff>
    </xdr:from>
    <xdr:to>
      <xdr:col>8</xdr:col>
      <xdr:colOff>1493925</xdr:colOff>
      <xdr:row>54</xdr:row>
      <xdr:rowOff>1427250</xdr:rowOff>
    </xdr:to>
    <xdr:pic>
      <xdr:nvPicPr>
        <xdr:cNvPr id="985" name="Имя " descr="Descr "/>
        <xdr:cNvPicPr>
          <a:picLocks noChangeAspect="1"/>
        </xdr:cNvPicPr>
      </xdr:nvPicPr>
      <xdr:blipFill>
        <a:blip xmlns:r="http://schemas.openxmlformats.org/officeDocument/2006/relationships" r:embed="rId143"/>
        <a:stretch>
          <a:fillRect/>
        </a:stretch>
      </xdr:blipFill>
      <xdr:spPr>
        <a:xfrm>
          <a:off x="5276850" y="8305800"/>
          <a:ext cx="1332000" cy="1332000"/>
        </a:xfrm>
        <a:prstGeom prst="rect">
          <a:avLst/>
        </a:prstGeom>
        <a:ln w="9525">
          <a:solidFill>
            <a:srgbClr val="000000"/>
          </a:solidFill>
          <a:prstDash val="solid"/>
        </a:ln>
      </xdr:spPr>
    </xdr:pic>
    <xdr:clientData/>
  </xdr:twoCellAnchor>
  <xdr:twoCellAnchor>
    <xdr:from>
      <xdr:col>8</xdr:col>
      <xdr:colOff>161925</xdr:colOff>
      <xdr:row>71</xdr:row>
      <xdr:rowOff>95250</xdr:rowOff>
    </xdr:from>
    <xdr:to>
      <xdr:col>8</xdr:col>
      <xdr:colOff>1493925</xdr:colOff>
      <xdr:row>71</xdr:row>
      <xdr:rowOff>1427250</xdr:rowOff>
    </xdr:to>
    <xdr:pic>
      <xdr:nvPicPr>
        <xdr:cNvPr id="986" name="Имя " descr="Descr "/>
        <xdr:cNvPicPr>
          <a:picLocks noChangeAspect="1"/>
        </xdr:cNvPicPr>
      </xdr:nvPicPr>
      <xdr:blipFill>
        <a:blip xmlns:r="http://schemas.openxmlformats.org/officeDocument/2006/relationships" r:embed="rId144"/>
        <a:stretch>
          <a:fillRect/>
        </a:stretch>
      </xdr:blipFill>
      <xdr:spPr>
        <a:xfrm>
          <a:off x="5276850" y="9829800"/>
          <a:ext cx="1332000" cy="1332000"/>
        </a:xfrm>
        <a:prstGeom prst="rect">
          <a:avLst/>
        </a:prstGeom>
        <a:ln w="9525">
          <a:solidFill>
            <a:srgbClr val="000000"/>
          </a:solidFill>
          <a:prstDash val="solid"/>
        </a:ln>
      </xdr:spPr>
    </xdr:pic>
    <xdr:clientData/>
  </xdr:twoCellAnchor>
  <xdr:twoCellAnchor>
    <xdr:from>
      <xdr:col>8</xdr:col>
      <xdr:colOff>161925</xdr:colOff>
      <xdr:row>77</xdr:row>
      <xdr:rowOff>95250</xdr:rowOff>
    </xdr:from>
    <xdr:to>
      <xdr:col>8</xdr:col>
      <xdr:colOff>1493925</xdr:colOff>
      <xdr:row>77</xdr:row>
      <xdr:rowOff>1427250</xdr:rowOff>
    </xdr:to>
    <xdr:pic>
      <xdr:nvPicPr>
        <xdr:cNvPr id="987" name="Имя " descr="Descr "/>
        <xdr:cNvPicPr>
          <a:picLocks noChangeAspect="1"/>
        </xdr:cNvPicPr>
      </xdr:nvPicPr>
      <xdr:blipFill>
        <a:blip xmlns:r="http://schemas.openxmlformats.org/officeDocument/2006/relationships" r:embed="rId145"/>
        <a:stretch>
          <a:fillRect/>
        </a:stretch>
      </xdr:blipFill>
      <xdr:spPr>
        <a:xfrm>
          <a:off x="5276850" y="11353800"/>
          <a:ext cx="1332000" cy="1332000"/>
        </a:xfrm>
        <a:prstGeom prst="rect">
          <a:avLst/>
        </a:prstGeom>
        <a:ln w="9525">
          <a:solidFill>
            <a:srgbClr val="000000"/>
          </a:solidFill>
          <a:prstDash val="solid"/>
        </a:ln>
      </xdr:spPr>
    </xdr:pic>
    <xdr:clientData/>
  </xdr:twoCellAnchor>
  <xdr:twoCellAnchor>
    <xdr:from>
      <xdr:col>8</xdr:col>
      <xdr:colOff>161925</xdr:colOff>
      <xdr:row>90</xdr:row>
      <xdr:rowOff>95250</xdr:rowOff>
    </xdr:from>
    <xdr:to>
      <xdr:col>8</xdr:col>
      <xdr:colOff>1493925</xdr:colOff>
      <xdr:row>90</xdr:row>
      <xdr:rowOff>1427250</xdr:rowOff>
    </xdr:to>
    <xdr:pic>
      <xdr:nvPicPr>
        <xdr:cNvPr id="988" name="Имя " descr="Descr "/>
        <xdr:cNvPicPr>
          <a:picLocks noChangeAspect="1"/>
        </xdr:cNvPicPr>
      </xdr:nvPicPr>
      <xdr:blipFill>
        <a:blip xmlns:r="http://schemas.openxmlformats.org/officeDocument/2006/relationships" r:embed="rId146"/>
        <a:stretch>
          <a:fillRect/>
        </a:stretch>
      </xdr:blipFill>
      <xdr:spPr>
        <a:xfrm>
          <a:off x="5276850" y="12877800"/>
          <a:ext cx="1332000" cy="1332000"/>
        </a:xfrm>
        <a:prstGeom prst="rect">
          <a:avLst/>
        </a:prstGeom>
        <a:ln w="9525">
          <a:solidFill>
            <a:srgbClr val="000000"/>
          </a:solidFill>
          <a:prstDash val="solid"/>
        </a:ln>
      </xdr:spPr>
    </xdr:pic>
    <xdr:clientData/>
  </xdr:twoCellAnchor>
  <xdr:twoCellAnchor>
    <xdr:from>
      <xdr:col>8</xdr:col>
      <xdr:colOff>161925</xdr:colOff>
      <xdr:row>93</xdr:row>
      <xdr:rowOff>95250</xdr:rowOff>
    </xdr:from>
    <xdr:to>
      <xdr:col>8</xdr:col>
      <xdr:colOff>1493925</xdr:colOff>
      <xdr:row>93</xdr:row>
      <xdr:rowOff>1427250</xdr:rowOff>
    </xdr:to>
    <xdr:pic>
      <xdr:nvPicPr>
        <xdr:cNvPr id="989" name="Имя " descr="Descr "/>
        <xdr:cNvPicPr>
          <a:picLocks noChangeAspect="1"/>
        </xdr:cNvPicPr>
      </xdr:nvPicPr>
      <xdr:blipFill>
        <a:blip xmlns:r="http://schemas.openxmlformats.org/officeDocument/2006/relationships" r:embed="rId147"/>
        <a:stretch>
          <a:fillRect/>
        </a:stretch>
      </xdr:blipFill>
      <xdr:spPr>
        <a:xfrm>
          <a:off x="5276850" y="14401800"/>
          <a:ext cx="1332000" cy="1332000"/>
        </a:xfrm>
        <a:prstGeom prst="rect">
          <a:avLst/>
        </a:prstGeom>
        <a:ln w="9525">
          <a:solidFill>
            <a:srgbClr val="000000"/>
          </a:solidFill>
          <a:prstDash val="solid"/>
        </a:ln>
      </xdr:spPr>
    </xdr:pic>
    <xdr:clientData/>
  </xdr:twoCellAnchor>
  <xdr:twoCellAnchor>
    <xdr:from>
      <xdr:col>8</xdr:col>
      <xdr:colOff>161925</xdr:colOff>
      <xdr:row>124</xdr:row>
      <xdr:rowOff>95250</xdr:rowOff>
    </xdr:from>
    <xdr:to>
      <xdr:col>8</xdr:col>
      <xdr:colOff>1493925</xdr:colOff>
      <xdr:row>124</xdr:row>
      <xdr:rowOff>1427250</xdr:rowOff>
    </xdr:to>
    <xdr:pic>
      <xdr:nvPicPr>
        <xdr:cNvPr id="990" name="Имя " descr="Descr "/>
        <xdr:cNvPicPr>
          <a:picLocks noChangeAspect="1"/>
        </xdr:cNvPicPr>
      </xdr:nvPicPr>
      <xdr:blipFill>
        <a:blip xmlns:r="http://schemas.openxmlformats.org/officeDocument/2006/relationships" r:embed="rId148"/>
        <a:stretch>
          <a:fillRect/>
        </a:stretch>
      </xdr:blipFill>
      <xdr:spPr>
        <a:xfrm>
          <a:off x="5276850" y="15925800"/>
          <a:ext cx="1332000" cy="1332000"/>
        </a:xfrm>
        <a:prstGeom prst="rect">
          <a:avLst/>
        </a:prstGeom>
        <a:ln w="9525">
          <a:solidFill>
            <a:srgbClr val="000000"/>
          </a:solidFill>
          <a:prstDash val="solid"/>
        </a:ln>
      </xdr:spPr>
    </xdr:pic>
    <xdr:clientData/>
  </xdr:twoCellAnchor>
  <xdr:twoCellAnchor>
    <xdr:from>
      <xdr:col>8</xdr:col>
      <xdr:colOff>161925</xdr:colOff>
      <xdr:row>134</xdr:row>
      <xdr:rowOff>95250</xdr:rowOff>
    </xdr:from>
    <xdr:to>
      <xdr:col>8</xdr:col>
      <xdr:colOff>1493925</xdr:colOff>
      <xdr:row>134</xdr:row>
      <xdr:rowOff>1427250</xdr:rowOff>
    </xdr:to>
    <xdr:pic>
      <xdr:nvPicPr>
        <xdr:cNvPr id="991" name="Имя " descr="Descr "/>
        <xdr:cNvPicPr>
          <a:picLocks noChangeAspect="1"/>
        </xdr:cNvPicPr>
      </xdr:nvPicPr>
      <xdr:blipFill>
        <a:blip xmlns:r="http://schemas.openxmlformats.org/officeDocument/2006/relationships" r:embed="rId149"/>
        <a:stretch>
          <a:fillRect/>
        </a:stretch>
      </xdr:blipFill>
      <xdr:spPr>
        <a:xfrm>
          <a:off x="5276850" y="17449800"/>
          <a:ext cx="1332000" cy="1332000"/>
        </a:xfrm>
        <a:prstGeom prst="rect">
          <a:avLst/>
        </a:prstGeom>
        <a:ln w="9525">
          <a:solidFill>
            <a:srgbClr val="000000"/>
          </a:solidFill>
          <a:prstDash val="solid"/>
        </a:ln>
      </xdr:spPr>
    </xdr:pic>
    <xdr:clientData/>
  </xdr:twoCellAnchor>
  <xdr:twoCellAnchor>
    <xdr:from>
      <xdr:col>8</xdr:col>
      <xdr:colOff>161925</xdr:colOff>
      <xdr:row>139</xdr:row>
      <xdr:rowOff>95250</xdr:rowOff>
    </xdr:from>
    <xdr:to>
      <xdr:col>8</xdr:col>
      <xdr:colOff>1493925</xdr:colOff>
      <xdr:row>139</xdr:row>
      <xdr:rowOff>1427250</xdr:rowOff>
    </xdr:to>
    <xdr:pic>
      <xdr:nvPicPr>
        <xdr:cNvPr id="992" name="Имя " descr="Descr "/>
        <xdr:cNvPicPr>
          <a:picLocks noChangeAspect="1"/>
        </xdr:cNvPicPr>
      </xdr:nvPicPr>
      <xdr:blipFill>
        <a:blip xmlns:r="http://schemas.openxmlformats.org/officeDocument/2006/relationships" r:embed="rId150"/>
        <a:stretch>
          <a:fillRect/>
        </a:stretch>
      </xdr:blipFill>
      <xdr:spPr>
        <a:xfrm>
          <a:off x="5276850" y="18973800"/>
          <a:ext cx="1332000" cy="1332000"/>
        </a:xfrm>
        <a:prstGeom prst="rect">
          <a:avLst/>
        </a:prstGeom>
        <a:ln w="9525">
          <a:solidFill>
            <a:srgbClr val="000000"/>
          </a:solidFill>
          <a:prstDash val="solid"/>
        </a:ln>
      </xdr:spPr>
    </xdr:pic>
    <xdr:clientData/>
  </xdr:twoCellAnchor>
  <xdr:twoCellAnchor>
    <xdr:from>
      <xdr:col>8</xdr:col>
      <xdr:colOff>161925</xdr:colOff>
      <xdr:row>143</xdr:row>
      <xdr:rowOff>95250</xdr:rowOff>
    </xdr:from>
    <xdr:to>
      <xdr:col>8</xdr:col>
      <xdr:colOff>1493925</xdr:colOff>
      <xdr:row>143</xdr:row>
      <xdr:rowOff>1427250</xdr:rowOff>
    </xdr:to>
    <xdr:pic>
      <xdr:nvPicPr>
        <xdr:cNvPr id="993" name="Имя " descr="Descr "/>
        <xdr:cNvPicPr>
          <a:picLocks noChangeAspect="1"/>
        </xdr:cNvPicPr>
      </xdr:nvPicPr>
      <xdr:blipFill>
        <a:blip xmlns:r="http://schemas.openxmlformats.org/officeDocument/2006/relationships" r:embed="rId151"/>
        <a:stretch>
          <a:fillRect/>
        </a:stretch>
      </xdr:blipFill>
      <xdr:spPr>
        <a:xfrm>
          <a:off x="5276850" y="20497800"/>
          <a:ext cx="1332000" cy="1332000"/>
        </a:xfrm>
        <a:prstGeom prst="rect">
          <a:avLst/>
        </a:prstGeom>
        <a:ln w="9525">
          <a:solidFill>
            <a:srgbClr val="000000"/>
          </a:solidFill>
          <a:prstDash val="solid"/>
        </a:ln>
      </xdr:spPr>
    </xdr:pic>
    <xdr:clientData/>
  </xdr:twoCellAnchor>
  <xdr:twoCellAnchor>
    <xdr:from>
      <xdr:col>8</xdr:col>
      <xdr:colOff>161925</xdr:colOff>
      <xdr:row>177</xdr:row>
      <xdr:rowOff>95250</xdr:rowOff>
    </xdr:from>
    <xdr:to>
      <xdr:col>8</xdr:col>
      <xdr:colOff>1493925</xdr:colOff>
      <xdr:row>177</xdr:row>
      <xdr:rowOff>1427250</xdr:rowOff>
    </xdr:to>
    <xdr:pic>
      <xdr:nvPicPr>
        <xdr:cNvPr id="994" name="Имя " descr="Descr "/>
        <xdr:cNvPicPr>
          <a:picLocks noChangeAspect="1"/>
        </xdr:cNvPicPr>
      </xdr:nvPicPr>
      <xdr:blipFill>
        <a:blip xmlns:r="http://schemas.openxmlformats.org/officeDocument/2006/relationships" r:embed="rId152"/>
        <a:stretch>
          <a:fillRect/>
        </a:stretch>
      </xdr:blipFill>
      <xdr:spPr>
        <a:xfrm>
          <a:off x="5276850" y="22021800"/>
          <a:ext cx="1332000" cy="1332000"/>
        </a:xfrm>
        <a:prstGeom prst="rect">
          <a:avLst/>
        </a:prstGeom>
        <a:ln w="9525">
          <a:solidFill>
            <a:srgbClr val="000000"/>
          </a:solidFill>
          <a:prstDash val="solid"/>
        </a:ln>
      </xdr:spPr>
    </xdr:pic>
    <xdr:clientData/>
  </xdr:twoCellAnchor>
  <xdr:twoCellAnchor>
    <xdr:from>
      <xdr:col>8</xdr:col>
      <xdr:colOff>161925</xdr:colOff>
      <xdr:row>193</xdr:row>
      <xdr:rowOff>95250</xdr:rowOff>
    </xdr:from>
    <xdr:to>
      <xdr:col>8</xdr:col>
      <xdr:colOff>1493925</xdr:colOff>
      <xdr:row>193</xdr:row>
      <xdr:rowOff>1427250</xdr:rowOff>
    </xdr:to>
    <xdr:pic>
      <xdr:nvPicPr>
        <xdr:cNvPr id="995" name="Имя " descr="Descr "/>
        <xdr:cNvPicPr>
          <a:picLocks noChangeAspect="1"/>
        </xdr:cNvPicPr>
      </xdr:nvPicPr>
      <xdr:blipFill>
        <a:blip xmlns:r="http://schemas.openxmlformats.org/officeDocument/2006/relationships" r:embed="rId153"/>
        <a:stretch>
          <a:fillRect/>
        </a:stretch>
      </xdr:blipFill>
      <xdr:spPr>
        <a:xfrm>
          <a:off x="5276850" y="23545800"/>
          <a:ext cx="1332000" cy="1332000"/>
        </a:xfrm>
        <a:prstGeom prst="rect">
          <a:avLst/>
        </a:prstGeom>
        <a:ln w="9525">
          <a:solidFill>
            <a:srgbClr val="000000"/>
          </a:solidFill>
          <a:prstDash val="solid"/>
        </a:ln>
      </xdr:spPr>
    </xdr:pic>
    <xdr:clientData/>
  </xdr:twoCellAnchor>
  <xdr:twoCellAnchor>
    <xdr:from>
      <xdr:col>8</xdr:col>
      <xdr:colOff>161925</xdr:colOff>
      <xdr:row>213</xdr:row>
      <xdr:rowOff>95250</xdr:rowOff>
    </xdr:from>
    <xdr:to>
      <xdr:col>8</xdr:col>
      <xdr:colOff>1493925</xdr:colOff>
      <xdr:row>213</xdr:row>
      <xdr:rowOff>1427250</xdr:rowOff>
    </xdr:to>
    <xdr:pic>
      <xdr:nvPicPr>
        <xdr:cNvPr id="996" name="Имя " descr="Descr "/>
        <xdr:cNvPicPr>
          <a:picLocks noChangeAspect="1"/>
        </xdr:cNvPicPr>
      </xdr:nvPicPr>
      <xdr:blipFill>
        <a:blip xmlns:r="http://schemas.openxmlformats.org/officeDocument/2006/relationships" r:embed="rId154"/>
        <a:stretch>
          <a:fillRect/>
        </a:stretch>
      </xdr:blipFill>
      <xdr:spPr>
        <a:xfrm>
          <a:off x="5276850" y="25069800"/>
          <a:ext cx="1332000" cy="1332000"/>
        </a:xfrm>
        <a:prstGeom prst="rect">
          <a:avLst/>
        </a:prstGeom>
        <a:ln w="9525">
          <a:solidFill>
            <a:srgbClr val="000000"/>
          </a:solidFill>
          <a:prstDash val="solid"/>
        </a:ln>
      </xdr:spPr>
    </xdr:pic>
    <xdr:clientData/>
  </xdr:twoCellAnchor>
  <xdr:twoCellAnchor>
    <xdr:from>
      <xdr:col>8</xdr:col>
      <xdr:colOff>161925</xdr:colOff>
      <xdr:row>223</xdr:row>
      <xdr:rowOff>95250</xdr:rowOff>
    </xdr:from>
    <xdr:to>
      <xdr:col>8</xdr:col>
      <xdr:colOff>1493925</xdr:colOff>
      <xdr:row>223</xdr:row>
      <xdr:rowOff>1427250</xdr:rowOff>
    </xdr:to>
    <xdr:pic>
      <xdr:nvPicPr>
        <xdr:cNvPr id="997" name="Имя " descr="Descr "/>
        <xdr:cNvPicPr>
          <a:picLocks noChangeAspect="1"/>
        </xdr:cNvPicPr>
      </xdr:nvPicPr>
      <xdr:blipFill>
        <a:blip xmlns:r="http://schemas.openxmlformats.org/officeDocument/2006/relationships" r:embed="rId155"/>
        <a:stretch>
          <a:fillRect/>
        </a:stretch>
      </xdr:blipFill>
      <xdr:spPr>
        <a:xfrm>
          <a:off x="5276850" y="26593800"/>
          <a:ext cx="1332000" cy="1332000"/>
        </a:xfrm>
        <a:prstGeom prst="rect">
          <a:avLst/>
        </a:prstGeom>
        <a:ln w="9525">
          <a:solidFill>
            <a:srgbClr val="000000"/>
          </a:solidFill>
          <a:prstDash val="solid"/>
        </a:ln>
      </xdr:spPr>
    </xdr:pic>
    <xdr:clientData/>
  </xdr:twoCellAnchor>
  <xdr:twoCellAnchor>
    <xdr:from>
      <xdr:col>8</xdr:col>
      <xdr:colOff>161925</xdr:colOff>
      <xdr:row>225</xdr:row>
      <xdr:rowOff>95250</xdr:rowOff>
    </xdr:from>
    <xdr:to>
      <xdr:col>8</xdr:col>
      <xdr:colOff>1493925</xdr:colOff>
      <xdr:row>225</xdr:row>
      <xdr:rowOff>1427250</xdr:rowOff>
    </xdr:to>
    <xdr:pic>
      <xdr:nvPicPr>
        <xdr:cNvPr id="998" name="Имя " descr="Descr "/>
        <xdr:cNvPicPr>
          <a:picLocks noChangeAspect="1"/>
        </xdr:cNvPicPr>
      </xdr:nvPicPr>
      <xdr:blipFill>
        <a:blip xmlns:r="http://schemas.openxmlformats.org/officeDocument/2006/relationships" r:embed="rId156"/>
        <a:stretch>
          <a:fillRect/>
        </a:stretch>
      </xdr:blipFill>
      <xdr:spPr>
        <a:xfrm>
          <a:off x="5276850" y="28117800"/>
          <a:ext cx="1332000" cy="1332000"/>
        </a:xfrm>
        <a:prstGeom prst="rect">
          <a:avLst/>
        </a:prstGeom>
        <a:ln w="9525">
          <a:solidFill>
            <a:srgbClr val="000000"/>
          </a:solidFill>
          <a:prstDash val="solid"/>
        </a:ln>
      </xdr:spPr>
    </xdr:pic>
    <xdr:clientData/>
  </xdr:twoCellAnchor>
  <xdr:twoCellAnchor>
    <xdr:from>
      <xdr:col>8</xdr:col>
      <xdr:colOff>161925</xdr:colOff>
      <xdr:row>227</xdr:row>
      <xdr:rowOff>95250</xdr:rowOff>
    </xdr:from>
    <xdr:to>
      <xdr:col>8</xdr:col>
      <xdr:colOff>1493925</xdr:colOff>
      <xdr:row>227</xdr:row>
      <xdr:rowOff>1427250</xdr:rowOff>
    </xdr:to>
    <xdr:pic>
      <xdr:nvPicPr>
        <xdr:cNvPr id="999" name="Имя " descr="Descr "/>
        <xdr:cNvPicPr>
          <a:picLocks noChangeAspect="1"/>
        </xdr:cNvPicPr>
      </xdr:nvPicPr>
      <xdr:blipFill>
        <a:blip xmlns:r="http://schemas.openxmlformats.org/officeDocument/2006/relationships" r:embed="rId157"/>
        <a:stretch>
          <a:fillRect/>
        </a:stretch>
      </xdr:blipFill>
      <xdr:spPr>
        <a:xfrm>
          <a:off x="5276850" y="29641800"/>
          <a:ext cx="1332000" cy="1332000"/>
        </a:xfrm>
        <a:prstGeom prst="rect">
          <a:avLst/>
        </a:prstGeom>
        <a:ln w="9525">
          <a:solidFill>
            <a:srgbClr val="000000"/>
          </a:solidFill>
          <a:prstDash val="solid"/>
        </a:ln>
      </xdr:spPr>
    </xdr:pic>
    <xdr:clientData/>
  </xdr:twoCellAnchor>
  <xdr:twoCellAnchor>
    <xdr:from>
      <xdr:col>8</xdr:col>
      <xdr:colOff>161925</xdr:colOff>
      <xdr:row>232</xdr:row>
      <xdr:rowOff>95250</xdr:rowOff>
    </xdr:from>
    <xdr:to>
      <xdr:col>8</xdr:col>
      <xdr:colOff>1493925</xdr:colOff>
      <xdr:row>232</xdr:row>
      <xdr:rowOff>1427250</xdr:rowOff>
    </xdr:to>
    <xdr:pic>
      <xdr:nvPicPr>
        <xdr:cNvPr id="1000" name="Имя " descr="Descr "/>
        <xdr:cNvPicPr>
          <a:picLocks noChangeAspect="1"/>
        </xdr:cNvPicPr>
      </xdr:nvPicPr>
      <xdr:blipFill>
        <a:blip xmlns:r="http://schemas.openxmlformats.org/officeDocument/2006/relationships" r:embed="rId158"/>
        <a:stretch>
          <a:fillRect/>
        </a:stretch>
      </xdr:blipFill>
      <xdr:spPr>
        <a:xfrm>
          <a:off x="5276850" y="31165800"/>
          <a:ext cx="1332000" cy="1332000"/>
        </a:xfrm>
        <a:prstGeom prst="rect">
          <a:avLst/>
        </a:prstGeom>
        <a:ln w="9525">
          <a:solidFill>
            <a:srgbClr val="000000"/>
          </a:solidFill>
          <a:prstDash val="solid"/>
        </a:ln>
      </xdr:spPr>
    </xdr:pic>
    <xdr:clientData/>
  </xdr:twoCellAnchor>
  <xdr:twoCellAnchor>
    <xdr:from>
      <xdr:col>8</xdr:col>
      <xdr:colOff>161925</xdr:colOff>
      <xdr:row>244</xdr:row>
      <xdr:rowOff>95250</xdr:rowOff>
    </xdr:from>
    <xdr:to>
      <xdr:col>8</xdr:col>
      <xdr:colOff>1493925</xdr:colOff>
      <xdr:row>244</xdr:row>
      <xdr:rowOff>1427250</xdr:rowOff>
    </xdr:to>
    <xdr:pic>
      <xdr:nvPicPr>
        <xdr:cNvPr id="1001" name="Имя " descr="Descr "/>
        <xdr:cNvPicPr>
          <a:picLocks noChangeAspect="1"/>
        </xdr:cNvPicPr>
      </xdr:nvPicPr>
      <xdr:blipFill>
        <a:blip xmlns:r="http://schemas.openxmlformats.org/officeDocument/2006/relationships" r:embed="rId159"/>
        <a:stretch>
          <a:fillRect/>
        </a:stretch>
      </xdr:blipFill>
      <xdr:spPr>
        <a:xfrm>
          <a:off x="5276850" y="32689800"/>
          <a:ext cx="1332000" cy="1332000"/>
        </a:xfrm>
        <a:prstGeom prst="rect">
          <a:avLst/>
        </a:prstGeom>
        <a:ln w="9525">
          <a:solidFill>
            <a:srgbClr val="000000"/>
          </a:solidFill>
          <a:prstDash val="solid"/>
        </a:ln>
      </xdr:spPr>
    </xdr:pic>
    <xdr:clientData/>
  </xdr:twoCellAnchor>
  <xdr:twoCellAnchor>
    <xdr:from>
      <xdr:col>8</xdr:col>
      <xdr:colOff>161925</xdr:colOff>
      <xdr:row>289</xdr:row>
      <xdr:rowOff>95250</xdr:rowOff>
    </xdr:from>
    <xdr:to>
      <xdr:col>8</xdr:col>
      <xdr:colOff>1493925</xdr:colOff>
      <xdr:row>289</xdr:row>
      <xdr:rowOff>1427250</xdr:rowOff>
    </xdr:to>
    <xdr:pic>
      <xdr:nvPicPr>
        <xdr:cNvPr id="1002" name="Имя " descr="Descr "/>
        <xdr:cNvPicPr>
          <a:picLocks noChangeAspect="1"/>
        </xdr:cNvPicPr>
      </xdr:nvPicPr>
      <xdr:blipFill>
        <a:blip xmlns:r="http://schemas.openxmlformats.org/officeDocument/2006/relationships" r:embed="rId160"/>
        <a:stretch>
          <a:fillRect/>
        </a:stretch>
      </xdr:blipFill>
      <xdr:spPr>
        <a:xfrm>
          <a:off x="5276850" y="34213800"/>
          <a:ext cx="1332000" cy="1332000"/>
        </a:xfrm>
        <a:prstGeom prst="rect">
          <a:avLst/>
        </a:prstGeom>
        <a:ln w="9525">
          <a:solidFill>
            <a:srgbClr val="000000"/>
          </a:solidFill>
          <a:prstDash val="solid"/>
        </a:ln>
      </xdr:spPr>
    </xdr:pic>
    <xdr:clientData/>
  </xdr:twoCellAnchor>
  <xdr:twoCellAnchor>
    <xdr:from>
      <xdr:col>8</xdr:col>
      <xdr:colOff>161925</xdr:colOff>
      <xdr:row>306</xdr:row>
      <xdr:rowOff>95250</xdr:rowOff>
    </xdr:from>
    <xdr:to>
      <xdr:col>8</xdr:col>
      <xdr:colOff>1493925</xdr:colOff>
      <xdr:row>306</xdr:row>
      <xdr:rowOff>1427250</xdr:rowOff>
    </xdr:to>
    <xdr:pic>
      <xdr:nvPicPr>
        <xdr:cNvPr id="1003" name="Имя " descr="Descr "/>
        <xdr:cNvPicPr>
          <a:picLocks noChangeAspect="1"/>
        </xdr:cNvPicPr>
      </xdr:nvPicPr>
      <xdr:blipFill>
        <a:blip xmlns:r="http://schemas.openxmlformats.org/officeDocument/2006/relationships" r:embed="rId161"/>
        <a:stretch>
          <a:fillRect/>
        </a:stretch>
      </xdr:blipFill>
      <xdr:spPr>
        <a:xfrm>
          <a:off x="5276850" y="35737800"/>
          <a:ext cx="1332000" cy="1332000"/>
        </a:xfrm>
        <a:prstGeom prst="rect">
          <a:avLst/>
        </a:prstGeom>
        <a:ln w="9525">
          <a:solidFill>
            <a:srgbClr val="000000"/>
          </a:solidFill>
          <a:prstDash val="solid"/>
        </a:ln>
      </xdr:spPr>
    </xdr:pic>
    <xdr:clientData/>
  </xdr:twoCellAnchor>
  <xdr:twoCellAnchor>
    <xdr:from>
      <xdr:col>8</xdr:col>
      <xdr:colOff>161925</xdr:colOff>
      <xdr:row>318</xdr:row>
      <xdr:rowOff>95250</xdr:rowOff>
    </xdr:from>
    <xdr:to>
      <xdr:col>8</xdr:col>
      <xdr:colOff>1493925</xdr:colOff>
      <xdr:row>318</xdr:row>
      <xdr:rowOff>1427250</xdr:rowOff>
    </xdr:to>
    <xdr:pic>
      <xdr:nvPicPr>
        <xdr:cNvPr id="1004" name="Имя " descr="Descr "/>
        <xdr:cNvPicPr>
          <a:picLocks noChangeAspect="1"/>
        </xdr:cNvPicPr>
      </xdr:nvPicPr>
      <xdr:blipFill>
        <a:blip xmlns:r="http://schemas.openxmlformats.org/officeDocument/2006/relationships" r:embed="rId162"/>
        <a:stretch>
          <a:fillRect/>
        </a:stretch>
      </xdr:blipFill>
      <xdr:spPr>
        <a:xfrm>
          <a:off x="5276850" y="37261800"/>
          <a:ext cx="1332000" cy="1332000"/>
        </a:xfrm>
        <a:prstGeom prst="rect">
          <a:avLst/>
        </a:prstGeom>
        <a:ln w="9525">
          <a:solidFill>
            <a:srgbClr val="000000"/>
          </a:solidFill>
          <a:prstDash val="solid"/>
        </a:ln>
      </xdr:spPr>
    </xdr:pic>
    <xdr:clientData/>
  </xdr:twoCellAnchor>
  <xdr:twoCellAnchor>
    <xdr:from>
      <xdr:col>8</xdr:col>
      <xdr:colOff>161925</xdr:colOff>
      <xdr:row>331</xdr:row>
      <xdr:rowOff>95250</xdr:rowOff>
    </xdr:from>
    <xdr:to>
      <xdr:col>8</xdr:col>
      <xdr:colOff>1493925</xdr:colOff>
      <xdr:row>331</xdr:row>
      <xdr:rowOff>1427250</xdr:rowOff>
    </xdr:to>
    <xdr:pic>
      <xdr:nvPicPr>
        <xdr:cNvPr id="1005" name="Имя " descr="Descr "/>
        <xdr:cNvPicPr>
          <a:picLocks noChangeAspect="1"/>
        </xdr:cNvPicPr>
      </xdr:nvPicPr>
      <xdr:blipFill>
        <a:blip xmlns:r="http://schemas.openxmlformats.org/officeDocument/2006/relationships" r:embed="rId163"/>
        <a:stretch>
          <a:fillRect/>
        </a:stretch>
      </xdr:blipFill>
      <xdr:spPr>
        <a:xfrm>
          <a:off x="5276850" y="38785800"/>
          <a:ext cx="1332000" cy="1332000"/>
        </a:xfrm>
        <a:prstGeom prst="rect">
          <a:avLst/>
        </a:prstGeom>
        <a:ln w="9525">
          <a:solidFill>
            <a:srgbClr val="000000"/>
          </a:solidFill>
          <a:prstDash val="solid"/>
        </a:ln>
      </xdr:spPr>
    </xdr:pic>
    <xdr:clientData/>
  </xdr:twoCellAnchor>
  <xdr:twoCellAnchor>
    <xdr:from>
      <xdr:col>8</xdr:col>
      <xdr:colOff>161925</xdr:colOff>
      <xdr:row>344</xdr:row>
      <xdr:rowOff>95250</xdr:rowOff>
    </xdr:from>
    <xdr:to>
      <xdr:col>8</xdr:col>
      <xdr:colOff>1493925</xdr:colOff>
      <xdr:row>344</xdr:row>
      <xdr:rowOff>1427250</xdr:rowOff>
    </xdr:to>
    <xdr:pic>
      <xdr:nvPicPr>
        <xdr:cNvPr id="1006" name="Имя " descr="Descr "/>
        <xdr:cNvPicPr>
          <a:picLocks noChangeAspect="1"/>
        </xdr:cNvPicPr>
      </xdr:nvPicPr>
      <xdr:blipFill>
        <a:blip xmlns:r="http://schemas.openxmlformats.org/officeDocument/2006/relationships" r:embed="rId164"/>
        <a:stretch>
          <a:fillRect/>
        </a:stretch>
      </xdr:blipFill>
      <xdr:spPr>
        <a:xfrm>
          <a:off x="5276850" y="40309800"/>
          <a:ext cx="1332000" cy="1332000"/>
        </a:xfrm>
        <a:prstGeom prst="rect">
          <a:avLst/>
        </a:prstGeom>
        <a:ln w="9525">
          <a:solidFill>
            <a:srgbClr val="000000"/>
          </a:solidFill>
          <a:prstDash val="solid"/>
        </a:ln>
      </xdr:spPr>
    </xdr:pic>
    <xdr:clientData/>
  </xdr:twoCellAnchor>
  <xdr:twoCellAnchor>
    <xdr:from>
      <xdr:col>8</xdr:col>
      <xdr:colOff>161925</xdr:colOff>
      <xdr:row>347</xdr:row>
      <xdr:rowOff>95250</xdr:rowOff>
    </xdr:from>
    <xdr:to>
      <xdr:col>8</xdr:col>
      <xdr:colOff>1493925</xdr:colOff>
      <xdr:row>347</xdr:row>
      <xdr:rowOff>1427250</xdr:rowOff>
    </xdr:to>
    <xdr:pic>
      <xdr:nvPicPr>
        <xdr:cNvPr id="1007" name="Имя " descr="Descr "/>
        <xdr:cNvPicPr>
          <a:picLocks noChangeAspect="1"/>
        </xdr:cNvPicPr>
      </xdr:nvPicPr>
      <xdr:blipFill>
        <a:blip xmlns:r="http://schemas.openxmlformats.org/officeDocument/2006/relationships" r:embed="rId165"/>
        <a:stretch>
          <a:fillRect/>
        </a:stretch>
      </xdr:blipFill>
      <xdr:spPr>
        <a:xfrm>
          <a:off x="5276850" y="41833800"/>
          <a:ext cx="1332000" cy="1332000"/>
        </a:xfrm>
        <a:prstGeom prst="rect">
          <a:avLst/>
        </a:prstGeom>
        <a:ln w="9525">
          <a:solidFill>
            <a:srgbClr val="000000"/>
          </a:solidFill>
          <a:prstDash val="solid"/>
        </a:ln>
      </xdr:spPr>
    </xdr:pic>
    <xdr:clientData/>
  </xdr:twoCellAnchor>
  <xdr:twoCellAnchor>
    <xdr:from>
      <xdr:col>8</xdr:col>
      <xdr:colOff>161925</xdr:colOff>
      <xdr:row>375</xdr:row>
      <xdr:rowOff>95250</xdr:rowOff>
    </xdr:from>
    <xdr:to>
      <xdr:col>8</xdr:col>
      <xdr:colOff>1493925</xdr:colOff>
      <xdr:row>375</xdr:row>
      <xdr:rowOff>1427250</xdr:rowOff>
    </xdr:to>
    <xdr:pic>
      <xdr:nvPicPr>
        <xdr:cNvPr id="1008" name="Имя " descr="Descr "/>
        <xdr:cNvPicPr>
          <a:picLocks noChangeAspect="1"/>
        </xdr:cNvPicPr>
      </xdr:nvPicPr>
      <xdr:blipFill>
        <a:blip xmlns:r="http://schemas.openxmlformats.org/officeDocument/2006/relationships" r:embed="rId166"/>
        <a:stretch>
          <a:fillRect/>
        </a:stretch>
      </xdr:blipFill>
      <xdr:spPr>
        <a:xfrm>
          <a:off x="5276850" y="43357800"/>
          <a:ext cx="1332000" cy="1332000"/>
        </a:xfrm>
        <a:prstGeom prst="rect">
          <a:avLst/>
        </a:prstGeom>
        <a:ln w="9525">
          <a:solidFill>
            <a:srgbClr val="000000"/>
          </a:solidFill>
          <a:prstDash val="solid"/>
        </a:ln>
      </xdr:spPr>
    </xdr:pic>
    <xdr:clientData/>
  </xdr:twoCellAnchor>
  <xdr:twoCellAnchor>
    <xdr:from>
      <xdr:col>8</xdr:col>
      <xdr:colOff>161925</xdr:colOff>
      <xdr:row>389</xdr:row>
      <xdr:rowOff>95250</xdr:rowOff>
    </xdr:from>
    <xdr:to>
      <xdr:col>8</xdr:col>
      <xdr:colOff>1493925</xdr:colOff>
      <xdr:row>389</xdr:row>
      <xdr:rowOff>1427250</xdr:rowOff>
    </xdr:to>
    <xdr:pic>
      <xdr:nvPicPr>
        <xdr:cNvPr id="1009" name="Имя " descr="Descr "/>
        <xdr:cNvPicPr>
          <a:picLocks noChangeAspect="1"/>
        </xdr:cNvPicPr>
      </xdr:nvPicPr>
      <xdr:blipFill>
        <a:blip xmlns:r="http://schemas.openxmlformats.org/officeDocument/2006/relationships" r:embed="rId167"/>
        <a:stretch>
          <a:fillRect/>
        </a:stretch>
      </xdr:blipFill>
      <xdr:spPr>
        <a:xfrm>
          <a:off x="5276850" y="44881800"/>
          <a:ext cx="1332000" cy="1332000"/>
        </a:xfrm>
        <a:prstGeom prst="rect">
          <a:avLst/>
        </a:prstGeom>
        <a:ln w="9525">
          <a:solidFill>
            <a:srgbClr val="000000"/>
          </a:solidFill>
          <a:prstDash val="solid"/>
        </a:ln>
      </xdr:spPr>
    </xdr:pic>
    <xdr:clientData/>
  </xdr:twoCellAnchor>
  <xdr:twoCellAnchor>
    <xdr:from>
      <xdr:col>8</xdr:col>
      <xdr:colOff>161925</xdr:colOff>
      <xdr:row>395</xdr:row>
      <xdr:rowOff>95250</xdr:rowOff>
    </xdr:from>
    <xdr:to>
      <xdr:col>8</xdr:col>
      <xdr:colOff>1493925</xdr:colOff>
      <xdr:row>395</xdr:row>
      <xdr:rowOff>1427250</xdr:rowOff>
    </xdr:to>
    <xdr:pic>
      <xdr:nvPicPr>
        <xdr:cNvPr id="1010" name="Имя " descr="Descr "/>
        <xdr:cNvPicPr>
          <a:picLocks noChangeAspect="1"/>
        </xdr:cNvPicPr>
      </xdr:nvPicPr>
      <xdr:blipFill>
        <a:blip xmlns:r="http://schemas.openxmlformats.org/officeDocument/2006/relationships" r:embed="rId168"/>
        <a:stretch>
          <a:fillRect/>
        </a:stretch>
      </xdr:blipFill>
      <xdr:spPr>
        <a:xfrm>
          <a:off x="5276850" y="46405800"/>
          <a:ext cx="1332000" cy="1332000"/>
        </a:xfrm>
        <a:prstGeom prst="rect">
          <a:avLst/>
        </a:prstGeom>
        <a:ln w="9525">
          <a:solidFill>
            <a:srgbClr val="000000"/>
          </a:solidFill>
          <a:prstDash val="solid"/>
        </a:ln>
      </xdr:spPr>
    </xdr:pic>
    <xdr:clientData/>
  </xdr:twoCellAnchor>
  <xdr:twoCellAnchor>
    <xdr:from>
      <xdr:col>8</xdr:col>
      <xdr:colOff>161925</xdr:colOff>
      <xdr:row>423</xdr:row>
      <xdr:rowOff>95250</xdr:rowOff>
    </xdr:from>
    <xdr:to>
      <xdr:col>8</xdr:col>
      <xdr:colOff>1493925</xdr:colOff>
      <xdr:row>423</xdr:row>
      <xdr:rowOff>1427250</xdr:rowOff>
    </xdr:to>
    <xdr:pic>
      <xdr:nvPicPr>
        <xdr:cNvPr id="1011" name="Имя " descr="Descr "/>
        <xdr:cNvPicPr>
          <a:picLocks noChangeAspect="1"/>
        </xdr:cNvPicPr>
      </xdr:nvPicPr>
      <xdr:blipFill>
        <a:blip xmlns:r="http://schemas.openxmlformats.org/officeDocument/2006/relationships" r:embed="rId169"/>
        <a:stretch>
          <a:fillRect/>
        </a:stretch>
      </xdr:blipFill>
      <xdr:spPr>
        <a:xfrm>
          <a:off x="5276850" y="47929800"/>
          <a:ext cx="1332000" cy="1332000"/>
        </a:xfrm>
        <a:prstGeom prst="rect">
          <a:avLst/>
        </a:prstGeom>
        <a:ln w="9525">
          <a:solidFill>
            <a:srgbClr val="000000"/>
          </a:solidFill>
          <a:prstDash val="solid"/>
        </a:ln>
      </xdr:spPr>
    </xdr:pic>
    <xdr:clientData/>
  </xdr:twoCellAnchor>
  <xdr:twoCellAnchor>
    <xdr:from>
      <xdr:col>8</xdr:col>
      <xdr:colOff>161925</xdr:colOff>
      <xdr:row>425</xdr:row>
      <xdr:rowOff>95250</xdr:rowOff>
    </xdr:from>
    <xdr:to>
      <xdr:col>8</xdr:col>
      <xdr:colOff>1493925</xdr:colOff>
      <xdr:row>425</xdr:row>
      <xdr:rowOff>1427250</xdr:rowOff>
    </xdr:to>
    <xdr:pic>
      <xdr:nvPicPr>
        <xdr:cNvPr id="1012" name="Имя " descr="Descr "/>
        <xdr:cNvPicPr>
          <a:picLocks noChangeAspect="1"/>
        </xdr:cNvPicPr>
      </xdr:nvPicPr>
      <xdr:blipFill>
        <a:blip xmlns:r="http://schemas.openxmlformats.org/officeDocument/2006/relationships" r:embed="rId170"/>
        <a:stretch>
          <a:fillRect/>
        </a:stretch>
      </xdr:blipFill>
      <xdr:spPr>
        <a:xfrm>
          <a:off x="5276850" y="49453800"/>
          <a:ext cx="1332000" cy="1332000"/>
        </a:xfrm>
        <a:prstGeom prst="rect">
          <a:avLst/>
        </a:prstGeom>
        <a:ln w="9525">
          <a:solidFill>
            <a:srgbClr val="000000"/>
          </a:solidFill>
          <a:prstDash val="solid"/>
        </a:ln>
      </xdr:spPr>
    </xdr:pic>
    <xdr:clientData/>
  </xdr:twoCellAnchor>
  <xdr:twoCellAnchor>
    <xdr:from>
      <xdr:col>8</xdr:col>
      <xdr:colOff>161925</xdr:colOff>
      <xdr:row>435</xdr:row>
      <xdr:rowOff>95250</xdr:rowOff>
    </xdr:from>
    <xdr:to>
      <xdr:col>8</xdr:col>
      <xdr:colOff>1493925</xdr:colOff>
      <xdr:row>435</xdr:row>
      <xdr:rowOff>1427250</xdr:rowOff>
    </xdr:to>
    <xdr:pic>
      <xdr:nvPicPr>
        <xdr:cNvPr id="1013" name="Имя " descr="Descr "/>
        <xdr:cNvPicPr>
          <a:picLocks noChangeAspect="1"/>
        </xdr:cNvPicPr>
      </xdr:nvPicPr>
      <xdr:blipFill>
        <a:blip xmlns:r="http://schemas.openxmlformats.org/officeDocument/2006/relationships" r:embed="rId171"/>
        <a:stretch>
          <a:fillRect/>
        </a:stretch>
      </xdr:blipFill>
      <xdr:spPr>
        <a:xfrm>
          <a:off x="5276850" y="50977800"/>
          <a:ext cx="1332000" cy="1332000"/>
        </a:xfrm>
        <a:prstGeom prst="rect">
          <a:avLst/>
        </a:prstGeom>
        <a:ln w="9525">
          <a:solidFill>
            <a:srgbClr val="000000"/>
          </a:solidFill>
          <a:prstDash val="solid"/>
        </a:ln>
      </xdr:spPr>
    </xdr:pic>
    <xdr:clientData/>
  </xdr:twoCellAnchor>
  <xdr:twoCellAnchor>
    <xdr:from>
      <xdr:col>8</xdr:col>
      <xdr:colOff>161925</xdr:colOff>
      <xdr:row>440</xdr:row>
      <xdr:rowOff>95250</xdr:rowOff>
    </xdr:from>
    <xdr:to>
      <xdr:col>8</xdr:col>
      <xdr:colOff>1493925</xdr:colOff>
      <xdr:row>440</xdr:row>
      <xdr:rowOff>1427250</xdr:rowOff>
    </xdr:to>
    <xdr:pic>
      <xdr:nvPicPr>
        <xdr:cNvPr id="1014" name="Имя " descr="Descr "/>
        <xdr:cNvPicPr>
          <a:picLocks noChangeAspect="1"/>
        </xdr:cNvPicPr>
      </xdr:nvPicPr>
      <xdr:blipFill>
        <a:blip xmlns:r="http://schemas.openxmlformats.org/officeDocument/2006/relationships" r:embed="rId172"/>
        <a:stretch>
          <a:fillRect/>
        </a:stretch>
      </xdr:blipFill>
      <xdr:spPr>
        <a:xfrm>
          <a:off x="5276850" y="52501800"/>
          <a:ext cx="1332000" cy="1332000"/>
        </a:xfrm>
        <a:prstGeom prst="rect">
          <a:avLst/>
        </a:prstGeom>
        <a:ln w="9525">
          <a:solidFill>
            <a:srgbClr val="000000"/>
          </a:solidFill>
          <a:prstDash val="solid"/>
        </a:ln>
      </xdr:spPr>
    </xdr:pic>
    <xdr:clientData/>
  </xdr:twoCellAnchor>
  <xdr:twoCellAnchor>
    <xdr:from>
      <xdr:col>8</xdr:col>
      <xdr:colOff>161925</xdr:colOff>
      <xdr:row>444</xdr:row>
      <xdr:rowOff>95250</xdr:rowOff>
    </xdr:from>
    <xdr:to>
      <xdr:col>8</xdr:col>
      <xdr:colOff>1493925</xdr:colOff>
      <xdr:row>444</xdr:row>
      <xdr:rowOff>1427250</xdr:rowOff>
    </xdr:to>
    <xdr:pic>
      <xdr:nvPicPr>
        <xdr:cNvPr id="1015" name="Имя " descr="Descr "/>
        <xdr:cNvPicPr>
          <a:picLocks noChangeAspect="1"/>
        </xdr:cNvPicPr>
      </xdr:nvPicPr>
      <xdr:blipFill>
        <a:blip xmlns:r="http://schemas.openxmlformats.org/officeDocument/2006/relationships" r:embed="rId173"/>
        <a:stretch>
          <a:fillRect/>
        </a:stretch>
      </xdr:blipFill>
      <xdr:spPr>
        <a:xfrm>
          <a:off x="5276850" y="54025800"/>
          <a:ext cx="1332000" cy="1332000"/>
        </a:xfrm>
        <a:prstGeom prst="rect">
          <a:avLst/>
        </a:prstGeom>
        <a:ln w="9525">
          <a:solidFill>
            <a:srgbClr val="000000"/>
          </a:solidFill>
          <a:prstDash val="solid"/>
        </a:ln>
      </xdr:spPr>
    </xdr:pic>
    <xdr:clientData/>
  </xdr:twoCellAnchor>
  <xdr:twoCellAnchor>
    <xdr:from>
      <xdr:col>8</xdr:col>
      <xdr:colOff>161925</xdr:colOff>
      <xdr:row>448</xdr:row>
      <xdr:rowOff>95250</xdr:rowOff>
    </xdr:from>
    <xdr:to>
      <xdr:col>8</xdr:col>
      <xdr:colOff>1493925</xdr:colOff>
      <xdr:row>448</xdr:row>
      <xdr:rowOff>1427250</xdr:rowOff>
    </xdr:to>
    <xdr:pic>
      <xdr:nvPicPr>
        <xdr:cNvPr id="1016" name="Имя " descr="Descr "/>
        <xdr:cNvPicPr>
          <a:picLocks noChangeAspect="1"/>
        </xdr:cNvPicPr>
      </xdr:nvPicPr>
      <xdr:blipFill>
        <a:blip xmlns:r="http://schemas.openxmlformats.org/officeDocument/2006/relationships" r:embed="rId174"/>
        <a:stretch>
          <a:fillRect/>
        </a:stretch>
      </xdr:blipFill>
      <xdr:spPr>
        <a:xfrm>
          <a:off x="5276850" y="55549800"/>
          <a:ext cx="1332000" cy="1332000"/>
        </a:xfrm>
        <a:prstGeom prst="rect">
          <a:avLst/>
        </a:prstGeom>
        <a:ln w="9525">
          <a:solidFill>
            <a:srgbClr val="000000"/>
          </a:solidFill>
          <a:prstDash val="solid"/>
        </a:ln>
      </xdr:spPr>
    </xdr:pic>
    <xdr:clientData/>
  </xdr:twoCellAnchor>
  <xdr:twoCellAnchor>
    <xdr:from>
      <xdr:col>8</xdr:col>
      <xdr:colOff>161925</xdr:colOff>
      <xdr:row>474</xdr:row>
      <xdr:rowOff>95250</xdr:rowOff>
    </xdr:from>
    <xdr:to>
      <xdr:col>8</xdr:col>
      <xdr:colOff>1493925</xdr:colOff>
      <xdr:row>474</xdr:row>
      <xdr:rowOff>1427250</xdr:rowOff>
    </xdr:to>
    <xdr:pic>
      <xdr:nvPicPr>
        <xdr:cNvPr id="1017" name="Имя " descr="Descr "/>
        <xdr:cNvPicPr>
          <a:picLocks noChangeAspect="1"/>
        </xdr:cNvPicPr>
      </xdr:nvPicPr>
      <xdr:blipFill>
        <a:blip xmlns:r="http://schemas.openxmlformats.org/officeDocument/2006/relationships" r:embed="rId175"/>
        <a:stretch>
          <a:fillRect/>
        </a:stretch>
      </xdr:blipFill>
      <xdr:spPr>
        <a:xfrm>
          <a:off x="5276850" y="57073800"/>
          <a:ext cx="1332000" cy="1332000"/>
        </a:xfrm>
        <a:prstGeom prst="rect">
          <a:avLst/>
        </a:prstGeom>
        <a:ln w="9525">
          <a:solidFill>
            <a:srgbClr val="000000"/>
          </a:solidFill>
          <a:prstDash val="solid"/>
        </a:ln>
      </xdr:spPr>
    </xdr:pic>
    <xdr:clientData/>
  </xdr:twoCellAnchor>
  <xdr:twoCellAnchor>
    <xdr:from>
      <xdr:col>8</xdr:col>
      <xdr:colOff>161925</xdr:colOff>
      <xdr:row>476</xdr:row>
      <xdr:rowOff>95250</xdr:rowOff>
    </xdr:from>
    <xdr:to>
      <xdr:col>8</xdr:col>
      <xdr:colOff>1493925</xdr:colOff>
      <xdr:row>476</xdr:row>
      <xdr:rowOff>1427250</xdr:rowOff>
    </xdr:to>
    <xdr:pic>
      <xdr:nvPicPr>
        <xdr:cNvPr id="1018" name="Имя " descr="Descr "/>
        <xdr:cNvPicPr>
          <a:picLocks noChangeAspect="1"/>
        </xdr:cNvPicPr>
      </xdr:nvPicPr>
      <xdr:blipFill>
        <a:blip xmlns:r="http://schemas.openxmlformats.org/officeDocument/2006/relationships" r:embed="rId176"/>
        <a:stretch>
          <a:fillRect/>
        </a:stretch>
      </xdr:blipFill>
      <xdr:spPr>
        <a:xfrm>
          <a:off x="5276850" y="58597800"/>
          <a:ext cx="1332000" cy="1332000"/>
        </a:xfrm>
        <a:prstGeom prst="rect">
          <a:avLst/>
        </a:prstGeom>
        <a:ln w="9525">
          <a:solidFill>
            <a:srgbClr val="000000"/>
          </a:solidFill>
          <a:prstDash val="solid"/>
        </a:ln>
      </xdr:spPr>
    </xdr:pic>
    <xdr:clientData/>
  </xdr:twoCellAnchor>
  <xdr:twoCellAnchor>
    <xdr:from>
      <xdr:col>8</xdr:col>
      <xdr:colOff>161925</xdr:colOff>
      <xdr:row>479</xdr:row>
      <xdr:rowOff>95250</xdr:rowOff>
    </xdr:from>
    <xdr:to>
      <xdr:col>8</xdr:col>
      <xdr:colOff>1493925</xdr:colOff>
      <xdr:row>479</xdr:row>
      <xdr:rowOff>1427250</xdr:rowOff>
    </xdr:to>
    <xdr:pic>
      <xdr:nvPicPr>
        <xdr:cNvPr id="1019" name="Имя " descr="Descr "/>
        <xdr:cNvPicPr>
          <a:picLocks noChangeAspect="1"/>
        </xdr:cNvPicPr>
      </xdr:nvPicPr>
      <xdr:blipFill>
        <a:blip xmlns:r="http://schemas.openxmlformats.org/officeDocument/2006/relationships" r:embed="rId177"/>
        <a:stretch>
          <a:fillRect/>
        </a:stretch>
      </xdr:blipFill>
      <xdr:spPr>
        <a:xfrm>
          <a:off x="5276850" y="60121800"/>
          <a:ext cx="1332000" cy="1332000"/>
        </a:xfrm>
        <a:prstGeom prst="rect">
          <a:avLst/>
        </a:prstGeom>
        <a:ln w="9525">
          <a:solidFill>
            <a:srgbClr val="000000"/>
          </a:solidFill>
          <a:prstDash val="solid"/>
        </a:ln>
      </xdr:spPr>
    </xdr:pic>
    <xdr:clientData/>
  </xdr:twoCellAnchor>
  <xdr:twoCellAnchor>
    <xdr:from>
      <xdr:col>8</xdr:col>
      <xdr:colOff>161925</xdr:colOff>
      <xdr:row>484</xdr:row>
      <xdr:rowOff>95250</xdr:rowOff>
    </xdr:from>
    <xdr:to>
      <xdr:col>8</xdr:col>
      <xdr:colOff>1493925</xdr:colOff>
      <xdr:row>484</xdr:row>
      <xdr:rowOff>1427250</xdr:rowOff>
    </xdr:to>
    <xdr:pic>
      <xdr:nvPicPr>
        <xdr:cNvPr id="1020" name="Имя " descr="Descr "/>
        <xdr:cNvPicPr>
          <a:picLocks noChangeAspect="1"/>
        </xdr:cNvPicPr>
      </xdr:nvPicPr>
      <xdr:blipFill>
        <a:blip xmlns:r="http://schemas.openxmlformats.org/officeDocument/2006/relationships" r:embed="rId178"/>
        <a:stretch>
          <a:fillRect/>
        </a:stretch>
      </xdr:blipFill>
      <xdr:spPr>
        <a:xfrm>
          <a:off x="5276850" y="61645800"/>
          <a:ext cx="1332000" cy="1332000"/>
        </a:xfrm>
        <a:prstGeom prst="rect">
          <a:avLst/>
        </a:prstGeom>
        <a:ln w="9525">
          <a:solidFill>
            <a:srgbClr val="000000"/>
          </a:solidFill>
          <a:prstDash val="solid"/>
        </a:ln>
      </xdr:spPr>
    </xdr:pic>
    <xdr:clientData/>
  </xdr:twoCellAnchor>
  <xdr:twoCellAnchor>
    <xdr:from>
      <xdr:col>8</xdr:col>
      <xdr:colOff>161925</xdr:colOff>
      <xdr:row>571</xdr:row>
      <xdr:rowOff>95250</xdr:rowOff>
    </xdr:from>
    <xdr:to>
      <xdr:col>8</xdr:col>
      <xdr:colOff>1493925</xdr:colOff>
      <xdr:row>571</xdr:row>
      <xdr:rowOff>1427250</xdr:rowOff>
    </xdr:to>
    <xdr:pic>
      <xdr:nvPicPr>
        <xdr:cNvPr id="1021" name="Имя " descr="Descr "/>
        <xdr:cNvPicPr>
          <a:picLocks noChangeAspect="1"/>
        </xdr:cNvPicPr>
      </xdr:nvPicPr>
      <xdr:blipFill>
        <a:blip xmlns:r="http://schemas.openxmlformats.org/officeDocument/2006/relationships" r:embed="rId179"/>
        <a:stretch>
          <a:fillRect/>
        </a:stretch>
      </xdr:blipFill>
      <xdr:spPr>
        <a:xfrm>
          <a:off x="5276850" y="63169800"/>
          <a:ext cx="1332000" cy="1332000"/>
        </a:xfrm>
        <a:prstGeom prst="rect">
          <a:avLst/>
        </a:prstGeom>
        <a:ln w="9525">
          <a:solidFill>
            <a:srgbClr val="000000"/>
          </a:solidFill>
          <a:prstDash val="solid"/>
        </a:ln>
      </xdr:spPr>
    </xdr:pic>
    <xdr:clientData/>
  </xdr:twoCellAnchor>
  <xdr:twoCellAnchor>
    <xdr:from>
      <xdr:col>8</xdr:col>
      <xdr:colOff>161925</xdr:colOff>
      <xdr:row>574</xdr:row>
      <xdr:rowOff>95250</xdr:rowOff>
    </xdr:from>
    <xdr:to>
      <xdr:col>8</xdr:col>
      <xdr:colOff>1493925</xdr:colOff>
      <xdr:row>574</xdr:row>
      <xdr:rowOff>1427250</xdr:rowOff>
    </xdr:to>
    <xdr:pic>
      <xdr:nvPicPr>
        <xdr:cNvPr id="1022" name="Имя " descr="Descr "/>
        <xdr:cNvPicPr>
          <a:picLocks noChangeAspect="1"/>
        </xdr:cNvPicPr>
      </xdr:nvPicPr>
      <xdr:blipFill>
        <a:blip xmlns:r="http://schemas.openxmlformats.org/officeDocument/2006/relationships" r:embed="rId180"/>
        <a:stretch>
          <a:fillRect/>
        </a:stretch>
      </xdr:blipFill>
      <xdr:spPr>
        <a:xfrm>
          <a:off x="5276850" y="64693800"/>
          <a:ext cx="1332000" cy="1332000"/>
        </a:xfrm>
        <a:prstGeom prst="rect">
          <a:avLst/>
        </a:prstGeom>
        <a:ln w="9525">
          <a:solidFill>
            <a:srgbClr val="000000"/>
          </a:solidFill>
          <a:prstDash val="solid"/>
        </a:ln>
      </xdr:spPr>
    </xdr:pic>
    <xdr:clientData/>
  </xdr:twoCellAnchor>
  <xdr:twoCellAnchor>
    <xdr:from>
      <xdr:col>8</xdr:col>
      <xdr:colOff>152400</xdr:colOff>
      <xdr:row>21</xdr:row>
      <xdr:rowOff>114300</xdr:rowOff>
    </xdr:from>
    <xdr:to>
      <xdr:col>8</xdr:col>
      <xdr:colOff>1484400</xdr:colOff>
      <xdr:row>21</xdr:row>
      <xdr:rowOff>1446300</xdr:rowOff>
    </xdr:to>
    <xdr:pic>
      <xdr:nvPicPr>
        <xdr:cNvPr id="646" name="Имя " descr="Descr "/>
        <xdr:cNvPicPr>
          <a:picLocks noChangeAspect="1"/>
        </xdr:cNvPicPr>
      </xdr:nvPicPr>
      <xdr:blipFill>
        <a:blip xmlns:r="http://schemas.openxmlformats.org/officeDocument/2006/relationships" r:embed="rId181"/>
        <a:stretch>
          <a:fillRect/>
        </a:stretch>
      </xdr:blipFill>
      <xdr:spPr>
        <a:xfrm>
          <a:off x="5267325" y="704850"/>
          <a:ext cx="1332000" cy="1332000"/>
        </a:xfrm>
        <a:prstGeom prst="rect">
          <a:avLst/>
        </a:prstGeom>
        <a:ln w="9525">
          <a:solidFill>
            <a:srgbClr val="000000"/>
          </a:solidFill>
          <a:prstDash val="solid"/>
        </a:ln>
      </xdr:spPr>
    </xdr:pic>
    <xdr:clientData/>
  </xdr:twoCellAnchor>
  <xdr:twoCellAnchor>
    <xdr:from>
      <xdr:col>8</xdr:col>
      <xdr:colOff>152400</xdr:colOff>
      <xdr:row>29</xdr:row>
      <xdr:rowOff>114300</xdr:rowOff>
    </xdr:from>
    <xdr:to>
      <xdr:col>8</xdr:col>
      <xdr:colOff>1484400</xdr:colOff>
      <xdr:row>29</xdr:row>
      <xdr:rowOff>1446300</xdr:rowOff>
    </xdr:to>
    <xdr:pic>
      <xdr:nvPicPr>
        <xdr:cNvPr id="675" name="Имя " descr="Descr "/>
        <xdr:cNvPicPr>
          <a:picLocks noChangeAspect="1"/>
        </xdr:cNvPicPr>
      </xdr:nvPicPr>
      <xdr:blipFill>
        <a:blip xmlns:r="http://schemas.openxmlformats.org/officeDocument/2006/relationships" r:embed="rId182"/>
        <a:stretch>
          <a:fillRect/>
        </a:stretch>
      </xdr:blipFill>
      <xdr:spPr>
        <a:xfrm>
          <a:off x="5267325" y="2228850"/>
          <a:ext cx="1332000" cy="1332000"/>
        </a:xfrm>
        <a:prstGeom prst="rect">
          <a:avLst/>
        </a:prstGeom>
        <a:ln w="9525">
          <a:solidFill>
            <a:srgbClr val="000000"/>
          </a:solidFill>
          <a:prstDash val="solid"/>
        </a:ln>
      </xdr:spPr>
    </xdr:pic>
    <xdr:clientData/>
  </xdr:twoCellAnchor>
  <xdr:twoCellAnchor>
    <xdr:from>
      <xdr:col>8</xdr:col>
      <xdr:colOff>152400</xdr:colOff>
      <xdr:row>31</xdr:row>
      <xdr:rowOff>114300</xdr:rowOff>
    </xdr:from>
    <xdr:to>
      <xdr:col>8</xdr:col>
      <xdr:colOff>1484400</xdr:colOff>
      <xdr:row>31</xdr:row>
      <xdr:rowOff>1446300</xdr:rowOff>
    </xdr:to>
    <xdr:pic>
      <xdr:nvPicPr>
        <xdr:cNvPr id="679" name="Имя " descr="Descr "/>
        <xdr:cNvPicPr>
          <a:picLocks noChangeAspect="1"/>
        </xdr:cNvPicPr>
      </xdr:nvPicPr>
      <xdr:blipFill>
        <a:blip xmlns:r="http://schemas.openxmlformats.org/officeDocument/2006/relationships" r:embed="rId183"/>
        <a:stretch>
          <a:fillRect/>
        </a:stretch>
      </xdr:blipFill>
      <xdr:spPr>
        <a:xfrm>
          <a:off x="5267325" y="3752850"/>
          <a:ext cx="1332000" cy="1332000"/>
        </a:xfrm>
        <a:prstGeom prst="rect">
          <a:avLst/>
        </a:prstGeom>
        <a:ln w="9525">
          <a:solidFill>
            <a:srgbClr val="000000"/>
          </a:solidFill>
          <a:prstDash val="solid"/>
        </a:ln>
      </xdr:spPr>
    </xdr:pic>
    <xdr:clientData/>
  </xdr:twoCellAnchor>
  <xdr:twoCellAnchor>
    <xdr:from>
      <xdr:col>8</xdr:col>
      <xdr:colOff>152400</xdr:colOff>
      <xdr:row>32</xdr:row>
      <xdr:rowOff>114300</xdr:rowOff>
    </xdr:from>
    <xdr:to>
      <xdr:col>8</xdr:col>
      <xdr:colOff>1484400</xdr:colOff>
      <xdr:row>32</xdr:row>
      <xdr:rowOff>1446300</xdr:rowOff>
    </xdr:to>
    <xdr:pic>
      <xdr:nvPicPr>
        <xdr:cNvPr id="680" name="Имя " descr="Descr "/>
        <xdr:cNvPicPr>
          <a:picLocks noChangeAspect="1"/>
        </xdr:cNvPicPr>
      </xdr:nvPicPr>
      <xdr:blipFill>
        <a:blip xmlns:r="http://schemas.openxmlformats.org/officeDocument/2006/relationships" r:embed="rId184"/>
        <a:stretch>
          <a:fillRect/>
        </a:stretch>
      </xdr:blipFill>
      <xdr:spPr>
        <a:xfrm>
          <a:off x="5267325" y="5276850"/>
          <a:ext cx="1332000" cy="1332000"/>
        </a:xfrm>
        <a:prstGeom prst="rect">
          <a:avLst/>
        </a:prstGeom>
        <a:ln w="9525">
          <a:solidFill>
            <a:srgbClr val="000000"/>
          </a:solidFill>
          <a:prstDash val="solid"/>
        </a:ln>
      </xdr:spPr>
    </xdr:pic>
    <xdr:clientData/>
  </xdr:twoCellAnchor>
  <xdr:twoCellAnchor>
    <xdr:from>
      <xdr:col>8</xdr:col>
      <xdr:colOff>152400</xdr:colOff>
      <xdr:row>33</xdr:row>
      <xdr:rowOff>114300</xdr:rowOff>
    </xdr:from>
    <xdr:to>
      <xdr:col>8</xdr:col>
      <xdr:colOff>1484400</xdr:colOff>
      <xdr:row>33</xdr:row>
      <xdr:rowOff>1446300</xdr:rowOff>
    </xdr:to>
    <xdr:pic>
      <xdr:nvPicPr>
        <xdr:cNvPr id="681" name="Имя " descr="Descr "/>
        <xdr:cNvPicPr>
          <a:picLocks noChangeAspect="1"/>
        </xdr:cNvPicPr>
      </xdr:nvPicPr>
      <xdr:blipFill>
        <a:blip xmlns:r="http://schemas.openxmlformats.org/officeDocument/2006/relationships" r:embed="rId185"/>
        <a:stretch>
          <a:fillRect/>
        </a:stretch>
      </xdr:blipFill>
      <xdr:spPr>
        <a:xfrm>
          <a:off x="5267325" y="6800850"/>
          <a:ext cx="1332000" cy="1332000"/>
        </a:xfrm>
        <a:prstGeom prst="rect">
          <a:avLst/>
        </a:prstGeom>
        <a:ln w="9525">
          <a:solidFill>
            <a:srgbClr val="000000"/>
          </a:solidFill>
          <a:prstDash val="solid"/>
        </a:ln>
      </xdr:spPr>
    </xdr:pic>
    <xdr:clientData/>
  </xdr:twoCellAnchor>
  <xdr:twoCellAnchor>
    <xdr:from>
      <xdr:col>8</xdr:col>
      <xdr:colOff>152400</xdr:colOff>
      <xdr:row>40</xdr:row>
      <xdr:rowOff>114300</xdr:rowOff>
    </xdr:from>
    <xdr:to>
      <xdr:col>8</xdr:col>
      <xdr:colOff>1484400</xdr:colOff>
      <xdr:row>40</xdr:row>
      <xdr:rowOff>1446300</xdr:rowOff>
    </xdr:to>
    <xdr:pic>
      <xdr:nvPicPr>
        <xdr:cNvPr id="682" name="Имя " descr="Descr "/>
        <xdr:cNvPicPr>
          <a:picLocks noChangeAspect="1"/>
        </xdr:cNvPicPr>
      </xdr:nvPicPr>
      <xdr:blipFill>
        <a:blip xmlns:r="http://schemas.openxmlformats.org/officeDocument/2006/relationships" r:embed="rId186"/>
        <a:stretch>
          <a:fillRect/>
        </a:stretch>
      </xdr:blipFill>
      <xdr:spPr>
        <a:xfrm>
          <a:off x="5267325" y="8324850"/>
          <a:ext cx="1332000" cy="1332000"/>
        </a:xfrm>
        <a:prstGeom prst="rect">
          <a:avLst/>
        </a:prstGeom>
        <a:ln w="9525">
          <a:solidFill>
            <a:srgbClr val="000000"/>
          </a:solidFill>
          <a:prstDash val="solid"/>
        </a:ln>
      </xdr:spPr>
    </xdr:pic>
    <xdr:clientData/>
  </xdr:twoCellAnchor>
  <xdr:twoCellAnchor>
    <xdr:from>
      <xdr:col>8</xdr:col>
      <xdr:colOff>152400</xdr:colOff>
      <xdr:row>49</xdr:row>
      <xdr:rowOff>114300</xdr:rowOff>
    </xdr:from>
    <xdr:to>
      <xdr:col>8</xdr:col>
      <xdr:colOff>1484400</xdr:colOff>
      <xdr:row>49</xdr:row>
      <xdr:rowOff>1446300</xdr:rowOff>
    </xdr:to>
    <xdr:pic>
      <xdr:nvPicPr>
        <xdr:cNvPr id="683" name="Имя " descr="Descr "/>
        <xdr:cNvPicPr>
          <a:picLocks noChangeAspect="1"/>
        </xdr:cNvPicPr>
      </xdr:nvPicPr>
      <xdr:blipFill>
        <a:blip xmlns:r="http://schemas.openxmlformats.org/officeDocument/2006/relationships" r:embed="rId187"/>
        <a:stretch>
          <a:fillRect/>
        </a:stretch>
      </xdr:blipFill>
      <xdr:spPr>
        <a:xfrm>
          <a:off x="5267325" y="9848850"/>
          <a:ext cx="1332000" cy="1332000"/>
        </a:xfrm>
        <a:prstGeom prst="rect">
          <a:avLst/>
        </a:prstGeom>
        <a:ln w="9525">
          <a:solidFill>
            <a:srgbClr val="000000"/>
          </a:solidFill>
          <a:prstDash val="solid"/>
        </a:ln>
      </xdr:spPr>
    </xdr:pic>
    <xdr:clientData/>
  </xdr:twoCellAnchor>
  <xdr:twoCellAnchor>
    <xdr:from>
      <xdr:col>8</xdr:col>
      <xdr:colOff>152400</xdr:colOff>
      <xdr:row>70</xdr:row>
      <xdr:rowOff>114300</xdr:rowOff>
    </xdr:from>
    <xdr:to>
      <xdr:col>8</xdr:col>
      <xdr:colOff>1484400</xdr:colOff>
      <xdr:row>70</xdr:row>
      <xdr:rowOff>1446300</xdr:rowOff>
    </xdr:to>
    <xdr:pic>
      <xdr:nvPicPr>
        <xdr:cNvPr id="685" name="Имя " descr="Descr "/>
        <xdr:cNvPicPr>
          <a:picLocks noChangeAspect="1"/>
        </xdr:cNvPicPr>
      </xdr:nvPicPr>
      <xdr:blipFill>
        <a:blip xmlns:r="http://schemas.openxmlformats.org/officeDocument/2006/relationships" r:embed="rId188"/>
        <a:stretch>
          <a:fillRect/>
        </a:stretch>
      </xdr:blipFill>
      <xdr:spPr>
        <a:xfrm>
          <a:off x="5267325" y="11372850"/>
          <a:ext cx="1332000" cy="1332000"/>
        </a:xfrm>
        <a:prstGeom prst="rect">
          <a:avLst/>
        </a:prstGeom>
        <a:ln w="9525">
          <a:solidFill>
            <a:srgbClr val="000000"/>
          </a:solidFill>
          <a:prstDash val="solid"/>
        </a:ln>
      </xdr:spPr>
    </xdr:pic>
    <xdr:clientData/>
  </xdr:twoCellAnchor>
  <xdr:twoCellAnchor>
    <xdr:from>
      <xdr:col>8</xdr:col>
      <xdr:colOff>152400</xdr:colOff>
      <xdr:row>88</xdr:row>
      <xdr:rowOff>114300</xdr:rowOff>
    </xdr:from>
    <xdr:to>
      <xdr:col>8</xdr:col>
      <xdr:colOff>1484400</xdr:colOff>
      <xdr:row>88</xdr:row>
      <xdr:rowOff>1446300</xdr:rowOff>
    </xdr:to>
    <xdr:pic>
      <xdr:nvPicPr>
        <xdr:cNvPr id="687" name="Имя " descr="Descr "/>
        <xdr:cNvPicPr>
          <a:picLocks noChangeAspect="1"/>
        </xdr:cNvPicPr>
      </xdr:nvPicPr>
      <xdr:blipFill>
        <a:blip xmlns:r="http://schemas.openxmlformats.org/officeDocument/2006/relationships" r:embed="rId189"/>
        <a:stretch>
          <a:fillRect/>
        </a:stretch>
      </xdr:blipFill>
      <xdr:spPr>
        <a:xfrm>
          <a:off x="5267325" y="14420850"/>
          <a:ext cx="1332000" cy="1332000"/>
        </a:xfrm>
        <a:prstGeom prst="rect">
          <a:avLst/>
        </a:prstGeom>
        <a:ln w="9525">
          <a:solidFill>
            <a:srgbClr val="000000"/>
          </a:solidFill>
          <a:prstDash val="solid"/>
        </a:ln>
      </xdr:spPr>
    </xdr:pic>
    <xdr:clientData/>
  </xdr:twoCellAnchor>
  <xdr:twoCellAnchor>
    <xdr:from>
      <xdr:col>8</xdr:col>
      <xdr:colOff>152400</xdr:colOff>
      <xdr:row>94</xdr:row>
      <xdr:rowOff>114300</xdr:rowOff>
    </xdr:from>
    <xdr:to>
      <xdr:col>8</xdr:col>
      <xdr:colOff>1484400</xdr:colOff>
      <xdr:row>94</xdr:row>
      <xdr:rowOff>1446300</xdr:rowOff>
    </xdr:to>
    <xdr:pic>
      <xdr:nvPicPr>
        <xdr:cNvPr id="688" name="Имя " descr="Descr "/>
        <xdr:cNvPicPr>
          <a:picLocks noChangeAspect="1"/>
        </xdr:cNvPicPr>
      </xdr:nvPicPr>
      <xdr:blipFill>
        <a:blip xmlns:r="http://schemas.openxmlformats.org/officeDocument/2006/relationships" r:embed="rId190"/>
        <a:stretch>
          <a:fillRect/>
        </a:stretch>
      </xdr:blipFill>
      <xdr:spPr>
        <a:xfrm>
          <a:off x="5267325" y="15944850"/>
          <a:ext cx="1332000" cy="1332000"/>
        </a:xfrm>
        <a:prstGeom prst="rect">
          <a:avLst/>
        </a:prstGeom>
        <a:ln w="9525">
          <a:solidFill>
            <a:srgbClr val="000000"/>
          </a:solidFill>
          <a:prstDash val="solid"/>
        </a:ln>
      </xdr:spPr>
    </xdr:pic>
    <xdr:clientData/>
  </xdr:twoCellAnchor>
  <xdr:twoCellAnchor>
    <xdr:from>
      <xdr:col>8</xdr:col>
      <xdr:colOff>152400</xdr:colOff>
      <xdr:row>95</xdr:row>
      <xdr:rowOff>114300</xdr:rowOff>
    </xdr:from>
    <xdr:to>
      <xdr:col>8</xdr:col>
      <xdr:colOff>1484400</xdr:colOff>
      <xdr:row>95</xdr:row>
      <xdr:rowOff>1446300</xdr:rowOff>
    </xdr:to>
    <xdr:pic>
      <xdr:nvPicPr>
        <xdr:cNvPr id="689" name="Имя " descr="Descr "/>
        <xdr:cNvPicPr>
          <a:picLocks noChangeAspect="1"/>
        </xdr:cNvPicPr>
      </xdr:nvPicPr>
      <xdr:blipFill>
        <a:blip xmlns:r="http://schemas.openxmlformats.org/officeDocument/2006/relationships" r:embed="rId191"/>
        <a:stretch>
          <a:fillRect/>
        </a:stretch>
      </xdr:blipFill>
      <xdr:spPr>
        <a:xfrm>
          <a:off x="5267325" y="17468850"/>
          <a:ext cx="1332000" cy="1332000"/>
        </a:xfrm>
        <a:prstGeom prst="rect">
          <a:avLst/>
        </a:prstGeom>
        <a:ln w="9525">
          <a:solidFill>
            <a:srgbClr val="000000"/>
          </a:solidFill>
          <a:prstDash val="solid"/>
        </a:ln>
      </xdr:spPr>
    </xdr:pic>
    <xdr:clientData/>
  </xdr:twoCellAnchor>
  <xdr:twoCellAnchor>
    <xdr:from>
      <xdr:col>8</xdr:col>
      <xdr:colOff>152400</xdr:colOff>
      <xdr:row>97</xdr:row>
      <xdr:rowOff>114300</xdr:rowOff>
    </xdr:from>
    <xdr:to>
      <xdr:col>8</xdr:col>
      <xdr:colOff>1484400</xdr:colOff>
      <xdr:row>97</xdr:row>
      <xdr:rowOff>1446300</xdr:rowOff>
    </xdr:to>
    <xdr:pic>
      <xdr:nvPicPr>
        <xdr:cNvPr id="690" name="Имя " descr="Descr "/>
        <xdr:cNvPicPr>
          <a:picLocks noChangeAspect="1"/>
        </xdr:cNvPicPr>
      </xdr:nvPicPr>
      <xdr:blipFill>
        <a:blip xmlns:r="http://schemas.openxmlformats.org/officeDocument/2006/relationships" r:embed="rId192"/>
        <a:stretch>
          <a:fillRect/>
        </a:stretch>
      </xdr:blipFill>
      <xdr:spPr>
        <a:xfrm>
          <a:off x="5267325" y="18992850"/>
          <a:ext cx="1332000" cy="1332000"/>
        </a:xfrm>
        <a:prstGeom prst="rect">
          <a:avLst/>
        </a:prstGeom>
        <a:ln w="9525">
          <a:solidFill>
            <a:srgbClr val="000000"/>
          </a:solidFill>
          <a:prstDash val="solid"/>
        </a:ln>
      </xdr:spPr>
    </xdr:pic>
    <xdr:clientData/>
  </xdr:twoCellAnchor>
  <xdr:twoCellAnchor>
    <xdr:from>
      <xdr:col>8</xdr:col>
      <xdr:colOff>152400</xdr:colOff>
      <xdr:row>105</xdr:row>
      <xdr:rowOff>114300</xdr:rowOff>
    </xdr:from>
    <xdr:to>
      <xdr:col>8</xdr:col>
      <xdr:colOff>1484400</xdr:colOff>
      <xdr:row>105</xdr:row>
      <xdr:rowOff>1446300</xdr:rowOff>
    </xdr:to>
    <xdr:pic>
      <xdr:nvPicPr>
        <xdr:cNvPr id="691" name="Имя " descr="Descr "/>
        <xdr:cNvPicPr>
          <a:picLocks noChangeAspect="1"/>
        </xdr:cNvPicPr>
      </xdr:nvPicPr>
      <xdr:blipFill>
        <a:blip xmlns:r="http://schemas.openxmlformats.org/officeDocument/2006/relationships" r:embed="rId193"/>
        <a:stretch>
          <a:fillRect/>
        </a:stretch>
      </xdr:blipFill>
      <xdr:spPr>
        <a:xfrm>
          <a:off x="5267325" y="20516850"/>
          <a:ext cx="1332000" cy="1332000"/>
        </a:xfrm>
        <a:prstGeom prst="rect">
          <a:avLst/>
        </a:prstGeom>
        <a:ln w="9525">
          <a:solidFill>
            <a:srgbClr val="000000"/>
          </a:solidFill>
          <a:prstDash val="solid"/>
        </a:ln>
      </xdr:spPr>
    </xdr:pic>
    <xdr:clientData/>
  </xdr:twoCellAnchor>
  <xdr:twoCellAnchor>
    <xdr:from>
      <xdr:col>8</xdr:col>
      <xdr:colOff>152400</xdr:colOff>
      <xdr:row>106</xdr:row>
      <xdr:rowOff>114300</xdr:rowOff>
    </xdr:from>
    <xdr:to>
      <xdr:col>8</xdr:col>
      <xdr:colOff>1484400</xdr:colOff>
      <xdr:row>106</xdr:row>
      <xdr:rowOff>1446300</xdr:rowOff>
    </xdr:to>
    <xdr:pic>
      <xdr:nvPicPr>
        <xdr:cNvPr id="692" name="Имя " descr="Descr "/>
        <xdr:cNvPicPr>
          <a:picLocks noChangeAspect="1"/>
        </xdr:cNvPicPr>
      </xdr:nvPicPr>
      <xdr:blipFill>
        <a:blip xmlns:r="http://schemas.openxmlformats.org/officeDocument/2006/relationships" r:embed="rId194"/>
        <a:stretch>
          <a:fillRect/>
        </a:stretch>
      </xdr:blipFill>
      <xdr:spPr>
        <a:xfrm>
          <a:off x="5267325" y="22040850"/>
          <a:ext cx="1332000" cy="1332000"/>
        </a:xfrm>
        <a:prstGeom prst="rect">
          <a:avLst/>
        </a:prstGeom>
        <a:ln w="9525">
          <a:solidFill>
            <a:srgbClr val="000000"/>
          </a:solidFill>
          <a:prstDash val="solid"/>
        </a:ln>
      </xdr:spPr>
    </xdr:pic>
    <xdr:clientData/>
  </xdr:twoCellAnchor>
  <xdr:twoCellAnchor>
    <xdr:from>
      <xdr:col>8</xdr:col>
      <xdr:colOff>152400</xdr:colOff>
      <xdr:row>113</xdr:row>
      <xdr:rowOff>114300</xdr:rowOff>
    </xdr:from>
    <xdr:to>
      <xdr:col>8</xdr:col>
      <xdr:colOff>1484400</xdr:colOff>
      <xdr:row>113</xdr:row>
      <xdr:rowOff>1446300</xdr:rowOff>
    </xdr:to>
    <xdr:pic>
      <xdr:nvPicPr>
        <xdr:cNvPr id="694" name="Имя " descr="Descr "/>
        <xdr:cNvPicPr>
          <a:picLocks noChangeAspect="1"/>
        </xdr:cNvPicPr>
      </xdr:nvPicPr>
      <xdr:blipFill>
        <a:blip xmlns:r="http://schemas.openxmlformats.org/officeDocument/2006/relationships" r:embed="rId195"/>
        <a:stretch>
          <a:fillRect/>
        </a:stretch>
      </xdr:blipFill>
      <xdr:spPr>
        <a:xfrm>
          <a:off x="5267325" y="23564850"/>
          <a:ext cx="1332000" cy="1332000"/>
        </a:xfrm>
        <a:prstGeom prst="rect">
          <a:avLst/>
        </a:prstGeom>
        <a:ln w="9525">
          <a:solidFill>
            <a:srgbClr val="000000"/>
          </a:solidFill>
          <a:prstDash val="solid"/>
        </a:ln>
      </xdr:spPr>
    </xdr:pic>
    <xdr:clientData/>
  </xdr:twoCellAnchor>
  <xdr:twoCellAnchor>
    <xdr:from>
      <xdr:col>8</xdr:col>
      <xdr:colOff>152400</xdr:colOff>
      <xdr:row>128</xdr:row>
      <xdr:rowOff>114300</xdr:rowOff>
    </xdr:from>
    <xdr:to>
      <xdr:col>8</xdr:col>
      <xdr:colOff>1484400</xdr:colOff>
      <xdr:row>128</xdr:row>
      <xdr:rowOff>1446300</xdr:rowOff>
    </xdr:to>
    <xdr:pic>
      <xdr:nvPicPr>
        <xdr:cNvPr id="695" name="Имя " descr="Descr "/>
        <xdr:cNvPicPr>
          <a:picLocks noChangeAspect="1"/>
        </xdr:cNvPicPr>
      </xdr:nvPicPr>
      <xdr:blipFill>
        <a:blip xmlns:r="http://schemas.openxmlformats.org/officeDocument/2006/relationships" r:embed="rId196"/>
        <a:stretch>
          <a:fillRect/>
        </a:stretch>
      </xdr:blipFill>
      <xdr:spPr>
        <a:xfrm>
          <a:off x="5267325" y="25088850"/>
          <a:ext cx="1332000" cy="1332000"/>
        </a:xfrm>
        <a:prstGeom prst="rect">
          <a:avLst/>
        </a:prstGeom>
        <a:ln w="9525">
          <a:solidFill>
            <a:srgbClr val="000000"/>
          </a:solidFill>
          <a:prstDash val="solid"/>
        </a:ln>
      </xdr:spPr>
    </xdr:pic>
    <xdr:clientData/>
  </xdr:twoCellAnchor>
  <xdr:twoCellAnchor>
    <xdr:from>
      <xdr:col>8</xdr:col>
      <xdr:colOff>152400</xdr:colOff>
      <xdr:row>132</xdr:row>
      <xdr:rowOff>114300</xdr:rowOff>
    </xdr:from>
    <xdr:to>
      <xdr:col>8</xdr:col>
      <xdr:colOff>1484400</xdr:colOff>
      <xdr:row>132</xdr:row>
      <xdr:rowOff>1446300</xdr:rowOff>
    </xdr:to>
    <xdr:pic>
      <xdr:nvPicPr>
        <xdr:cNvPr id="696" name="Имя " descr="Descr "/>
        <xdr:cNvPicPr>
          <a:picLocks noChangeAspect="1"/>
        </xdr:cNvPicPr>
      </xdr:nvPicPr>
      <xdr:blipFill>
        <a:blip xmlns:r="http://schemas.openxmlformats.org/officeDocument/2006/relationships" r:embed="rId197"/>
        <a:stretch>
          <a:fillRect/>
        </a:stretch>
      </xdr:blipFill>
      <xdr:spPr>
        <a:xfrm>
          <a:off x="5267325" y="26612850"/>
          <a:ext cx="1332000" cy="1332000"/>
        </a:xfrm>
        <a:prstGeom prst="rect">
          <a:avLst/>
        </a:prstGeom>
        <a:ln w="9525">
          <a:solidFill>
            <a:srgbClr val="000000"/>
          </a:solidFill>
          <a:prstDash val="solid"/>
        </a:ln>
      </xdr:spPr>
    </xdr:pic>
    <xdr:clientData/>
  </xdr:twoCellAnchor>
  <xdr:twoCellAnchor>
    <xdr:from>
      <xdr:col>8</xdr:col>
      <xdr:colOff>152400</xdr:colOff>
      <xdr:row>154</xdr:row>
      <xdr:rowOff>114300</xdr:rowOff>
    </xdr:from>
    <xdr:to>
      <xdr:col>8</xdr:col>
      <xdr:colOff>1484400</xdr:colOff>
      <xdr:row>154</xdr:row>
      <xdr:rowOff>1446300</xdr:rowOff>
    </xdr:to>
    <xdr:pic>
      <xdr:nvPicPr>
        <xdr:cNvPr id="698" name="Имя " descr="Descr "/>
        <xdr:cNvPicPr>
          <a:picLocks noChangeAspect="1"/>
        </xdr:cNvPicPr>
      </xdr:nvPicPr>
      <xdr:blipFill>
        <a:blip xmlns:r="http://schemas.openxmlformats.org/officeDocument/2006/relationships" r:embed="rId198"/>
        <a:stretch>
          <a:fillRect/>
        </a:stretch>
      </xdr:blipFill>
      <xdr:spPr>
        <a:xfrm>
          <a:off x="5267325" y="28136850"/>
          <a:ext cx="1332000" cy="1332000"/>
        </a:xfrm>
        <a:prstGeom prst="rect">
          <a:avLst/>
        </a:prstGeom>
        <a:ln w="9525">
          <a:solidFill>
            <a:srgbClr val="000000"/>
          </a:solidFill>
          <a:prstDash val="solid"/>
        </a:ln>
      </xdr:spPr>
    </xdr:pic>
    <xdr:clientData/>
  </xdr:twoCellAnchor>
  <xdr:twoCellAnchor>
    <xdr:from>
      <xdr:col>8</xdr:col>
      <xdr:colOff>152400</xdr:colOff>
      <xdr:row>159</xdr:row>
      <xdr:rowOff>114300</xdr:rowOff>
    </xdr:from>
    <xdr:to>
      <xdr:col>8</xdr:col>
      <xdr:colOff>1484400</xdr:colOff>
      <xdr:row>159</xdr:row>
      <xdr:rowOff>1446300</xdr:rowOff>
    </xdr:to>
    <xdr:pic>
      <xdr:nvPicPr>
        <xdr:cNvPr id="699" name="Имя " descr="Descr "/>
        <xdr:cNvPicPr>
          <a:picLocks noChangeAspect="1"/>
        </xdr:cNvPicPr>
      </xdr:nvPicPr>
      <xdr:blipFill>
        <a:blip xmlns:r="http://schemas.openxmlformats.org/officeDocument/2006/relationships" r:embed="rId199"/>
        <a:stretch>
          <a:fillRect/>
        </a:stretch>
      </xdr:blipFill>
      <xdr:spPr>
        <a:xfrm>
          <a:off x="5267325" y="29660850"/>
          <a:ext cx="1332000" cy="1332000"/>
        </a:xfrm>
        <a:prstGeom prst="rect">
          <a:avLst/>
        </a:prstGeom>
        <a:ln w="9525">
          <a:solidFill>
            <a:srgbClr val="000000"/>
          </a:solidFill>
          <a:prstDash val="solid"/>
        </a:ln>
      </xdr:spPr>
    </xdr:pic>
    <xdr:clientData/>
  </xdr:twoCellAnchor>
  <xdr:twoCellAnchor>
    <xdr:from>
      <xdr:col>8</xdr:col>
      <xdr:colOff>152400</xdr:colOff>
      <xdr:row>162</xdr:row>
      <xdr:rowOff>114300</xdr:rowOff>
    </xdr:from>
    <xdr:to>
      <xdr:col>8</xdr:col>
      <xdr:colOff>1484400</xdr:colOff>
      <xdr:row>162</xdr:row>
      <xdr:rowOff>1446300</xdr:rowOff>
    </xdr:to>
    <xdr:pic>
      <xdr:nvPicPr>
        <xdr:cNvPr id="715" name="Имя " descr="Descr "/>
        <xdr:cNvPicPr>
          <a:picLocks noChangeAspect="1"/>
        </xdr:cNvPicPr>
      </xdr:nvPicPr>
      <xdr:blipFill>
        <a:blip xmlns:r="http://schemas.openxmlformats.org/officeDocument/2006/relationships" r:embed="rId200"/>
        <a:stretch>
          <a:fillRect/>
        </a:stretch>
      </xdr:blipFill>
      <xdr:spPr>
        <a:xfrm>
          <a:off x="5267325" y="31184850"/>
          <a:ext cx="1332000" cy="1332000"/>
        </a:xfrm>
        <a:prstGeom prst="rect">
          <a:avLst/>
        </a:prstGeom>
        <a:ln w="9525">
          <a:solidFill>
            <a:srgbClr val="000000"/>
          </a:solidFill>
          <a:prstDash val="solid"/>
        </a:ln>
      </xdr:spPr>
    </xdr:pic>
    <xdr:clientData/>
  </xdr:twoCellAnchor>
  <xdr:twoCellAnchor>
    <xdr:from>
      <xdr:col>8</xdr:col>
      <xdr:colOff>152400</xdr:colOff>
      <xdr:row>157</xdr:row>
      <xdr:rowOff>114300</xdr:rowOff>
    </xdr:from>
    <xdr:to>
      <xdr:col>8</xdr:col>
      <xdr:colOff>1484400</xdr:colOff>
      <xdr:row>157</xdr:row>
      <xdr:rowOff>1446300</xdr:rowOff>
    </xdr:to>
    <xdr:pic>
      <xdr:nvPicPr>
        <xdr:cNvPr id="717" name="Имя " descr="Descr "/>
        <xdr:cNvPicPr>
          <a:picLocks noChangeAspect="1"/>
        </xdr:cNvPicPr>
      </xdr:nvPicPr>
      <xdr:blipFill>
        <a:blip xmlns:r="http://schemas.openxmlformats.org/officeDocument/2006/relationships" r:embed="rId201"/>
        <a:stretch>
          <a:fillRect/>
        </a:stretch>
      </xdr:blipFill>
      <xdr:spPr>
        <a:xfrm>
          <a:off x="5267325" y="32708850"/>
          <a:ext cx="1332000" cy="1332000"/>
        </a:xfrm>
        <a:prstGeom prst="rect">
          <a:avLst/>
        </a:prstGeom>
        <a:ln w="9525">
          <a:solidFill>
            <a:srgbClr val="000000"/>
          </a:solidFill>
          <a:prstDash val="solid"/>
        </a:ln>
      </xdr:spPr>
    </xdr:pic>
    <xdr:clientData/>
  </xdr:twoCellAnchor>
  <xdr:twoCellAnchor>
    <xdr:from>
      <xdr:col>8</xdr:col>
      <xdr:colOff>152400</xdr:colOff>
      <xdr:row>158</xdr:row>
      <xdr:rowOff>114300</xdr:rowOff>
    </xdr:from>
    <xdr:to>
      <xdr:col>8</xdr:col>
      <xdr:colOff>1484400</xdr:colOff>
      <xdr:row>158</xdr:row>
      <xdr:rowOff>1446300</xdr:rowOff>
    </xdr:to>
    <xdr:pic>
      <xdr:nvPicPr>
        <xdr:cNvPr id="721" name="Имя " descr="Descr "/>
        <xdr:cNvPicPr>
          <a:picLocks noChangeAspect="1"/>
        </xdr:cNvPicPr>
      </xdr:nvPicPr>
      <xdr:blipFill>
        <a:blip xmlns:r="http://schemas.openxmlformats.org/officeDocument/2006/relationships" r:embed="rId202"/>
        <a:stretch>
          <a:fillRect/>
        </a:stretch>
      </xdr:blipFill>
      <xdr:spPr>
        <a:xfrm>
          <a:off x="5267325" y="34232850"/>
          <a:ext cx="1332000" cy="1332000"/>
        </a:xfrm>
        <a:prstGeom prst="rect">
          <a:avLst/>
        </a:prstGeom>
        <a:ln w="9525">
          <a:solidFill>
            <a:srgbClr val="000000"/>
          </a:solidFill>
          <a:prstDash val="solid"/>
        </a:ln>
      </xdr:spPr>
    </xdr:pic>
    <xdr:clientData/>
  </xdr:twoCellAnchor>
  <xdr:twoCellAnchor>
    <xdr:from>
      <xdr:col>8</xdr:col>
      <xdr:colOff>152400</xdr:colOff>
      <xdr:row>178</xdr:row>
      <xdr:rowOff>114300</xdr:rowOff>
    </xdr:from>
    <xdr:to>
      <xdr:col>8</xdr:col>
      <xdr:colOff>1484400</xdr:colOff>
      <xdr:row>178</xdr:row>
      <xdr:rowOff>1446300</xdr:rowOff>
    </xdr:to>
    <xdr:pic>
      <xdr:nvPicPr>
        <xdr:cNvPr id="725" name="Имя " descr="Descr "/>
        <xdr:cNvPicPr>
          <a:picLocks noChangeAspect="1"/>
        </xdr:cNvPicPr>
      </xdr:nvPicPr>
      <xdr:blipFill>
        <a:blip xmlns:r="http://schemas.openxmlformats.org/officeDocument/2006/relationships" r:embed="rId203"/>
        <a:stretch>
          <a:fillRect/>
        </a:stretch>
      </xdr:blipFill>
      <xdr:spPr>
        <a:xfrm>
          <a:off x="5267325" y="35756850"/>
          <a:ext cx="1332000" cy="1332000"/>
        </a:xfrm>
        <a:prstGeom prst="rect">
          <a:avLst/>
        </a:prstGeom>
        <a:ln w="9525">
          <a:solidFill>
            <a:srgbClr val="000000"/>
          </a:solidFill>
          <a:prstDash val="solid"/>
        </a:ln>
      </xdr:spPr>
    </xdr:pic>
    <xdr:clientData/>
  </xdr:twoCellAnchor>
  <xdr:twoCellAnchor>
    <xdr:from>
      <xdr:col>8</xdr:col>
      <xdr:colOff>152400</xdr:colOff>
      <xdr:row>187</xdr:row>
      <xdr:rowOff>114300</xdr:rowOff>
    </xdr:from>
    <xdr:to>
      <xdr:col>8</xdr:col>
      <xdr:colOff>1484400</xdr:colOff>
      <xdr:row>187</xdr:row>
      <xdr:rowOff>1446300</xdr:rowOff>
    </xdr:to>
    <xdr:pic>
      <xdr:nvPicPr>
        <xdr:cNvPr id="736" name="Имя " descr="Descr "/>
        <xdr:cNvPicPr>
          <a:picLocks noChangeAspect="1"/>
        </xdr:cNvPicPr>
      </xdr:nvPicPr>
      <xdr:blipFill>
        <a:blip xmlns:r="http://schemas.openxmlformats.org/officeDocument/2006/relationships" r:embed="rId204"/>
        <a:stretch>
          <a:fillRect/>
        </a:stretch>
      </xdr:blipFill>
      <xdr:spPr>
        <a:xfrm>
          <a:off x="5267325" y="37280850"/>
          <a:ext cx="1332000" cy="1332000"/>
        </a:xfrm>
        <a:prstGeom prst="rect">
          <a:avLst/>
        </a:prstGeom>
        <a:ln w="9525">
          <a:solidFill>
            <a:srgbClr val="000000"/>
          </a:solidFill>
          <a:prstDash val="solid"/>
        </a:ln>
      </xdr:spPr>
    </xdr:pic>
    <xdr:clientData/>
  </xdr:twoCellAnchor>
  <xdr:twoCellAnchor>
    <xdr:from>
      <xdr:col>8</xdr:col>
      <xdr:colOff>152400</xdr:colOff>
      <xdr:row>205</xdr:row>
      <xdr:rowOff>114300</xdr:rowOff>
    </xdr:from>
    <xdr:to>
      <xdr:col>8</xdr:col>
      <xdr:colOff>1484400</xdr:colOff>
      <xdr:row>205</xdr:row>
      <xdr:rowOff>1446300</xdr:rowOff>
    </xdr:to>
    <xdr:pic>
      <xdr:nvPicPr>
        <xdr:cNvPr id="746" name="Имя " descr="Descr "/>
        <xdr:cNvPicPr>
          <a:picLocks noChangeAspect="1"/>
        </xdr:cNvPicPr>
      </xdr:nvPicPr>
      <xdr:blipFill>
        <a:blip xmlns:r="http://schemas.openxmlformats.org/officeDocument/2006/relationships" r:embed="rId205"/>
        <a:stretch>
          <a:fillRect/>
        </a:stretch>
      </xdr:blipFill>
      <xdr:spPr>
        <a:xfrm>
          <a:off x="5267325" y="38804850"/>
          <a:ext cx="1332000" cy="1332000"/>
        </a:xfrm>
        <a:prstGeom prst="rect">
          <a:avLst/>
        </a:prstGeom>
        <a:ln w="9525">
          <a:solidFill>
            <a:srgbClr val="000000"/>
          </a:solidFill>
          <a:prstDash val="solid"/>
        </a:ln>
      </xdr:spPr>
    </xdr:pic>
    <xdr:clientData/>
  </xdr:twoCellAnchor>
  <xdr:twoCellAnchor>
    <xdr:from>
      <xdr:col>8</xdr:col>
      <xdr:colOff>152400</xdr:colOff>
      <xdr:row>228</xdr:row>
      <xdr:rowOff>114300</xdr:rowOff>
    </xdr:from>
    <xdr:to>
      <xdr:col>8</xdr:col>
      <xdr:colOff>1484400</xdr:colOff>
      <xdr:row>228</xdr:row>
      <xdr:rowOff>1446300</xdr:rowOff>
    </xdr:to>
    <xdr:pic>
      <xdr:nvPicPr>
        <xdr:cNvPr id="750" name="Имя " descr="Descr "/>
        <xdr:cNvPicPr>
          <a:picLocks noChangeAspect="1"/>
        </xdr:cNvPicPr>
      </xdr:nvPicPr>
      <xdr:blipFill>
        <a:blip xmlns:r="http://schemas.openxmlformats.org/officeDocument/2006/relationships" r:embed="rId206"/>
        <a:stretch>
          <a:fillRect/>
        </a:stretch>
      </xdr:blipFill>
      <xdr:spPr>
        <a:xfrm>
          <a:off x="5267325" y="40328850"/>
          <a:ext cx="1332000" cy="1332000"/>
        </a:xfrm>
        <a:prstGeom prst="rect">
          <a:avLst/>
        </a:prstGeom>
        <a:ln w="9525">
          <a:solidFill>
            <a:srgbClr val="000000"/>
          </a:solidFill>
          <a:prstDash val="solid"/>
        </a:ln>
      </xdr:spPr>
    </xdr:pic>
    <xdr:clientData/>
  </xdr:twoCellAnchor>
  <xdr:twoCellAnchor>
    <xdr:from>
      <xdr:col>8</xdr:col>
      <xdr:colOff>152400</xdr:colOff>
      <xdr:row>242</xdr:row>
      <xdr:rowOff>114300</xdr:rowOff>
    </xdr:from>
    <xdr:to>
      <xdr:col>8</xdr:col>
      <xdr:colOff>1484400</xdr:colOff>
      <xdr:row>242</xdr:row>
      <xdr:rowOff>1446300</xdr:rowOff>
    </xdr:to>
    <xdr:pic>
      <xdr:nvPicPr>
        <xdr:cNvPr id="757" name="Имя " descr="Descr "/>
        <xdr:cNvPicPr>
          <a:picLocks noChangeAspect="1"/>
        </xdr:cNvPicPr>
      </xdr:nvPicPr>
      <xdr:blipFill>
        <a:blip xmlns:r="http://schemas.openxmlformats.org/officeDocument/2006/relationships" r:embed="rId207"/>
        <a:stretch>
          <a:fillRect/>
        </a:stretch>
      </xdr:blipFill>
      <xdr:spPr>
        <a:xfrm>
          <a:off x="5267325" y="41852850"/>
          <a:ext cx="1332000" cy="1332000"/>
        </a:xfrm>
        <a:prstGeom prst="rect">
          <a:avLst/>
        </a:prstGeom>
        <a:ln w="9525">
          <a:solidFill>
            <a:srgbClr val="000000"/>
          </a:solidFill>
          <a:prstDash val="solid"/>
        </a:ln>
      </xdr:spPr>
    </xdr:pic>
    <xdr:clientData/>
  </xdr:twoCellAnchor>
  <xdr:twoCellAnchor>
    <xdr:from>
      <xdr:col>8</xdr:col>
      <xdr:colOff>152400</xdr:colOff>
      <xdr:row>247</xdr:row>
      <xdr:rowOff>114300</xdr:rowOff>
    </xdr:from>
    <xdr:to>
      <xdr:col>8</xdr:col>
      <xdr:colOff>1484400</xdr:colOff>
      <xdr:row>247</xdr:row>
      <xdr:rowOff>1446300</xdr:rowOff>
    </xdr:to>
    <xdr:pic>
      <xdr:nvPicPr>
        <xdr:cNvPr id="764" name="Имя " descr="Descr "/>
        <xdr:cNvPicPr>
          <a:picLocks noChangeAspect="1"/>
        </xdr:cNvPicPr>
      </xdr:nvPicPr>
      <xdr:blipFill>
        <a:blip xmlns:r="http://schemas.openxmlformats.org/officeDocument/2006/relationships" r:embed="rId208"/>
        <a:stretch>
          <a:fillRect/>
        </a:stretch>
      </xdr:blipFill>
      <xdr:spPr>
        <a:xfrm>
          <a:off x="5267325" y="43376850"/>
          <a:ext cx="1332000" cy="1332000"/>
        </a:xfrm>
        <a:prstGeom prst="rect">
          <a:avLst/>
        </a:prstGeom>
        <a:ln w="9525">
          <a:solidFill>
            <a:srgbClr val="000000"/>
          </a:solidFill>
          <a:prstDash val="solid"/>
        </a:ln>
      </xdr:spPr>
    </xdr:pic>
    <xdr:clientData/>
  </xdr:twoCellAnchor>
  <xdr:twoCellAnchor>
    <xdr:from>
      <xdr:col>8</xdr:col>
      <xdr:colOff>152400</xdr:colOff>
      <xdr:row>250</xdr:row>
      <xdr:rowOff>114300</xdr:rowOff>
    </xdr:from>
    <xdr:to>
      <xdr:col>8</xdr:col>
      <xdr:colOff>1484400</xdr:colOff>
      <xdr:row>250</xdr:row>
      <xdr:rowOff>1446300</xdr:rowOff>
    </xdr:to>
    <xdr:pic>
      <xdr:nvPicPr>
        <xdr:cNvPr id="765" name="Имя " descr="Descr "/>
        <xdr:cNvPicPr>
          <a:picLocks noChangeAspect="1"/>
        </xdr:cNvPicPr>
      </xdr:nvPicPr>
      <xdr:blipFill>
        <a:blip xmlns:r="http://schemas.openxmlformats.org/officeDocument/2006/relationships" r:embed="rId209"/>
        <a:stretch>
          <a:fillRect/>
        </a:stretch>
      </xdr:blipFill>
      <xdr:spPr>
        <a:xfrm>
          <a:off x="5267325" y="44900850"/>
          <a:ext cx="1332000" cy="1332000"/>
        </a:xfrm>
        <a:prstGeom prst="rect">
          <a:avLst/>
        </a:prstGeom>
        <a:ln w="9525">
          <a:solidFill>
            <a:srgbClr val="000000"/>
          </a:solidFill>
          <a:prstDash val="solid"/>
        </a:ln>
      </xdr:spPr>
    </xdr:pic>
    <xdr:clientData/>
  </xdr:twoCellAnchor>
  <xdr:twoCellAnchor>
    <xdr:from>
      <xdr:col>8</xdr:col>
      <xdr:colOff>152400</xdr:colOff>
      <xdr:row>265</xdr:row>
      <xdr:rowOff>114300</xdr:rowOff>
    </xdr:from>
    <xdr:to>
      <xdr:col>8</xdr:col>
      <xdr:colOff>1484400</xdr:colOff>
      <xdr:row>265</xdr:row>
      <xdr:rowOff>1446300</xdr:rowOff>
    </xdr:to>
    <xdr:pic>
      <xdr:nvPicPr>
        <xdr:cNvPr id="766" name="Имя " descr="Descr "/>
        <xdr:cNvPicPr>
          <a:picLocks noChangeAspect="1"/>
        </xdr:cNvPicPr>
      </xdr:nvPicPr>
      <xdr:blipFill>
        <a:blip xmlns:r="http://schemas.openxmlformats.org/officeDocument/2006/relationships" r:embed="rId210"/>
        <a:stretch>
          <a:fillRect/>
        </a:stretch>
      </xdr:blipFill>
      <xdr:spPr>
        <a:xfrm>
          <a:off x="5267325" y="46424850"/>
          <a:ext cx="1332000" cy="1332000"/>
        </a:xfrm>
        <a:prstGeom prst="rect">
          <a:avLst/>
        </a:prstGeom>
        <a:ln w="9525">
          <a:solidFill>
            <a:srgbClr val="000000"/>
          </a:solidFill>
          <a:prstDash val="solid"/>
        </a:ln>
      </xdr:spPr>
    </xdr:pic>
    <xdr:clientData/>
  </xdr:twoCellAnchor>
  <xdr:twoCellAnchor>
    <xdr:from>
      <xdr:col>8</xdr:col>
      <xdr:colOff>152400</xdr:colOff>
      <xdr:row>266</xdr:row>
      <xdr:rowOff>114300</xdr:rowOff>
    </xdr:from>
    <xdr:to>
      <xdr:col>8</xdr:col>
      <xdr:colOff>1484400</xdr:colOff>
      <xdr:row>266</xdr:row>
      <xdr:rowOff>1446300</xdr:rowOff>
    </xdr:to>
    <xdr:pic>
      <xdr:nvPicPr>
        <xdr:cNvPr id="767" name="Имя " descr="Descr "/>
        <xdr:cNvPicPr>
          <a:picLocks noChangeAspect="1"/>
        </xdr:cNvPicPr>
      </xdr:nvPicPr>
      <xdr:blipFill>
        <a:blip xmlns:r="http://schemas.openxmlformats.org/officeDocument/2006/relationships" r:embed="rId211"/>
        <a:stretch>
          <a:fillRect/>
        </a:stretch>
      </xdr:blipFill>
      <xdr:spPr>
        <a:xfrm>
          <a:off x="5267325" y="47948850"/>
          <a:ext cx="1332000" cy="1332000"/>
        </a:xfrm>
        <a:prstGeom prst="rect">
          <a:avLst/>
        </a:prstGeom>
        <a:ln w="9525">
          <a:solidFill>
            <a:srgbClr val="000000"/>
          </a:solidFill>
          <a:prstDash val="solid"/>
        </a:ln>
      </xdr:spPr>
    </xdr:pic>
    <xdr:clientData/>
  </xdr:twoCellAnchor>
  <xdr:twoCellAnchor>
    <xdr:from>
      <xdr:col>8</xdr:col>
      <xdr:colOff>152400</xdr:colOff>
      <xdr:row>270</xdr:row>
      <xdr:rowOff>114300</xdr:rowOff>
    </xdr:from>
    <xdr:to>
      <xdr:col>8</xdr:col>
      <xdr:colOff>1484400</xdr:colOff>
      <xdr:row>270</xdr:row>
      <xdr:rowOff>1446300</xdr:rowOff>
    </xdr:to>
    <xdr:pic>
      <xdr:nvPicPr>
        <xdr:cNvPr id="1023" name="Имя " descr="Descr "/>
        <xdr:cNvPicPr>
          <a:picLocks noChangeAspect="1"/>
        </xdr:cNvPicPr>
      </xdr:nvPicPr>
      <xdr:blipFill>
        <a:blip xmlns:r="http://schemas.openxmlformats.org/officeDocument/2006/relationships" r:embed="rId212"/>
        <a:stretch>
          <a:fillRect/>
        </a:stretch>
      </xdr:blipFill>
      <xdr:spPr>
        <a:xfrm>
          <a:off x="5267325" y="49472850"/>
          <a:ext cx="1332000" cy="1332000"/>
        </a:xfrm>
        <a:prstGeom prst="rect">
          <a:avLst/>
        </a:prstGeom>
        <a:ln w="9525">
          <a:solidFill>
            <a:srgbClr val="000000"/>
          </a:solidFill>
          <a:prstDash val="solid"/>
        </a:ln>
      </xdr:spPr>
    </xdr:pic>
    <xdr:clientData/>
  </xdr:twoCellAnchor>
  <xdr:twoCellAnchor>
    <xdr:from>
      <xdr:col>8</xdr:col>
      <xdr:colOff>152400</xdr:colOff>
      <xdr:row>281</xdr:row>
      <xdr:rowOff>114300</xdr:rowOff>
    </xdr:from>
    <xdr:to>
      <xdr:col>8</xdr:col>
      <xdr:colOff>1484400</xdr:colOff>
      <xdr:row>281</xdr:row>
      <xdr:rowOff>1446300</xdr:rowOff>
    </xdr:to>
    <xdr:pic>
      <xdr:nvPicPr>
        <xdr:cNvPr id="1024" name="Имя " descr="Descr "/>
        <xdr:cNvPicPr>
          <a:picLocks noChangeAspect="1"/>
        </xdr:cNvPicPr>
      </xdr:nvPicPr>
      <xdr:blipFill>
        <a:blip xmlns:r="http://schemas.openxmlformats.org/officeDocument/2006/relationships" r:embed="rId213"/>
        <a:stretch>
          <a:fillRect/>
        </a:stretch>
      </xdr:blipFill>
      <xdr:spPr>
        <a:xfrm>
          <a:off x="5267325" y="50996850"/>
          <a:ext cx="1332000" cy="1332000"/>
        </a:xfrm>
        <a:prstGeom prst="rect">
          <a:avLst/>
        </a:prstGeom>
        <a:ln w="9525">
          <a:solidFill>
            <a:srgbClr val="000000"/>
          </a:solidFill>
          <a:prstDash val="solid"/>
        </a:ln>
      </xdr:spPr>
    </xdr:pic>
    <xdr:clientData/>
  </xdr:twoCellAnchor>
  <xdr:twoCellAnchor>
    <xdr:from>
      <xdr:col>8</xdr:col>
      <xdr:colOff>152400</xdr:colOff>
      <xdr:row>288</xdr:row>
      <xdr:rowOff>114300</xdr:rowOff>
    </xdr:from>
    <xdr:to>
      <xdr:col>8</xdr:col>
      <xdr:colOff>1484400</xdr:colOff>
      <xdr:row>288</xdr:row>
      <xdr:rowOff>1446300</xdr:rowOff>
    </xdr:to>
    <xdr:pic>
      <xdr:nvPicPr>
        <xdr:cNvPr id="1025" name="Имя " descr="Descr "/>
        <xdr:cNvPicPr>
          <a:picLocks noChangeAspect="1"/>
        </xdr:cNvPicPr>
      </xdr:nvPicPr>
      <xdr:blipFill>
        <a:blip xmlns:r="http://schemas.openxmlformats.org/officeDocument/2006/relationships" r:embed="rId214"/>
        <a:stretch>
          <a:fillRect/>
        </a:stretch>
      </xdr:blipFill>
      <xdr:spPr>
        <a:xfrm>
          <a:off x="5267325" y="52520850"/>
          <a:ext cx="1332000" cy="1332000"/>
        </a:xfrm>
        <a:prstGeom prst="rect">
          <a:avLst/>
        </a:prstGeom>
        <a:ln w="9525">
          <a:solidFill>
            <a:srgbClr val="000000"/>
          </a:solidFill>
          <a:prstDash val="solid"/>
        </a:ln>
      </xdr:spPr>
    </xdr:pic>
    <xdr:clientData/>
  </xdr:twoCellAnchor>
  <xdr:twoCellAnchor>
    <xdr:from>
      <xdr:col>8</xdr:col>
      <xdr:colOff>152400</xdr:colOff>
      <xdr:row>290</xdr:row>
      <xdr:rowOff>114300</xdr:rowOff>
    </xdr:from>
    <xdr:to>
      <xdr:col>8</xdr:col>
      <xdr:colOff>1484400</xdr:colOff>
      <xdr:row>290</xdr:row>
      <xdr:rowOff>1446300</xdr:rowOff>
    </xdr:to>
    <xdr:pic>
      <xdr:nvPicPr>
        <xdr:cNvPr id="1026" name="Имя " descr="Descr "/>
        <xdr:cNvPicPr>
          <a:picLocks noChangeAspect="1"/>
        </xdr:cNvPicPr>
      </xdr:nvPicPr>
      <xdr:blipFill>
        <a:blip xmlns:r="http://schemas.openxmlformats.org/officeDocument/2006/relationships" r:embed="rId215"/>
        <a:stretch>
          <a:fillRect/>
        </a:stretch>
      </xdr:blipFill>
      <xdr:spPr>
        <a:xfrm>
          <a:off x="5267325" y="54044850"/>
          <a:ext cx="1332000" cy="1332000"/>
        </a:xfrm>
        <a:prstGeom prst="rect">
          <a:avLst/>
        </a:prstGeom>
        <a:ln w="9525">
          <a:solidFill>
            <a:srgbClr val="000000"/>
          </a:solidFill>
          <a:prstDash val="solid"/>
        </a:ln>
      </xdr:spPr>
    </xdr:pic>
    <xdr:clientData/>
  </xdr:twoCellAnchor>
  <xdr:twoCellAnchor>
    <xdr:from>
      <xdr:col>8</xdr:col>
      <xdr:colOff>152400</xdr:colOff>
      <xdr:row>296</xdr:row>
      <xdr:rowOff>114300</xdr:rowOff>
    </xdr:from>
    <xdr:to>
      <xdr:col>8</xdr:col>
      <xdr:colOff>1484400</xdr:colOff>
      <xdr:row>296</xdr:row>
      <xdr:rowOff>1446300</xdr:rowOff>
    </xdr:to>
    <xdr:pic>
      <xdr:nvPicPr>
        <xdr:cNvPr id="1027" name="Имя " descr="Descr "/>
        <xdr:cNvPicPr>
          <a:picLocks noChangeAspect="1"/>
        </xdr:cNvPicPr>
      </xdr:nvPicPr>
      <xdr:blipFill>
        <a:blip xmlns:r="http://schemas.openxmlformats.org/officeDocument/2006/relationships" r:embed="rId216"/>
        <a:stretch>
          <a:fillRect/>
        </a:stretch>
      </xdr:blipFill>
      <xdr:spPr>
        <a:xfrm>
          <a:off x="5267325" y="55568850"/>
          <a:ext cx="1332000" cy="1332000"/>
        </a:xfrm>
        <a:prstGeom prst="rect">
          <a:avLst/>
        </a:prstGeom>
        <a:ln w="9525">
          <a:solidFill>
            <a:srgbClr val="000000"/>
          </a:solidFill>
          <a:prstDash val="solid"/>
        </a:ln>
      </xdr:spPr>
    </xdr:pic>
    <xdr:clientData/>
  </xdr:twoCellAnchor>
  <xdr:twoCellAnchor>
    <xdr:from>
      <xdr:col>8</xdr:col>
      <xdr:colOff>152400</xdr:colOff>
      <xdr:row>300</xdr:row>
      <xdr:rowOff>114300</xdr:rowOff>
    </xdr:from>
    <xdr:to>
      <xdr:col>8</xdr:col>
      <xdr:colOff>1484400</xdr:colOff>
      <xdr:row>300</xdr:row>
      <xdr:rowOff>1446300</xdr:rowOff>
    </xdr:to>
    <xdr:pic>
      <xdr:nvPicPr>
        <xdr:cNvPr id="1028" name="Имя " descr="Descr "/>
        <xdr:cNvPicPr>
          <a:picLocks noChangeAspect="1"/>
        </xdr:cNvPicPr>
      </xdr:nvPicPr>
      <xdr:blipFill>
        <a:blip xmlns:r="http://schemas.openxmlformats.org/officeDocument/2006/relationships" r:embed="rId217"/>
        <a:stretch>
          <a:fillRect/>
        </a:stretch>
      </xdr:blipFill>
      <xdr:spPr>
        <a:xfrm>
          <a:off x="5267325" y="57092850"/>
          <a:ext cx="1332000" cy="1332000"/>
        </a:xfrm>
        <a:prstGeom prst="rect">
          <a:avLst/>
        </a:prstGeom>
        <a:ln w="9525">
          <a:solidFill>
            <a:srgbClr val="000000"/>
          </a:solidFill>
          <a:prstDash val="solid"/>
        </a:ln>
      </xdr:spPr>
    </xdr:pic>
    <xdr:clientData/>
  </xdr:twoCellAnchor>
  <xdr:twoCellAnchor>
    <xdr:from>
      <xdr:col>8</xdr:col>
      <xdr:colOff>152400</xdr:colOff>
      <xdr:row>313</xdr:row>
      <xdr:rowOff>114300</xdr:rowOff>
    </xdr:from>
    <xdr:to>
      <xdr:col>8</xdr:col>
      <xdr:colOff>1484400</xdr:colOff>
      <xdr:row>313</xdr:row>
      <xdr:rowOff>1446300</xdr:rowOff>
    </xdr:to>
    <xdr:pic>
      <xdr:nvPicPr>
        <xdr:cNvPr id="1029" name="Имя " descr="Descr "/>
        <xdr:cNvPicPr>
          <a:picLocks noChangeAspect="1"/>
        </xdr:cNvPicPr>
      </xdr:nvPicPr>
      <xdr:blipFill>
        <a:blip xmlns:r="http://schemas.openxmlformats.org/officeDocument/2006/relationships" r:embed="rId218"/>
        <a:stretch>
          <a:fillRect/>
        </a:stretch>
      </xdr:blipFill>
      <xdr:spPr>
        <a:xfrm>
          <a:off x="5267325" y="58616850"/>
          <a:ext cx="1332000" cy="1332000"/>
        </a:xfrm>
        <a:prstGeom prst="rect">
          <a:avLst/>
        </a:prstGeom>
        <a:ln w="9525">
          <a:solidFill>
            <a:srgbClr val="000000"/>
          </a:solidFill>
          <a:prstDash val="solid"/>
        </a:ln>
      </xdr:spPr>
    </xdr:pic>
    <xdr:clientData/>
  </xdr:twoCellAnchor>
  <xdr:twoCellAnchor>
    <xdr:from>
      <xdr:col>8</xdr:col>
      <xdr:colOff>152400</xdr:colOff>
      <xdr:row>325</xdr:row>
      <xdr:rowOff>114300</xdr:rowOff>
    </xdr:from>
    <xdr:to>
      <xdr:col>8</xdr:col>
      <xdr:colOff>1484400</xdr:colOff>
      <xdr:row>325</xdr:row>
      <xdr:rowOff>1446300</xdr:rowOff>
    </xdr:to>
    <xdr:pic>
      <xdr:nvPicPr>
        <xdr:cNvPr id="1030" name="Имя " descr="Descr "/>
        <xdr:cNvPicPr>
          <a:picLocks noChangeAspect="1"/>
        </xdr:cNvPicPr>
      </xdr:nvPicPr>
      <xdr:blipFill>
        <a:blip xmlns:r="http://schemas.openxmlformats.org/officeDocument/2006/relationships" r:embed="rId219"/>
        <a:stretch>
          <a:fillRect/>
        </a:stretch>
      </xdr:blipFill>
      <xdr:spPr>
        <a:xfrm>
          <a:off x="5267325" y="60140850"/>
          <a:ext cx="1332000" cy="1332000"/>
        </a:xfrm>
        <a:prstGeom prst="rect">
          <a:avLst/>
        </a:prstGeom>
        <a:ln w="9525">
          <a:solidFill>
            <a:srgbClr val="000000"/>
          </a:solidFill>
          <a:prstDash val="solid"/>
        </a:ln>
      </xdr:spPr>
    </xdr:pic>
    <xdr:clientData/>
  </xdr:twoCellAnchor>
  <xdr:twoCellAnchor>
    <xdr:from>
      <xdr:col>8</xdr:col>
      <xdr:colOff>152400</xdr:colOff>
      <xdr:row>326</xdr:row>
      <xdr:rowOff>114300</xdr:rowOff>
    </xdr:from>
    <xdr:to>
      <xdr:col>8</xdr:col>
      <xdr:colOff>1484400</xdr:colOff>
      <xdr:row>326</xdr:row>
      <xdr:rowOff>1446300</xdr:rowOff>
    </xdr:to>
    <xdr:pic>
      <xdr:nvPicPr>
        <xdr:cNvPr id="1031" name="Имя " descr="Descr "/>
        <xdr:cNvPicPr>
          <a:picLocks noChangeAspect="1"/>
        </xdr:cNvPicPr>
      </xdr:nvPicPr>
      <xdr:blipFill>
        <a:blip xmlns:r="http://schemas.openxmlformats.org/officeDocument/2006/relationships" r:embed="rId220"/>
        <a:stretch>
          <a:fillRect/>
        </a:stretch>
      </xdr:blipFill>
      <xdr:spPr>
        <a:xfrm>
          <a:off x="5267325" y="61664850"/>
          <a:ext cx="1332000" cy="1332000"/>
        </a:xfrm>
        <a:prstGeom prst="rect">
          <a:avLst/>
        </a:prstGeom>
        <a:ln w="9525">
          <a:solidFill>
            <a:srgbClr val="000000"/>
          </a:solidFill>
          <a:prstDash val="solid"/>
        </a:ln>
      </xdr:spPr>
    </xdr:pic>
    <xdr:clientData/>
  </xdr:twoCellAnchor>
  <xdr:twoCellAnchor>
    <xdr:from>
      <xdr:col>8</xdr:col>
      <xdr:colOff>152400</xdr:colOff>
      <xdr:row>330</xdr:row>
      <xdr:rowOff>114300</xdr:rowOff>
    </xdr:from>
    <xdr:to>
      <xdr:col>8</xdr:col>
      <xdr:colOff>1484400</xdr:colOff>
      <xdr:row>330</xdr:row>
      <xdr:rowOff>1446300</xdr:rowOff>
    </xdr:to>
    <xdr:pic>
      <xdr:nvPicPr>
        <xdr:cNvPr id="1032" name="Имя " descr="Descr "/>
        <xdr:cNvPicPr>
          <a:picLocks noChangeAspect="1"/>
        </xdr:cNvPicPr>
      </xdr:nvPicPr>
      <xdr:blipFill>
        <a:blip xmlns:r="http://schemas.openxmlformats.org/officeDocument/2006/relationships" r:embed="rId221"/>
        <a:stretch>
          <a:fillRect/>
        </a:stretch>
      </xdr:blipFill>
      <xdr:spPr>
        <a:xfrm>
          <a:off x="5267325" y="63188850"/>
          <a:ext cx="1332000" cy="1332000"/>
        </a:xfrm>
        <a:prstGeom prst="rect">
          <a:avLst/>
        </a:prstGeom>
        <a:ln w="9525">
          <a:solidFill>
            <a:srgbClr val="000000"/>
          </a:solidFill>
          <a:prstDash val="solid"/>
        </a:ln>
      </xdr:spPr>
    </xdr:pic>
    <xdr:clientData/>
  </xdr:twoCellAnchor>
  <xdr:twoCellAnchor>
    <xdr:from>
      <xdr:col>8</xdr:col>
      <xdr:colOff>152400</xdr:colOff>
      <xdr:row>332</xdr:row>
      <xdr:rowOff>114300</xdr:rowOff>
    </xdr:from>
    <xdr:to>
      <xdr:col>8</xdr:col>
      <xdr:colOff>1484400</xdr:colOff>
      <xdr:row>332</xdr:row>
      <xdr:rowOff>1446300</xdr:rowOff>
    </xdr:to>
    <xdr:pic>
      <xdr:nvPicPr>
        <xdr:cNvPr id="1033" name="Имя " descr="Descr "/>
        <xdr:cNvPicPr>
          <a:picLocks noChangeAspect="1"/>
        </xdr:cNvPicPr>
      </xdr:nvPicPr>
      <xdr:blipFill>
        <a:blip xmlns:r="http://schemas.openxmlformats.org/officeDocument/2006/relationships" r:embed="rId222"/>
        <a:stretch>
          <a:fillRect/>
        </a:stretch>
      </xdr:blipFill>
      <xdr:spPr>
        <a:xfrm>
          <a:off x="5267325" y="64712850"/>
          <a:ext cx="1332000" cy="1332000"/>
        </a:xfrm>
        <a:prstGeom prst="rect">
          <a:avLst/>
        </a:prstGeom>
        <a:ln w="9525">
          <a:solidFill>
            <a:srgbClr val="000000"/>
          </a:solidFill>
          <a:prstDash val="solid"/>
        </a:ln>
      </xdr:spPr>
    </xdr:pic>
    <xdr:clientData/>
  </xdr:twoCellAnchor>
  <xdr:twoCellAnchor>
    <xdr:from>
      <xdr:col>8</xdr:col>
      <xdr:colOff>152400</xdr:colOff>
      <xdr:row>335</xdr:row>
      <xdr:rowOff>114300</xdr:rowOff>
    </xdr:from>
    <xdr:to>
      <xdr:col>8</xdr:col>
      <xdr:colOff>1484400</xdr:colOff>
      <xdr:row>335</xdr:row>
      <xdr:rowOff>1446300</xdr:rowOff>
    </xdr:to>
    <xdr:pic>
      <xdr:nvPicPr>
        <xdr:cNvPr id="1034" name="Имя " descr="Descr "/>
        <xdr:cNvPicPr>
          <a:picLocks noChangeAspect="1"/>
        </xdr:cNvPicPr>
      </xdr:nvPicPr>
      <xdr:blipFill>
        <a:blip xmlns:r="http://schemas.openxmlformats.org/officeDocument/2006/relationships" r:embed="rId223"/>
        <a:stretch>
          <a:fillRect/>
        </a:stretch>
      </xdr:blipFill>
      <xdr:spPr>
        <a:xfrm>
          <a:off x="5267325" y="66236850"/>
          <a:ext cx="1332000" cy="1332000"/>
        </a:xfrm>
        <a:prstGeom prst="rect">
          <a:avLst/>
        </a:prstGeom>
        <a:ln w="9525">
          <a:solidFill>
            <a:srgbClr val="000000"/>
          </a:solidFill>
          <a:prstDash val="solid"/>
        </a:ln>
      </xdr:spPr>
    </xdr:pic>
    <xdr:clientData/>
  </xdr:twoCellAnchor>
  <xdr:twoCellAnchor>
    <xdr:from>
      <xdr:col>8</xdr:col>
      <xdr:colOff>152400</xdr:colOff>
      <xdr:row>342</xdr:row>
      <xdr:rowOff>114300</xdr:rowOff>
    </xdr:from>
    <xdr:to>
      <xdr:col>8</xdr:col>
      <xdr:colOff>1484400</xdr:colOff>
      <xdr:row>342</xdr:row>
      <xdr:rowOff>1446300</xdr:rowOff>
    </xdr:to>
    <xdr:pic>
      <xdr:nvPicPr>
        <xdr:cNvPr id="1035" name="Имя " descr="Descr "/>
        <xdr:cNvPicPr>
          <a:picLocks noChangeAspect="1"/>
        </xdr:cNvPicPr>
      </xdr:nvPicPr>
      <xdr:blipFill>
        <a:blip xmlns:r="http://schemas.openxmlformats.org/officeDocument/2006/relationships" r:embed="rId224"/>
        <a:stretch>
          <a:fillRect/>
        </a:stretch>
      </xdr:blipFill>
      <xdr:spPr>
        <a:xfrm>
          <a:off x="5267325" y="67760850"/>
          <a:ext cx="1332000" cy="1332000"/>
        </a:xfrm>
        <a:prstGeom prst="rect">
          <a:avLst/>
        </a:prstGeom>
        <a:ln w="9525">
          <a:solidFill>
            <a:srgbClr val="000000"/>
          </a:solidFill>
          <a:prstDash val="solid"/>
        </a:ln>
      </xdr:spPr>
    </xdr:pic>
    <xdr:clientData/>
  </xdr:twoCellAnchor>
  <xdr:twoCellAnchor>
    <xdr:from>
      <xdr:col>8</xdr:col>
      <xdr:colOff>152400</xdr:colOff>
      <xdr:row>343</xdr:row>
      <xdr:rowOff>114300</xdr:rowOff>
    </xdr:from>
    <xdr:to>
      <xdr:col>8</xdr:col>
      <xdr:colOff>1484400</xdr:colOff>
      <xdr:row>343</xdr:row>
      <xdr:rowOff>1446300</xdr:rowOff>
    </xdr:to>
    <xdr:pic>
      <xdr:nvPicPr>
        <xdr:cNvPr id="1036" name="Имя " descr="Descr "/>
        <xdr:cNvPicPr>
          <a:picLocks noChangeAspect="1"/>
        </xdr:cNvPicPr>
      </xdr:nvPicPr>
      <xdr:blipFill>
        <a:blip xmlns:r="http://schemas.openxmlformats.org/officeDocument/2006/relationships" r:embed="rId225"/>
        <a:stretch>
          <a:fillRect/>
        </a:stretch>
      </xdr:blipFill>
      <xdr:spPr>
        <a:xfrm>
          <a:off x="5267325" y="69284850"/>
          <a:ext cx="1332000" cy="1332000"/>
        </a:xfrm>
        <a:prstGeom prst="rect">
          <a:avLst/>
        </a:prstGeom>
        <a:ln w="9525">
          <a:solidFill>
            <a:srgbClr val="000000"/>
          </a:solidFill>
          <a:prstDash val="solid"/>
        </a:ln>
      </xdr:spPr>
    </xdr:pic>
    <xdr:clientData/>
  </xdr:twoCellAnchor>
  <xdr:twoCellAnchor>
    <xdr:from>
      <xdr:col>8</xdr:col>
      <xdr:colOff>152400</xdr:colOff>
      <xdr:row>345</xdr:row>
      <xdr:rowOff>114300</xdr:rowOff>
    </xdr:from>
    <xdr:to>
      <xdr:col>8</xdr:col>
      <xdr:colOff>1484400</xdr:colOff>
      <xdr:row>345</xdr:row>
      <xdr:rowOff>1446300</xdr:rowOff>
    </xdr:to>
    <xdr:pic>
      <xdr:nvPicPr>
        <xdr:cNvPr id="1037" name="Имя " descr="Descr "/>
        <xdr:cNvPicPr>
          <a:picLocks noChangeAspect="1"/>
        </xdr:cNvPicPr>
      </xdr:nvPicPr>
      <xdr:blipFill>
        <a:blip xmlns:r="http://schemas.openxmlformats.org/officeDocument/2006/relationships" r:embed="rId226"/>
        <a:stretch>
          <a:fillRect/>
        </a:stretch>
      </xdr:blipFill>
      <xdr:spPr>
        <a:xfrm>
          <a:off x="5267325" y="70808850"/>
          <a:ext cx="1332000" cy="1332000"/>
        </a:xfrm>
        <a:prstGeom prst="rect">
          <a:avLst/>
        </a:prstGeom>
        <a:ln w="9525">
          <a:solidFill>
            <a:srgbClr val="000000"/>
          </a:solidFill>
          <a:prstDash val="solid"/>
        </a:ln>
      </xdr:spPr>
    </xdr:pic>
    <xdr:clientData/>
  </xdr:twoCellAnchor>
  <xdr:twoCellAnchor>
    <xdr:from>
      <xdr:col>8</xdr:col>
      <xdr:colOff>152400</xdr:colOff>
      <xdr:row>349</xdr:row>
      <xdr:rowOff>114300</xdr:rowOff>
    </xdr:from>
    <xdr:to>
      <xdr:col>8</xdr:col>
      <xdr:colOff>1484400</xdr:colOff>
      <xdr:row>349</xdr:row>
      <xdr:rowOff>1446300</xdr:rowOff>
    </xdr:to>
    <xdr:pic>
      <xdr:nvPicPr>
        <xdr:cNvPr id="1038" name="Имя " descr="Descr "/>
        <xdr:cNvPicPr>
          <a:picLocks noChangeAspect="1"/>
        </xdr:cNvPicPr>
      </xdr:nvPicPr>
      <xdr:blipFill>
        <a:blip xmlns:r="http://schemas.openxmlformats.org/officeDocument/2006/relationships" r:embed="rId227"/>
        <a:stretch>
          <a:fillRect/>
        </a:stretch>
      </xdr:blipFill>
      <xdr:spPr>
        <a:xfrm>
          <a:off x="5267325" y="72332850"/>
          <a:ext cx="1332000" cy="1332000"/>
        </a:xfrm>
        <a:prstGeom prst="rect">
          <a:avLst/>
        </a:prstGeom>
        <a:ln w="9525">
          <a:solidFill>
            <a:srgbClr val="000000"/>
          </a:solidFill>
          <a:prstDash val="solid"/>
        </a:ln>
      </xdr:spPr>
    </xdr:pic>
    <xdr:clientData/>
  </xdr:twoCellAnchor>
  <xdr:twoCellAnchor>
    <xdr:from>
      <xdr:col>8</xdr:col>
      <xdr:colOff>152400</xdr:colOff>
      <xdr:row>350</xdr:row>
      <xdr:rowOff>114300</xdr:rowOff>
    </xdr:from>
    <xdr:to>
      <xdr:col>8</xdr:col>
      <xdr:colOff>1484400</xdr:colOff>
      <xdr:row>350</xdr:row>
      <xdr:rowOff>1446300</xdr:rowOff>
    </xdr:to>
    <xdr:pic>
      <xdr:nvPicPr>
        <xdr:cNvPr id="1039" name="Имя " descr="Descr "/>
        <xdr:cNvPicPr>
          <a:picLocks noChangeAspect="1"/>
        </xdr:cNvPicPr>
      </xdr:nvPicPr>
      <xdr:blipFill>
        <a:blip xmlns:r="http://schemas.openxmlformats.org/officeDocument/2006/relationships" r:embed="rId228"/>
        <a:stretch>
          <a:fillRect/>
        </a:stretch>
      </xdr:blipFill>
      <xdr:spPr>
        <a:xfrm>
          <a:off x="5267325" y="73856850"/>
          <a:ext cx="1332000" cy="1332000"/>
        </a:xfrm>
        <a:prstGeom prst="rect">
          <a:avLst/>
        </a:prstGeom>
        <a:ln w="9525">
          <a:solidFill>
            <a:srgbClr val="000000"/>
          </a:solidFill>
          <a:prstDash val="solid"/>
        </a:ln>
      </xdr:spPr>
    </xdr:pic>
    <xdr:clientData/>
  </xdr:twoCellAnchor>
  <xdr:twoCellAnchor>
    <xdr:from>
      <xdr:col>8</xdr:col>
      <xdr:colOff>152400</xdr:colOff>
      <xdr:row>376</xdr:row>
      <xdr:rowOff>114300</xdr:rowOff>
    </xdr:from>
    <xdr:to>
      <xdr:col>8</xdr:col>
      <xdr:colOff>1484400</xdr:colOff>
      <xdr:row>376</xdr:row>
      <xdr:rowOff>1446300</xdr:rowOff>
    </xdr:to>
    <xdr:pic>
      <xdr:nvPicPr>
        <xdr:cNvPr id="1040" name="Имя " descr="Descr "/>
        <xdr:cNvPicPr>
          <a:picLocks noChangeAspect="1"/>
        </xdr:cNvPicPr>
      </xdr:nvPicPr>
      <xdr:blipFill>
        <a:blip xmlns:r="http://schemas.openxmlformats.org/officeDocument/2006/relationships" r:embed="rId229"/>
        <a:stretch>
          <a:fillRect/>
        </a:stretch>
      </xdr:blipFill>
      <xdr:spPr>
        <a:xfrm>
          <a:off x="5267325" y="75380850"/>
          <a:ext cx="1332000" cy="1332000"/>
        </a:xfrm>
        <a:prstGeom prst="rect">
          <a:avLst/>
        </a:prstGeom>
        <a:ln w="9525">
          <a:solidFill>
            <a:srgbClr val="000000"/>
          </a:solidFill>
          <a:prstDash val="solid"/>
        </a:ln>
      </xdr:spPr>
    </xdr:pic>
    <xdr:clientData/>
  </xdr:twoCellAnchor>
  <xdr:twoCellAnchor>
    <xdr:from>
      <xdr:col>8</xdr:col>
      <xdr:colOff>152400</xdr:colOff>
      <xdr:row>377</xdr:row>
      <xdr:rowOff>114300</xdr:rowOff>
    </xdr:from>
    <xdr:to>
      <xdr:col>8</xdr:col>
      <xdr:colOff>1484400</xdr:colOff>
      <xdr:row>377</xdr:row>
      <xdr:rowOff>1446300</xdr:rowOff>
    </xdr:to>
    <xdr:pic>
      <xdr:nvPicPr>
        <xdr:cNvPr id="1041" name="Имя " descr="Descr "/>
        <xdr:cNvPicPr>
          <a:picLocks noChangeAspect="1"/>
        </xdr:cNvPicPr>
      </xdr:nvPicPr>
      <xdr:blipFill>
        <a:blip xmlns:r="http://schemas.openxmlformats.org/officeDocument/2006/relationships" r:embed="rId230"/>
        <a:stretch>
          <a:fillRect/>
        </a:stretch>
      </xdr:blipFill>
      <xdr:spPr>
        <a:xfrm>
          <a:off x="5267325" y="76904850"/>
          <a:ext cx="1332000" cy="1332000"/>
        </a:xfrm>
        <a:prstGeom prst="rect">
          <a:avLst/>
        </a:prstGeom>
        <a:ln w="9525">
          <a:solidFill>
            <a:srgbClr val="000000"/>
          </a:solidFill>
          <a:prstDash val="solid"/>
        </a:ln>
      </xdr:spPr>
    </xdr:pic>
    <xdr:clientData/>
  </xdr:twoCellAnchor>
  <xdr:twoCellAnchor>
    <xdr:from>
      <xdr:col>8</xdr:col>
      <xdr:colOff>152400</xdr:colOff>
      <xdr:row>378</xdr:row>
      <xdr:rowOff>114300</xdr:rowOff>
    </xdr:from>
    <xdr:to>
      <xdr:col>8</xdr:col>
      <xdr:colOff>1484400</xdr:colOff>
      <xdr:row>378</xdr:row>
      <xdr:rowOff>1446300</xdr:rowOff>
    </xdr:to>
    <xdr:pic>
      <xdr:nvPicPr>
        <xdr:cNvPr id="1042" name="Имя " descr="Descr "/>
        <xdr:cNvPicPr>
          <a:picLocks noChangeAspect="1"/>
        </xdr:cNvPicPr>
      </xdr:nvPicPr>
      <xdr:blipFill>
        <a:blip xmlns:r="http://schemas.openxmlformats.org/officeDocument/2006/relationships" r:embed="rId231"/>
        <a:stretch>
          <a:fillRect/>
        </a:stretch>
      </xdr:blipFill>
      <xdr:spPr>
        <a:xfrm>
          <a:off x="5267325" y="78428850"/>
          <a:ext cx="1332000" cy="1332000"/>
        </a:xfrm>
        <a:prstGeom prst="rect">
          <a:avLst/>
        </a:prstGeom>
        <a:ln w="9525">
          <a:solidFill>
            <a:srgbClr val="000000"/>
          </a:solidFill>
          <a:prstDash val="solid"/>
        </a:ln>
      </xdr:spPr>
    </xdr:pic>
    <xdr:clientData/>
  </xdr:twoCellAnchor>
  <xdr:twoCellAnchor>
    <xdr:from>
      <xdr:col>8</xdr:col>
      <xdr:colOff>152400</xdr:colOff>
      <xdr:row>379</xdr:row>
      <xdr:rowOff>114300</xdr:rowOff>
    </xdr:from>
    <xdr:to>
      <xdr:col>8</xdr:col>
      <xdr:colOff>1484400</xdr:colOff>
      <xdr:row>379</xdr:row>
      <xdr:rowOff>1446300</xdr:rowOff>
    </xdr:to>
    <xdr:pic>
      <xdr:nvPicPr>
        <xdr:cNvPr id="1043" name="Имя " descr="Descr "/>
        <xdr:cNvPicPr>
          <a:picLocks noChangeAspect="1"/>
        </xdr:cNvPicPr>
      </xdr:nvPicPr>
      <xdr:blipFill>
        <a:blip xmlns:r="http://schemas.openxmlformats.org/officeDocument/2006/relationships" r:embed="rId232"/>
        <a:stretch>
          <a:fillRect/>
        </a:stretch>
      </xdr:blipFill>
      <xdr:spPr>
        <a:xfrm>
          <a:off x="5267325" y="79952850"/>
          <a:ext cx="1332000" cy="1332000"/>
        </a:xfrm>
        <a:prstGeom prst="rect">
          <a:avLst/>
        </a:prstGeom>
        <a:ln w="9525">
          <a:solidFill>
            <a:srgbClr val="000000"/>
          </a:solidFill>
          <a:prstDash val="solid"/>
        </a:ln>
      </xdr:spPr>
    </xdr:pic>
    <xdr:clientData/>
  </xdr:twoCellAnchor>
  <xdr:twoCellAnchor>
    <xdr:from>
      <xdr:col>8</xdr:col>
      <xdr:colOff>152400</xdr:colOff>
      <xdr:row>387</xdr:row>
      <xdr:rowOff>114300</xdr:rowOff>
    </xdr:from>
    <xdr:to>
      <xdr:col>8</xdr:col>
      <xdr:colOff>1484400</xdr:colOff>
      <xdr:row>387</xdr:row>
      <xdr:rowOff>1446300</xdr:rowOff>
    </xdr:to>
    <xdr:pic>
      <xdr:nvPicPr>
        <xdr:cNvPr id="1051" name="Имя " descr="Descr "/>
        <xdr:cNvPicPr>
          <a:picLocks noChangeAspect="1"/>
        </xdr:cNvPicPr>
      </xdr:nvPicPr>
      <xdr:blipFill>
        <a:blip xmlns:r="http://schemas.openxmlformats.org/officeDocument/2006/relationships" r:embed="rId233"/>
        <a:stretch>
          <a:fillRect/>
        </a:stretch>
      </xdr:blipFill>
      <xdr:spPr>
        <a:xfrm>
          <a:off x="5267325" y="81476850"/>
          <a:ext cx="1332000" cy="1332000"/>
        </a:xfrm>
        <a:prstGeom prst="rect">
          <a:avLst/>
        </a:prstGeom>
        <a:ln w="9525">
          <a:solidFill>
            <a:srgbClr val="000000"/>
          </a:solidFill>
          <a:prstDash val="solid"/>
        </a:ln>
      </xdr:spPr>
    </xdr:pic>
    <xdr:clientData/>
  </xdr:twoCellAnchor>
  <xdr:twoCellAnchor>
    <xdr:from>
      <xdr:col>8</xdr:col>
      <xdr:colOff>152400</xdr:colOff>
      <xdr:row>394</xdr:row>
      <xdr:rowOff>114300</xdr:rowOff>
    </xdr:from>
    <xdr:to>
      <xdr:col>8</xdr:col>
      <xdr:colOff>1484400</xdr:colOff>
      <xdr:row>394</xdr:row>
      <xdr:rowOff>1446300</xdr:rowOff>
    </xdr:to>
    <xdr:pic>
      <xdr:nvPicPr>
        <xdr:cNvPr id="1052" name="Имя " descr="Descr "/>
        <xdr:cNvPicPr>
          <a:picLocks noChangeAspect="1"/>
        </xdr:cNvPicPr>
      </xdr:nvPicPr>
      <xdr:blipFill>
        <a:blip xmlns:r="http://schemas.openxmlformats.org/officeDocument/2006/relationships" r:embed="rId234"/>
        <a:stretch>
          <a:fillRect/>
        </a:stretch>
      </xdr:blipFill>
      <xdr:spPr>
        <a:xfrm>
          <a:off x="5267325" y="83000850"/>
          <a:ext cx="1332000" cy="1332000"/>
        </a:xfrm>
        <a:prstGeom prst="rect">
          <a:avLst/>
        </a:prstGeom>
        <a:ln w="9525">
          <a:solidFill>
            <a:srgbClr val="000000"/>
          </a:solidFill>
          <a:prstDash val="solid"/>
        </a:ln>
      </xdr:spPr>
    </xdr:pic>
    <xdr:clientData/>
  </xdr:twoCellAnchor>
  <xdr:twoCellAnchor>
    <xdr:from>
      <xdr:col>8</xdr:col>
      <xdr:colOff>152400</xdr:colOff>
      <xdr:row>396</xdr:row>
      <xdr:rowOff>114300</xdr:rowOff>
    </xdr:from>
    <xdr:to>
      <xdr:col>8</xdr:col>
      <xdr:colOff>1484400</xdr:colOff>
      <xdr:row>396</xdr:row>
      <xdr:rowOff>1446300</xdr:rowOff>
    </xdr:to>
    <xdr:pic>
      <xdr:nvPicPr>
        <xdr:cNvPr id="1053" name="Имя " descr="Descr "/>
        <xdr:cNvPicPr>
          <a:picLocks noChangeAspect="1"/>
        </xdr:cNvPicPr>
      </xdr:nvPicPr>
      <xdr:blipFill>
        <a:blip xmlns:r="http://schemas.openxmlformats.org/officeDocument/2006/relationships" r:embed="rId235"/>
        <a:stretch>
          <a:fillRect/>
        </a:stretch>
      </xdr:blipFill>
      <xdr:spPr>
        <a:xfrm>
          <a:off x="5267325" y="84524850"/>
          <a:ext cx="1332000" cy="1332000"/>
        </a:xfrm>
        <a:prstGeom prst="rect">
          <a:avLst/>
        </a:prstGeom>
        <a:ln w="9525">
          <a:solidFill>
            <a:srgbClr val="000000"/>
          </a:solidFill>
          <a:prstDash val="solid"/>
        </a:ln>
      </xdr:spPr>
    </xdr:pic>
    <xdr:clientData/>
  </xdr:twoCellAnchor>
  <xdr:twoCellAnchor>
    <xdr:from>
      <xdr:col>8</xdr:col>
      <xdr:colOff>152400</xdr:colOff>
      <xdr:row>399</xdr:row>
      <xdr:rowOff>114300</xdr:rowOff>
    </xdr:from>
    <xdr:to>
      <xdr:col>8</xdr:col>
      <xdr:colOff>1484400</xdr:colOff>
      <xdr:row>399</xdr:row>
      <xdr:rowOff>1446300</xdr:rowOff>
    </xdr:to>
    <xdr:pic>
      <xdr:nvPicPr>
        <xdr:cNvPr id="1054" name="Имя " descr="Descr "/>
        <xdr:cNvPicPr>
          <a:picLocks noChangeAspect="1"/>
        </xdr:cNvPicPr>
      </xdr:nvPicPr>
      <xdr:blipFill>
        <a:blip xmlns:r="http://schemas.openxmlformats.org/officeDocument/2006/relationships" r:embed="rId236"/>
        <a:stretch>
          <a:fillRect/>
        </a:stretch>
      </xdr:blipFill>
      <xdr:spPr>
        <a:xfrm>
          <a:off x="5267325" y="86048850"/>
          <a:ext cx="1332000" cy="1332000"/>
        </a:xfrm>
        <a:prstGeom prst="rect">
          <a:avLst/>
        </a:prstGeom>
        <a:ln w="9525">
          <a:solidFill>
            <a:srgbClr val="000000"/>
          </a:solidFill>
          <a:prstDash val="solid"/>
        </a:ln>
      </xdr:spPr>
    </xdr:pic>
    <xdr:clientData/>
  </xdr:twoCellAnchor>
  <xdr:twoCellAnchor>
    <xdr:from>
      <xdr:col>8</xdr:col>
      <xdr:colOff>152400</xdr:colOff>
      <xdr:row>401</xdr:row>
      <xdr:rowOff>114300</xdr:rowOff>
    </xdr:from>
    <xdr:to>
      <xdr:col>8</xdr:col>
      <xdr:colOff>1484400</xdr:colOff>
      <xdr:row>401</xdr:row>
      <xdr:rowOff>1446300</xdr:rowOff>
    </xdr:to>
    <xdr:pic>
      <xdr:nvPicPr>
        <xdr:cNvPr id="1055" name="Имя " descr="Descr "/>
        <xdr:cNvPicPr>
          <a:picLocks noChangeAspect="1"/>
        </xdr:cNvPicPr>
      </xdr:nvPicPr>
      <xdr:blipFill>
        <a:blip xmlns:r="http://schemas.openxmlformats.org/officeDocument/2006/relationships" r:embed="rId237"/>
        <a:stretch>
          <a:fillRect/>
        </a:stretch>
      </xdr:blipFill>
      <xdr:spPr>
        <a:xfrm>
          <a:off x="5267325" y="87572850"/>
          <a:ext cx="1332000" cy="1332000"/>
        </a:xfrm>
        <a:prstGeom prst="rect">
          <a:avLst/>
        </a:prstGeom>
        <a:ln w="9525">
          <a:solidFill>
            <a:srgbClr val="000000"/>
          </a:solidFill>
          <a:prstDash val="solid"/>
        </a:ln>
      </xdr:spPr>
    </xdr:pic>
    <xdr:clientData/>
  </xdr:twoCellAnchor>
  <xdr:twoCellAnchor>
    <xdr:from>
      <xdr:col>8</xdr:col>
      <xdr:colOff>152400</xdr:colOff>
      <xdr:row>402</xdr:row>
      <xdr:rowOff>114300</xdr:rowOff>
    </xdr:from>
    <xdr:to>
      <xdr:col>8</xdr:col>
      <xdr:colOff>1484400</xdr:colOff>
      <xdr:row>402</xdr:row>
      <xdr:rowOff>1446300</xdr:rowOff>
    </xdr:to>
    <xdr:pic>
      <xdr:nvPicPr>
        <xdr:cNvPr id="1056" name="Имя " descr="Descr "/>
        <xdr:cNvPicPr>
          <a:picLocks noChangeAspect="1"/>
        </xdr:cNvPicPr>
      </xdr:nvPicPr>
      <xdr:blipFill>
        <a:blip xmlns:r="http://schemas.openxmlformats.org/officeDocument/2006/relationships" r:embed="rId238"/>
        <a:stretch>
          <a:fillRect/>
        </a:stretch>
      </xdr:blipFill>
      <xdr:spPr>
        <a:xfrm>
          <a:off x="5267325" y="89096850"/>
          <a:ext cx="1332000" cy="1332000"/>
        </a:xfrm>
        <a:prstGeom prst="rect">
          <a:avLst/>
        </a:prstGeom>
        <a:ln w="9525">
          <a:solidFill>
            <a:srgbClr val="000000"/>
          </a:solidFill>
          <a:prstDash val="solid"/>
        </a:ln>
      </xdr:spPr>
    </xdr:pic>
    <xdr:clientData/>
  </xdr:twoCellAnchor>
  <xdr:twoCellAnchor>
    <xdr:from>
      <xdr:col>8</xdr:col>
      <xdr:colOff>152400</xdr:colOff>
      <xdr:row>403</xdr:row>
      <xdr:rowOff>114300</xdr:rowOff>
    </xdr:from>
    <xdr:to>
      <xdr:col>8</xdr:col>
      <xdr:colOff>1484400</xdr:colOff>
      <xdr:row>403</xdr:row>
      <xdr:rowOff>1446300</xdr:rowOff>
    </xdr:to>
    <xdr:pic>
      <xdr:nvPicPr>
        <xdr:cNvPr id="1057" name="Имя " descr="Descr "/>
        <xdr:cNvPicPr>
          <a:picLocks noChangeAspect="1"/>
        </xdr:cNvPicPr>
      </xdr:nvPicPr>
      <xdr:blipFill>
        <a:blip xmlns:r="http://schemas.openxmlformats.org/officeDocument/2006/relationships" r:embed="rId239"/>
        <a:stretch>
          <a:fillRect/>
        </a:stretch>
      </xdr:blipFill>
      <xdr:spPr>
        <a:xfrm>
          <a:off x="5267325" y="90620850"/>
          <a:ext cx="1332000" cy="1332000"/>
        </a:xfrm>
        <a:prstGeom prst="rect">
          <a:avLst/>
        </a:prstGeom>
        <a:ln w="9525">
          <a:solidFill>
            <a:srgbClr val="000000"/>
          </a:solidFill>
          <a:prstDash val="solid"/>
        </a:ln>
      </xdr:spPr>
    </xdr:pic>
    <xdr:clientData/>
  </xdr:twoCellAnchor>
  <xdr:twoCellAnchor>
    <xdr:from>
      <xdr:col>8</xdr:col>
      <xdr:colOff>152400</xdr:colOff>
      <xdr:row>424</xdr:row>
      <xdr:rowOff>114300</xdr:rowOff>
    </xdr:from>
    <xdr:to>
      <xdr:col>8</xdr:col>
      <xdr:colOff>1484400</xdr:colOff>
      <xdr:row>424</xdr:row>
      <xdr:rowOff>1446300</xdr:rowOff>
    </xdr:to>
    <xdr:pic>
      <xdr:nvPicPr>
        <xdr:cNvPr id="1058" name="Имя " descr="Descr "/>
        <xdr:cNvPicPr>
          <a:picLocks noChangeAspect="1"/>
        </xdr:cNvPicPr>
      </xdr:nvPicPr>
      <xdr:blipFill>
        <a:blip xmlns:r="http://schemas.openxmlformats.org/officeDocument/2006/relationships" r:embed="rId240"/>
        <a:stretch>
          <a:fillRect/>
        </a:stretch>
      </xdr:blipFill>
      <xdr:spPr>
        <a:xfrm>
          <a:off x="5267325" y="92144850"/>
          <a:ext cx="1332000" cy="1332000"/>
        </a:xfrm>
        <a:prstGeom prst="rect">
          <a:avLst/>
        </a:prstGeom>
        <a:ln w="9525">
          <a:solidFill>
            <a:srgbClr val="000000"/>
          </a:solidFill>
          <a:prstDash val="solid"/>
        </a:ln>
      </xdr:spPr>
    </xdr:pic>
    <xdr:clientData/>
  </xdr:twoCellAnchor>
  <xdr:twoCellAnchor>
    <xdr:from>
      <xdr:col>8</xdr:col>
      <xdr:colOff>152400</xdr:colOff>
      <xdr:row>427</xdr:row>
      <xdr:rowOff>114300</xdr:rowOff>
    </xdr:from>
    <xdr:to>
      <xdr:col>8</xdr:col>
      <xdr:colOff>1484400</xdr:colOff>
      <xdr:row>427</xdr:row>
      <xdr:rowOff>1446300</xdr:rowOff>
    </xdr:to>
    <xdr:pic>
      <xdr:nvPicPr>
        <xdr:cNvPr id="1059" name="Имя " descr="Descr "/>
        <xdr:cNvPicPr>
          <a:picLocks noChangeAspect="1"/>
        </xdr:cNvPicPr>
      </xdr:nvPicPr>
      <xdr:blipFill>
        <a:blip xmlns:r="http://schemas.openxmlformats.org/officeDocument/2006/relationships" r:embed="rId241"/>
        <a:stretch>
          <a:fillRect/>
        </a:stretch>
      </xdr:blipFill>
      <xdr:spPr>
        <a:xfrm>
          <a:off x="5267325" y="93668850"/>
          <a:ext cx="1332000" cy="1332000"/>
        </a:xfrm>
        <a:prstGeom prst="rect">
          <a:avLst/>
        </a:prstGeom>
        <a:ln w="9525">
          <a:solidFill>
            <a:srgbClr val="000000"/>
          </a:solidFill>
          <a:prstDash val="solid"/>
        </a:ln>
      </xdr:spPr>
    </xdr:pic>
    <xdr:clientData/>
  </xdr:twoCellAnchor>
  <xdr:twoCellAnchor>
    <xdr:from>
      <xdr:col>8</xdr:col>
      <xdr:colOff>152400</xdr:colOff>
      <xdr:row>428</xdr:row>
      <xdr:rowOff>114300</xdr:rowOff>
    </xdr:from>
    <xdr:to>
      <xdr:col>8</xdr:col>
      <xdr:colOff>1484400</xdr:colOff>
      <xdr:row>428</xdr:row>
      <xdr:rowOff>1446300</xdr:rowOff>
    </xdr:to>
    <xdr:pic>
      <xdr:nvPicPr>
        <xdr:cNvPr id="1060" name="Имя " descr="Descr "/>
        <xdr:cNvPicPr>
          <a:picLocks noChangeAspect="1"/>
        </xdr:cNvPicPr>
      </xdr:nvPicPr>
      <xdr:blipFill>
        <a:blip xmlns:r="http://schemas.openxmlformats.org/officeDocument/2006/relationships" r:embed="rId242"/>
        <a:stretch>
          <a:fillRect/>
        </a:stretch>
      </xdr:blipFill>
      <xdr:spPr>
        <a:xfrm>
          <a:off x="5267325" y="95192850"/>
          <a:ext cx="1332000" cy="1332000"/>
        </a:xfrm>
        <a:prstGeom prst="rect">
          <a:avLst/>
        </a:prstGeom>
        <a:ln w="9525">
          <a:solidFill>
            <a:srgbClr val="000000"/>
          </a:solidFill>
          <a:prstDash val="solid"/>
        </a:ln>
      </xdr:spPr>
    </xdr:pic>
    <xdr:clientData/>
  </xdr:twoCellAnchor>
  <xdr:twoCellAnchor>
    <xdr:from>
      <xdr:col>8</xdr:col>
      <xdr:colOff>152400</xdr:colOff>
      <xdr:row>434</xdr:row>
      <xdr:rowOff>114300</xdr:rowOff>
    </xdr:from>
    <xdr:to>
      <xdr:col>8</xdr:col>
      <xdr:colOff>1484400</xdr:colOff>
      <xdr:row>434</xdr:row>
      <xdr:rowOff>1446300</xdr:rowOff>
    </xdr:to>
    <xdr:pic>
      <xdr:nvPicPr>
        <xdr:cNvPr id="1061" name="Имя " descr="Descr "/>
        <xdr:cNvPicPr>
          <a:picLocks noChangeAspect="1"/>
        </xdr:cNvPicPr>
      </xdr:nvPicPr>
      <xdr:blipFill>
        <a:blip xmlns:r="http://schemas.openxmlformats.org/officeDocument/2006/relationships" r:embed="rId243"/>
        <a:stretch>
          <a:fillRect/>
        </a:stretch>
      </xdr:blipFill>
      <xdr:spPr>
        <a:xfrm>
          <a:off x="5267325" y="96716850"/>
          <a:ext cx="1332000" cy="1332000"/>
        </a:xfrm>
        <a:prstGeom prst="rect">
          <a:avLst/>
        </a:prstGeom>
        <a:ln w="9525">
          <a:solidFill>
            <a:srgbClr val="000000"/>
          </a:solidFill>
          <a:prstDash val="solid"/>
        </a:ln>
      </xdr:spPr>
    </xdr:pic>
    <xdr:clientData/>
  </xdr:twoCellAnchor>
  <xdr:twoCellAnchor>
    <xdr:from>
      <xdr:col>8</xdr:col>
      <xdr:colOff>152400</xdr:colOff>
      <xdr:row>436</xdr:row>
      <xdr:rowOff>114300</xdr:rowOff>
    </xdr:from>
    <xdr:to>
      <xdr:col>8</xdr:col>
      <xdr:colOff>1484400</xdr:colOff>
      <xdr:row>436</xdr:row>
      <xdr:rowOff>1446300</xdr:rowOff>
    </xdr:to>
    <xdr:pic>
      <xdr:nvPicPr>
        <xdr:cNvPr id="1062" name="Имя " descr="Descr "/>
        <xdr:cNvPicPr>
          <a:picLocks noChangeAspect="1"/>
        </xdr:cNvPicPr>
      </xdr:nvPicPr>
      <xdr:blipFill>
        <a:blip xmlns:r="http://schemas.openxmlformats.org/officeDocument/2006/relationships" r:embed="rId244"/>
        <a:stretch>
          <a:fillRect/>
        </a:stretch>
      </xdr:blipFill>
      <xdr:spPr>
        <a:xfrm>
          <a:off x="5267325" y="98240850"/>
          <a:ext cx="1332000" cy="1332000"/>
        </a:xfrm>
        <a:prstGeom prst="rect">
          <a:avLst/>
        </a:prstGeom>
        <a:ln w="9525">
          <a:solidFill>
            <a:srgbClr val="000000"/>
          </a:solidFill>
          <a:prstDash val="solid"/>
        </a:ln>
      </xdr:spPr>
    </xdr:pic>
    <xdr:clientData/>
  </xdr:twoCellAnchor>
  <xdr:twoCellAnchor>
    <xdr:from>
      <xdr:col>8</xdr:col>
      <xdr:colOff>152400</xdr:colOff>
      <xdr:row>438</xdr:row>
      <xdr:rowOff>114300</xdr:rowOff>
    </xdr:from>
    <xdr:to>
      <xdr:col>8</xdr:col>
      <xdr:colOff>1484400</xdr:colOff>
      <xdr:row>438</xdr:row>
      <xdr:rowOff>1446300</xdr:rowOff>
    </xdr:to>
    <xdr:pic>
      <xdr:nvPicPr>
        <xdr:cNvPr id="1063" name="Имя " descr="Descr "/>
        <xdr:cNvPicPr>
          <a:picLocks noChangeAspect="1"/>
        </xdr:cNvPicPr>
      </xdr:nvPicPr>
      <xdr:blipFill>
        <a:blip xmlns:r="http://schemas.openxmlformats.org/officeDocument/2006/relationships" r:embed="rId245"/>
        <a:stretch>
          <a:fillRect/>
        </a:stretch>
      </xdr:blipFill>
      <xdr:spPr>
        <a:xfrm>
          <a:off x="5267325" y="99764850"/>
          <a:ext cx="1332000" cy="1332000"/>
        </a:xfrm>
        <a:prstGeom prst="rect">
          <a:avLst/>
        </a:prstGeom>
        <a:ln w="9525">
          <a:solidFill>
            <a:srgbClr val="000000"/>
          </a:solidFill>
          <a:prstDash val="solid"/>
        </a:ln>
      </xdr:spPr>
    </xdr:pic>
    <xdr:clientData/>
  </xdr:twoCellAnchor>
  <xdr:twoCellAnchor>
    <xdr:from>
      <xdr:col>8</xdr:col>
      <xdr:colOff>152400</xdr:colOff>
      <xdr:row>439</xdr:row>
      <xdr:rowOff>114300</xdr:rowOff>
    </xdr:from>
    <xdr:to>
      <xdr:col>8</xdr:col>
      <xdr:colOff>1484400</xdr:colOff>
      <xdr:row>439</xdr:row>
      <xdr:rowOff>1446300</xdr:rowOff>
    </xdr:to>
    <xdr:pic>
      <xdr:nvPicPr>
        <xdr:cNvPr id="1064" name="Имя " descr="Descr "/>
        <xdr:cNvPicPr>
          <a:picLocks noChangeAspect="1"/>
        </xdr:cNvPicPr>
      </xdr:nvPicPr>
      <xdr:blipFill>
        <a:blip xmlns:r="http://schemas.openxmlformats.org/officeDocument/2006/relationships" r:embed="rId246"/>
        <a:stretch>
          <a:fillRect/>
        </a:stretch>
      </xdr:blipFill>
      <xdr:spPr>
        <a:xfrm>
          <a:off x="5267325" y="101288850"/>
          <a:ext cx="1332000" cy="1332000"/>
        </a:xfrm>
        <a:prstGeom prst="rect">
          <a:avLst/>
        </a:prstGeom>
        <a:ln w="9525">
          <a:solidFill>
            <a:srgbClr val="000000"/>
          </a:solidFill>
          <a:prstDash val="solid"/>
        </a:ln>
      </xdr:spPr>
    </xdr:pic>
    <xdr:clientData/>
  </xdr:twoCellAnchor>
  <xdr:twoCellAnchor>
    <xdr:from>
      <xdr:col>8</xdr:col>
      <xdr:colOff>152400</xdr:colOff>
      <xdr:row>443</xdr:row>
      <xdr:rowOff>114300</xdr:rowOff>
    </xdr:from>
    <xdr:to>
      <xdr:col>8</xdr:col>
      <xdr:colOff>1484400</xdr:colOff>
      <xdr:row>443</xdr:row>
      <xdr:rowOff>1446300</xdr:rowOff>
    </xdr:to>
    <xdr:pic>
      <xdr:nvPicPr>
        <xdr:cNvPr id="1065" name="Имя " descr="Descr "/>
        <xdr:cNvPicPr>
          <a:picLocks noChangeAspect="1"/>
        </xdr:cNvPicPr>
      </xdr:nvPicPr>
      <xdr:blipFill>
        <a:blip xmlns:r="http://schemas.openxmlformats.org/officeDocument/2006/relationships" r:embed="rId247"/>
        <a:stretch>
          <a:fillRect/>
        </a:stretch>
      </xdr:blipFill>
      <xdr:spPr>
        <a:xfrm>
          <a:off x="5267325" y="102812850"/>
          <a:ext cx="1332000" cy="1332000"/>
        </a:xfrm>
        <a:prstGeom prst="rect">
          <a:avLst/>
        </a:prstGeom>
        <a:ln w="9525">
          <a:solidFill>
            <a:srgbClr val="000000"/>
          </a:solidFill>
          <a:prstDash val="solid"/>
        </a:ln>
      </xdr:spPr>
    </xdr:pic>
    <xdr:clientData/>
  </xdr:twoCellAnchor>
  <xdr:twoCellAnchor>
    <xdr:from>
      <xdr:col>8</xdr:col>
      <xdr:colOff>152400</xdr:colOff>
      <xdr:row>450</xdr:row>
      <xdr:rowOff>114300</xdr:rowOff>
    </xdr:from>
    <xdr:to>
      <xdr:col>8</xdr:col>
      <xdr:colOff>1484400</xdr:colOff>
      <xdr:row>450</xdr:row>
      <xdr:rowOff>1446300</xdr:rowOff>
    </xdr:to>
    <xdr:pic>
      <xdr:nvPicPr>
        <xdr:cNvPr id="1066" name="Имя " descr="Descr "/>
        <xdr:cNvPicPr>
          <a:picLocks noChangeAspect="1"/>
        </xdr:cNvPicPr>
      </xdr:nvPicPr>
      <xdr:blipFill>
        <a:blip xmlns:r="http://schemas.openxmlformats.org/officeDocument/2006/relationships" r:embed="rId248"/>
        <a:stretch>
          <a:fillRect/>
        </a:stretch>
      </xdr:blipFill>
      <xdr:spPr>
        <a:xfrm>
          <a:off x="5267325" y="104336850"/>
          <a:ext cx="1332000" cy="1332000"/>
        </a:xfrm>
        <a:prstGeom prst="rect">
          <a:avLst/>
        </a:prstGeom>
        <a:ln w="9525">
          <a:solidFill>
            <a:srgbClr val="000000"/>
          </a:solidFill>
          <a:prstDash val="solid"/>
        </a:ln>
      </xdr:spPr>
    </xdr:pic>
    <xdr:clientData/>
  </xdr:twoCellAnchor>
  <xdr:twoCellAnchor>
    <xdr:from>
      <xdr:col>8</xdr:col>
      <xdr:colOff>152400</xdr:colOff>
      <xdr:row>453</xdr:row>
      <xdr:rowOff>114300</xdr:rowOff>
    </xdr:from>
    <xdr:to>
      <xdr:col>8</xdr:col>
      <xdr:colOff>1484400</xdr:colOff>
      <xdr:row>453</xdr:row>
      <xdr:rowOff>1446300</xdr:rowOff>
    </xdr:to>
    <xdr:pic>
      <xdr:nvPicPr>
        <xdr:cNvPr id="1067" name="Имя " descr="Descr "/>
        <xdr:cNvPicPr>
          <a:picLocks noChangeAspect="1"/>
        </xdr:cNvPicPr>
      </xdr:nvPicPr>
      <xdr:blipFill>
        <a:blip xmlns:r="http://schemas.openxmlformats.org/officeDocument/2006/relationships" r:embed="rId249"/>
        <a:stretch>
          <a:fillRect/>
        </a:stretch>
      </xdr:blipFill>
      <xdr:spPr>
        <a:xfrm>
          <a:off x="5267325" y="105860850"/>
          <a:ext cx="1332000" cy="1332000"/>
        </a:xfrm>
        <a:prstGeom prst="rect">
          <a:avLst/>
        </a:prstGeom>
        <a:ln w="9525">
          <a:solidFill>
            <a:srgbClr val="000000"/>
          </a:solidFill>
          <a:prstDash val="solid"/>
        </a:ln>
      </xdr:spPr>
    </xdr:pic>
    <xdr:clientData/>
  </xdr:twoCellAnchor>
  <xdr:twoCellAnchor>
    <xdr:from>
      <xdr:col>8</xdr:col>
      <xdr:colOff>152400</xdr:colOff>
      <xdr:row>454</xdr:row>
      <xdr:rowOff>114300</xdr:rowOff>
    </xdr:from>
    <xdr:to>
      <xdr:col>8</xdr:col>
      <xdr:colOff>1484400</xdr:colOff>
      <xdr:row>454</xdr:row>
      <xdr:rowOff>1446300</xdr:rowOff>
    </xdr:to>
    <xdr:pic>
      <xdr:nvPicPr>
        <xdr:cNvPr id="1068" name="Имя " descr="Descr "/>
        <xdr:cNvPicPr>
          <a:picLocks noChangeAspect="1"/>
        </xdr:cNvPicPr>
      </xdr:nvPicPr>
      <xdr:blipFill>
        <a:blip xmlns:r="http://schemas.openxmlformats.org/officeDocument/2006/relationships" r:embed="rId250"/>
        <a:stretch>
          <a:fillRect/>
        </a:stretch>
      </xdr:blipFill>
      <xdr:spPr>
        <a:xfrm>
          <a:off x="5267325" y="107384850"/>
          <a:ext cx="1332000" cy="1332000"/>
        </a:xfrm>
        <a:prstGeom prst="rect">
          <a:avLst/>
        </a:prstGeom>
        <a:ln w="9525">
          <a:solidFill>
            <a:srgbClr val="000000"/>
          </a:solidFill>
          <a:prstDash val="solid"/>
        </a:ln>
      </xdr:spPr>
    </xdr:pic>
    <xdr:clientData/>
  </xdr:twoCellAnchor>
  <xdr:twoCellAnchor>
    <xdr:from>
      <xdr:col>8</xdr:col>
      <xdr:colOff>152400</xdr:colOff>
      <xdr:row>455</xdr:row>
      <xdr:rowOff>114300</xdr:rowOff>
    </xdr:from>
    <xdr:to>
      <xdr:col>8</xdr:col>
      <xdr:colOff>1484400</xdr:colOff>
      <xdr:row>455</xdr:row>
      <xdr:rowOff>1446300</xdr:rowOff>
    </xdr:to>
    <xdr:pic>
      <xdr:nvPicPr>
        <xdr:cNvPr id="1069" name="Имя " descr="Descr "/>
        <xdr:cNvPicPr>
          <a:picLocks noChangeAspect="1"/>
        </xdr:cNvPicPr>
      </xdr:nvPicPr>
      <xdr:blipFill>
        <a:blip xmlns:r="http://schemas.openxmlformats.org/officeDocument/2006/relationships" r:embed="rId251"/>
        <a:stretch>
          <a:fillRect/>
        </a:stretch>
      </xdr:blipFill>
      <xdr:spPr>
        <a:xfrm>
          <a:off x="5267325" y="108908850"/>
          <a:ext cx="1332000" cy="1332000"/>
        </a:xfrm>
        <a:prstGeom prst="rect">
          <a:avLst/>
        </a:prstGeom>
        <a:ln w="9525">
          <a:solidFill>
            <a:srgbClr val="000000"/>
          </a:solidFill>
          <a:prstDash val="solid"/>
        </a:ln>
      </xdr:spPr>
    </xdr:pic>
    <xdr:clientData/>
  </xdr:twoCellAnchor>
  <xdr:twoCellAnchor>
    <xdr:from>
      <xdr:col>8</xdr:col>
      <xdr:colOff>152400</xdr:colOff>
      <xdr:row>459</xdr:row>
      <xdr:rowOff>114300</xdr:rowOff>
    </xdr:from>
    <xdr:to>
      <xdr:col>8</xdr:col>
      <xdr:colOff>1484400</xdr:colOff>
      <xdr:row>459</xdr:row>
      <xdr:rowOff>1446300</xdr:rowOff>
    </xdr:to>
    <xdr:pic>
      <xdr:nvPicPr>
        <xdr:cNvPr id="1070" name="Имя " descr="Descr "/>
        <xdr:cNvPicPr>
          <a:picLocks noChangeAspect="1"/>
        </xdr:cNvPicPr>
      </xdr:nvPicPr>
      <xdr:blipFill>
        <a:blip xmlns:r="http://schemas.openxmlformats.org/officeDocument/2006/relationships" r:embed="rId252"/>
        <a:stretch>
          <a:fillRect/>
        </a:stretch>
      </xdr:blipFill>
      <xdr:spPr>
        <a:xfrm>
          <a:off x="5267325" y="110432850"/>
          <a:ext cx="1332000" cy="1332000"/>
        </a:xfrm>
        <a:prstGeom prst="rect">
          <a:avLst/>
        </a:prstGeom>
        <a:ln w="9525">
          <a:solidFill>
            <a:srgbClr val="000000"/>
          </a:solidFill>
          <a:prstDash val="solid"/>
        </a:ln>
      </xdr:spPr>
    </xdr:pic>
    <xdr:clientData/>
  </xdr:twoCellAnchor>
  <xdr:twoCellAnchor>
    <xdr:from>
      <xdr:col>8</xdr:col>
      <xdr:colOff>152400</xdr:colOff>
      <xdr:row>461</xdr:row>
      <xdr:rowOff>114300</xdr:rowOff>
    </xdr:from>
    <xdr:to>
      <xdr:col>8</xdr:col>
      <xdr:colOff>1484400</xdr:colOff>
      <xdr:row>461</xdr:row>
      <xdr:rowOff>1446300</xdr:rowOff>
    </xdr:to>
    <xdr:pic>
      <xdr:nvPicPr>
        <xdr:cNvPr id="1071" name="Имя " descr="Descr "/>
        <xdr:cNvPicPr>
          <a:picLocks noChangeAspect="1"/>
        </xdr:cNvPicPr>
      </xdr:nvPicPr>
      <xdr:blipFill>
        <a:blip xmlns:r="http://schemas.openxmlformats.org/officeDocument/2006/relationships" r:embed="rId253"/>
        <a:stretch>
          <a:fillRect/>
        </a:stretch>
      </xdr:blipFill>
      <xdr:spPr>
        <a:xfrm>
          <a:off x="5267325" y="111956850"/>
          <a:ext cx="1332000" cy="1332000"/>
        </a:xfrm>
        <a:prstGeom prst="rect">
          <a:avLst/>
        </a:prstGeom>
        <a:ln w="9525">
          <a:solidFill>
            <a:srgbClr val="000000"/>
          </a:solidFill>
          <a:prstDash val="solid"/>
        </a:ln>
      </xdr:spPr>
    </xdr:pic>
    <xdr:clientData/>
  </xdr:twoCellAnchor>
  <xdr:twoCellAnchor>
    <xdr:from>
      <xdr:col>8</xdr:col>
      <xdr:colOff>152400</xdr:colOff>
      <xdr:row>462</xdr:row>
      <xdr:rowOff>114300</xdr:rowOff>
    </xdr:from>
    <xdr:to>
      <xdr:col>8</xdr:col>
      <xdr:colOff>1484400</xdr:colOff>
      <xdr:row>462</xdr:row>
      <xdr:rowOff>1446300</xdr:rowOff>
    </xdr:to>
    <xdr:pic>
      <xdr:nvPicPr>
        <xdr:cNvPr id="1072" name="Имя " descr="Descr "/>
        <xdr:cNvPicPr>
          <a:picLocks noChangeAspect="1"/>
        </xdr:cNvPicPr>
      </xdr:nvPicPr>
      <xdr:blipFill>
        <a:blip xmlns:r="http://schemas.openxmlformats.org/officeDocument/2006/relationships" r:embed="rId254"/>
        <a:stretch>
          <a:fillRect/>
        </a:stretch>
      </xdr:blipFill>
      <xdr:spPr>
        <a:xfrm>
          <a:off x="5267325" y="113480850"/>
          <a:ext cx="1332000" cy="1332000"/>
        </a:xfrm>
        <a:prstGeom prst="rect">
          <a:avLst/>
        </a:prstGeom>
        <a:ln w="9525">
          <a:solidFill>
            <a:srgbClr val="000000"/>
          </a:solidFill>
          <a:prstDash val="solid"/>
        </a:ln>
      </xdr:spPr>
    </xdr:pic>
    <xdr:clientData/>
  </xdr:twoCellAnchor>
  <xdr:twoCellAnchor>
    <xdr:from>
      <xdr:col>8</xdr:col>
      <xdr:colOff>152400</xdr:colOff>
      <xdr:row>463</xdr:row>
      <xdr:rowOff>114300</xdr:rowOff>
    </xdr:from>
    <xdr:to>
      <xdr:col>8</xdr:col>
      <xdr:colOff>1484400</xdr:colOff>
      <xdr:row>463</xdr:row>
      <xdr:rowOff>1446300</xdr:rowOff>
    </xdr:to>
    <xdr:pic>
      <xdr:nvPicPr>
        <xdr:cNvPr id="1073" name="Имя " descr="Descr "/>
        <xdr:cNvPicPr>
          <a:picLocks noChangeAspect="1"/>
        </xdr:cNvPicPr>
      </xdr:nvPicPr>
      <xdr:blipFill>
        <a:blip xmlns:r="http://schemas.openxmlformats.org/officeDocument/2006/relationships" r:embed="rId255"/>
        <a:stretch>
          <a:fillRect/>
        </a:stretch>
      </xdr:blipFill>
      <xdr:spPr>
        <a:xfrm>
          <a:off x="5267325" y="115004850"/>
          <a:ext cx="1332000" cy="1332000"/>
        </a:xfrm>
        <a:prstGeom prst="rect">
          <a:avLst/>
        </a:prstGeom>
        <a:ln w="9525">
          <a:solidFill>
            <a:srgbClr val="000000"/>
          </a:solidFill>
          <a:prstDash val="solid"/>
        </a:ln>
      </xdr:spPr>
    </xdr:pic>
    <xdr:clientData/>
  </xdr:twoCellAnchor>
  <xdr:twoCellAnchor>
    <xdr:from>
      <xdr:col>8</xdr:col>
      <xdr:colOff>152400</xdr:colOff>
      <xdr:row>464</xdr:row>
      <xdr:rowOff>114300</xdr:rowOff>
    </xdr:from>
    <xdr:to>
      <xdr:col>8</xdr:col>
      <xdr:colOff>1484400</xdr:colOff>
      <xdr:row>464</xdr:row>
      <xdr:rowOff>1446300</xdr:rowOff>
    </xdr:to>
    <xdr:pic>
      <xdr:nvPicPr>
        <xdr:cNvPr id="1074" name="Имя " descr="Descr "/>
        <xdr:cNvPicPr>
          <a:picLocks noChangeAspect="1"/>
        </xdr:cNvPicPr>
      </xdr:nvPicPr>
      <xdr:blipFill>
        <a:blip xmlns:r="http://schemas.openxmlformats.org/officeDocument/2006/relationships" r:embed="rId256"/>
        <a:stretch>
          <a:fillRect/>
        </a:stretch>
      </xdr:blipFill>
      <xdr:spPr>
        <a:xfrm>
          <a:off x="5267325" y="116528850"/>
          <a:ext cx="1332000" cy="1332000"/>
        </a:xfrm>
        <a:prstGeom prst="rect">
          <a:avLst/>
        </a:prstGeom>
        <a:ln w="9525">
          <a:solidFill>
            <a:srgbClr val="000000"/>
          </a:solidFill>
          <a:prstDash val="solid"/>
        </a:ln>
      </xdr:spPr>
    </xdr:pic>
    <xdr:clientData/>
  </xdr:twoCellAnchor>
  <xdr:twoCellAnchor>
    <xdr:from>
      <xdr:col>8</xdr:col>
      <xdr:colOff>152400</xdr:colOff>
      <xdr:row>465</xdr:row>
      <xdr:rowOff>114300</xdr:rowOff>
    </xdr:from>
    <xdr:to>
      <xdr:col>8</xdr:col>
      <xdr:colOff>1484400</xdr:colOff>
      <xdr:row>465</xdr:row>
      <xdr:rowOff>1446300</xdr:rowOff>
    </xdr:to>
    <xdr:pic>
      <xdr:nvPicPr>
        <xdr:cNvPr id="1075" name="Имя " descr="Descr "/>
        <xdr:cNvPicPr>
          <a:picLocks noChangeAspect="1"/>
        </xdr:cNvPicPr>
      </xdr:nvPicPr>
      <xdr:blipFill>
        <a:blip xmlns:r="http://schemas.openxmlformats.org/officeDocument/2006/relationships" r:embed="rId257"/>
        <a:stretch>
          <a:fillRect/>
        </a:stretch>
      </xdr:blipFill>
      <xdr:spPr>
        <a:xfrm>
          <a:off x="5267325" y="118052850"/>
          <a:ext cx="1332000" cy="1332000"/>
        </a:xfrm>
        <a:prstGeom prst="rect">
          <a:avLst/>
        </a:prstGeom>
        <a:ln w="9525">
          <a:solidFill>
            <a:srgbClr val="000000"/>
          </a:solidFill>
          <a:prstDash val="solid"/>
        </a:ln>
      </xdr:spPr>
    </xdr:pic>
    <xdr:clientData/>
  </xdr:twoCellAnchor>
  <xdr:twoCellAnchor>
    <xdr:from>
      <xdr:col>8</xdr:col>
      <xdr:colOff>152400</xdr:colOff>
      <xdr:row>466</xdr:row>
      <xdr:rowOff>114300</xdr:rowOff>
    </xdr:from>
    <xdr:to>
      <xdr:col>8</xdr:col>
      <xdr:colOff>1484400</xdr:colOff>
      <xdr:row>466</xdr:row>
      <xdr:rowOff>1446300</xdr:rowOff>
    </xdr:to>
    <xdr:pic>
      <xdr:nvPicPr>
        <xdr:cNvPr id="1076" name="Имя " descr="Descr "/>
        <xdr:cNvPicPr>
          <a:picLocks noChangeAspect="1"/>
        </xdr:cNvPicPr>
      </xdr:nvPicPr>
      <xdr:blipFill>
        <a:blip xmlns:r="http://schemas.openxmlformats.org/officeDocument/2006/relationships" r:embed="rId258"/>
        <a:stretch>
          <a:fillRect/>
        </a:stretch>
      </xdr:blipFill>
      <xdr:spPr>
        <a:xfrm>
          <a:off x="5267325" y="119576850"/>
          <a:ext cx="1332000" cy="1332000"/>
        </a:xfrm>
        <a:prstGeom prst="rect">
          <a:avLst/>
        </a:prstGeom>
        <a:ln w="9525">
          <a:solidFill>
            <a:srgbClr val="000000"/>
          </a:solidFill>
          <a:prstDash val="solid"/>
        </a:ln>
      </xdr:spPr>
    </xdr:pic>
    <xdr:clientData/>
  </xdr:twoCellAnchor>
  <xdr:twoCellAnchor>
    <xdr:from>
      <xdr:col>8</xdr:col>
      <xdr:colOff>152400</xdr:colOff>
      <xdr:row>473</xdr:row>
      <xdr:rowOff>114300</xdr:rowOff>
    </xdr:from>
    <xdr:to>
      <xdr:col>8</xdr:col>
      <xdr:colOff>1484400</xdr:colOff>
      <xdr:row>473</xdr:row>
      <xdr:rowOff>1446300</xdr:rowOff>
    </xdr:to>
    <xdr:pic>
      <xdr:nvPicPr>
        <xdr:cNvPr id="1077" name="Имя " descr="Descr "/>
        <xdr:cNvPicPr>
          <a:picLocks noChangeAspect="1"/>
        </xdr:cNvPicPr>
      </xdr:nvPicPr>
      <xdr:blipFill>
        <a:blip xmlns:r="http://schemas.openxmlformats.org/officeDocument/2006/relationships" r:embed="rId259"/>
        <a:stretch>
          <a:fillRect/>
        </a:stretch>
      </xdr:blipFill>
      <xdr:spPr>
        <a:xfrm>
          <a:off x="5267325" y="121100850"/>
          <a:ext cx="1332000" cy="1332000"/>
        </a:xfrm>
        <a:prstGeom prst="rect">
          <a:avLst/>
        </a:prstGeom>
        <a:ln w="9525">
          <a:solidFill>
            <a:srgbClr val="000000"/>
          </a:solidFill>
          <a:prstDash val="solid"/>
        </a:ln>
      </xdr:spPr>
    </xdr:pic>
    <xdr:clientData/>
  </xdr:twoCellAnchor>
  <xdr:twoCellAnchor>
    <xdr:from>
      <xdr:col>8</xdr:col>
      <xdr:colOff>152400</xdr:colOff>
      <xdr:row>477</xdr:row>
      <xdr:rowOff>114300</xdr:rowOff>
    </xdr:from>
    <xdr:to>
      <xdr:col>8</xdr:col>
      <xdr:colOff>1484400</xdr:colOff>
      <xdr:row>477</xdr:row>
      <xdr:rowOff>1446300</xdr:rowOff>
    </xdr:to>
    <xdr:pic>
      <xdr:nvPicPr>
        <xdr:cNvPr id="1078" name="Имя " descr="Descr "/>
        <xdr:cNvPicPr>
          <a:picLocks noChangeAspect="1"/>
        </xdr:cNvPicPr>
      </xdr:nvPicPr>
      <xdr:blipFill>
        <a:blip xmlns:r="http://schemas.openxmlformats.org/officeDocument/2006/relationships" r:embed="rId260"/>
        <a:stretch>
          <a:fillRect/>
        </a:stretch>
      </xdr:blipFill>
      <xdr:spPr>
        <a:xfrm>
          <a:off x="5267325" y="122624850"/>
          <a:ext cx="1332000" cy="1332000"/>
        </a:xfrm>
        <a:prstGeom prst="rect">
          <a:avLst/>
        </a:prstGeom>
        <a:ln w="9525">
          <a:solidFill>
            <a:srgbClr val="000000"/>
          </a:solidFill>
          <a:prstDash val="solid"/>
        </a:ln>
      </xdr:spPr>
    </xdr:pic>
    <xdr:clientData/>
  </xdr:twoCellAnchor>
  <xdr:twoCellAnchor>
    <xdr:from>
      <xdr:col>8</xdr:col>
      <xdr:colOff>152400</xdr:colOff>
      <xdr:row>482</xdr:row>
      <xdr:rowOff>114300</xdr:rowOff>
    </xdr:from>
    <xdr:to>
      <xdr:col>8</xdr:col>
      <xdr:colOff>1484400</xdr:colOff>
      <xdr:row>482</xdr:row>
      <xdr:rowOff>1446300</xdr:rowOff>
    </xdr:to>
    <xdr:pic>
      <xdr:nvPicPr>
        <xdr:cNvPr id="1079" name="Имя " descr="Descr "/>
        <xdr:cNvPicPr>
          <a:picLocks noChangeAspect="1"/>
        </xdr:cNvPicPr>
      </xdr:nvPicPr>
      <xdr:blipFill>
        <a:blip xmlns:r="http://schemas.openxmlformats.org/officeDocument/2006/relationships" r:embed="rId261"/>
        <a:stretch>
          <a:fillRect/>
        </a:stretch>
      </xdr:blipFill>
      <xdr:spPr>
        <a:xfrm>
          <a:off x="5267325" y="124148850"/>
          <a:ext cx="1332000" cy="1332000"/>
        </a:xfrm>
        <a:prstGeom prst="rect">
          <a:avLst/>
        </a:prstGeom>
        <a:ln w="9525">
          <a:solidFill>
            <a:srgbClr val="000000"/>
          </a:solidFill>
          <a:prstDash val="solid"/>
        </a:ln>
      </xdr:spPr>
    </xdr:pic>
    <xdr:clientData/>
  </xdr:twoCellAnchor>
  <xdr:twoCellAnchor>
    <xdr:from>
      <xdr:col>8</xdr:col>
      <xdr:colOff>152400</xdr:colOff>
      <xdr:row>498</xdr:row>
      <xdr:rowOff>114300</xdr:rowOff>
    </xdr:from>
    <xdr:to>
      <xdr:col>8</xdr:col>
      <xdr:colOff>1484400</xdr:colOff>
      <xdr:row>498</xdr:row>
      <xdr:rowOff>1446300</xdr:rowOff>
    </xdr:to>
    <xdr:pic>
      <xdr:nvPicPr>
        <xdr:cNvPr id="1080" name="Имя " descr="Descr "/>
        <xdr:cNvPicPr>
          <a:picLocks noChangeAspect="1"/>
        </xdr:cNvPicPr>
      </xdr:nvPicPr>
      <xdr:blipFill>
        <a:blip xmlns:r="http://schemas.openxmlformats.org/officeDocument/2006/relationships" r:embed="rId262"/>
        <a:stretch>
          <a:fillRect/>
        </a:stretch>
      </xdr:blipFill>
      <xdr:spPr>
        <a:xfrm>
          <a:off x="5267325" y="125672850"/>
          <a:ext cx="1332000" cy="1332000"/>
        </a:xfrm>
        <a:prstGeom prst="rect">
          <a:avLst/>
        </a:prstGeom>
        <a:ln w="9525">
          <a:solidFill>
            <a:srgbClr val="000000"/>
          </a:solidFill>
          <a:prstDash val="solid"/>
        </a:ln>
      </xdr:spPr>
    </xdr:pic>
    <xdr:clientData/>
  </xdr:twoCellAnchor>
  <xdr:twoCellAnchor>
    <xdr:from>
      <xdr:col>8</xdr:col>
      <xdr:colOff>152400</xdr:colOff>
      <xdr:row>513</xdr:row>
      <xdr:rowOff>114300</xdr:rowOff>
    </xdr:from>
    <xdr:to>
      <xdr:col>8</xdr:col>
      <xdr:colOff>1484400</xdr:colOff>
      <xdr:row>513</xdr:row>
      <xdr:rowOff>1446300</xdr:rowOff>
    </xdr:to>
    <xdr:pic>
      <xdr:nvPicPr>
        <xdr:cNvPr id="1081" name="Имя " descr="Descr "/>
        <xdr:cNvPicPr>
          <a:picLocks noChangeAspect="1"/>
        </xdr:cNvPicPr>
      </xdr:nvPicPr>
      <xdr:blipFill>
        <a:blip xmlns:r="http://schemas.openxmlformats.org/officeDocument/2006/relationships" r:embed="rId263"/>
        <a:stretch>
          <a:fillRect/>
        </a:stretch>
      </xdr:blipFill>
      <xdr:spPr>
        <a:xfrm>
          <a:off x="5267325" y="127196850"/>
          <a:ext cx="1332000" cy="1332000"/>
        </a:xfrm>
        <a:prstGeom prst="rect">
          <a:avLst/>
        </a:prstGeom>
        <a:ln w="9525">
          <a:solidFill>
            <a:srgbClr val="000000"/>
          </a:solidFill>
          <a:prstDash val="solid"/>
        </a:ln>
      </xdr:spPr>
    </xdr:pic>
    <xdr:clientData/>
  </xdr:twoCellAnchor>
  <xdr:twoCellAnchor>
    <xdr:from>
      <xdr:col>8</xdr:col>
      <xdr:colOff>152400</xdr:colOff>
      <xdr:row>520</xdr:row>
      <xdr:rowOff>114300</xdr:rowOff>
    </xdr:from>
    <xdr:to>
      <xdr:col>8</xdr:col>
      <xdr:colOff>1484400</xdr:colOff>
      <xdr:row>520</xdr:row>
      <xdr:rowOff>1446300</xdr:rowOff>
    </xdr:to>
    <xdr:pic>
      <xdr:nvPicPr>
        <xdr:cNvPr id="1082" name="Имя " descr="Descr "/>
        <xdr:cNvPicPr>
          <a:picLocks noChangeAspect="1"/>
        </xdr:cNvPicPr>
      </xdr:nvPicPr>
      <xdr:blipFill>
        <a:blip xmlns:r="http://schemas.openxmlformats.org/officeDocument/2006/relationships" r:embed="rId264"/>
        <a:stretch>
          <a:fillRect/>
        </a:stretch>
      </xdr:blipFill>
      <xdr:spPr>
        <a:xfrm>
          <a:off x="5267325" y="128720850"/>
          <a:ext cx="1332000" cy="1332000"/>
        </a:xfrm>
        <a:prstGeom prst="rect">
          <a:avLst/>
        </a:prstGeom>
        <a:ln w="9525">
          <a:solidFill>
            <a:srgbClr val="000000"/>
          </a:solidFill>
          <a:prstDash val="solid"/>
        </a:ln>
      </xdr:spPr>
    </xdr:pic>
    <xdr:clientData/>
  </xdr:twoCellAnchor>
  <xdr:twoCellAnchor>
    <xdr:from>
      <xdr:col>8</xdr:col>
      <xdr:colOff>152400</xdr:colOff>
      <xdr:row>524</xdr:row>
      <xdr:rowOff>114300</xdr:rowOff>
    </xdr:from>
    <xdr:to>
      <xdr:col>8</xdr:col>
      <xdr:colOff>1484400</xdr:colOff>
      <xdr:row>524</xdr:row>
      <xdr:rowOff>1446300</xdr:rowOff>
    </xdr:to>
    <xdr:pic>
      <xdr:nvPicPr>
        <xdr:cNvPr id="1083" name="Имя " descr="Descr "/>
        <xdr:cNvPicPr>
          <a:picLocks noChangeAspect="1"/>
        </xdr:cNvPicPr>
      </xdr:nvPicPr>
      <xdr:blipFill>
        <a:blip xmlns:r="http://schemas.openxmlformats.org/officeDocument/2006/relationships" r:embed="rId265"/>
        <a:stretch>
          <a:fillRect/>
        </a:stretch>
      </xdr:blipFill>
      <xdr:spPr>
        <a:xfrm>
          <a:off x="5267325" y="130244850"/>
          <a:ext cx="1332000" cy="1332000"/>
        </a:xfrm>
        <a:prstGeom prst="rect">
          <a:avLst/>
        </a:prstGeom>
        <a:ln w="9525">
          <a:solidFill>
            <a:srgbClr val="000000"/>
          </a:solidFill>
          <a:prstDash val="solid"/>
        </a:ln>
      </xdr:spPr>
    </xdr:pic>
    <xdr:clientData/>
  </xdr:twoCellAnchor>
  <xdr:twoCellAnchor>
    <xdr:from>
      <xdr:col>8</xdr:col>
      <xdr:colOff>152400</xdr:colOff>
      <xdr:row>532</xdr:row>
      <xdr:rowOff>114300</xdr:rowOff>
    </xdr:from>
    <xdr:to>
      <xdr:col>8</xdr:col>
      <xdr:colOff>1484400</xdr:colOff>
      <xdr:row>532</xdr:row>
      <xdr:rowOff>1446300</xdr:rowOff>
    </xdr:to>
    <xdr:pic>
      <xdr:nvPicPr>
        <xdr:cNvPr id="1084" name="Имя " descr="Descr "/>
        <xdr:cNvPicPr>
          <a:picLocks noChangeAspect="1"/>
        </xdr:cNvPicPr>
      </xdr:nvPicPr>
      <xdr:blipFill>
        <a:blip xmlns:r="http://schemas.openxmlformats.org/officeDocument/2006/relationships" r:embed="rId266"/>
        <a:stretch>
          <a:fillRect/>
        </a:stretch>
      </xdr:blipFill>
      <xdr:spPr>
        <a:xfrm>
          <a:off x="5267325" y="131768850"/>
          <a:ext cx="1332000" cy="1332000"/>
        </a:xfrm>
        <a:prstGeom prst="rect">
          <a:avLst/>
        </a:prstGeom>
        <a:ln w="9525">
          <a:solidFill>
            <a:srgbClr val="000000"/>
          </a:solidFill>
          <a:prstDash val="solid"/>
        </a:ln>
      </xdr:spPr>
    </xdr:pic>
    <xdr:clientData/>
  </xdr:twoCellAnchor>
  <xdr:twoCellAnchor>
    <xdr:from>
      <xdr:col>8</xdr:col>
      <xdr:colOff>152400</xdr:colOff>
      <xdr:row>534</xdr:row>
      <xdr:rowOff>114300</xdr:rowOff>
    </xdr:from>
    <xdr:to>
      <xdr:col>8</xdr:col>
      <xdr:colOff>1484400</xdr:colOff>
      <xdr:row>534</xdr:row>
      <xdr:rowOff>1446300</xdr:rowOff>
    </xdr:to>
    <xdr:pic>
      <xdr:nvPicPr>
        <xdr:cNvPr id="1085" name="Имя " descr="Descr "/>
        <xdr:cNvPicPr>
          <a:picLocks noChangeAspect="1"/>
        </xdr:cNvPicPr>
      </xdr:nvPicPr>
      <xdr:blipFill>
        <a:blip xmlns:r="http://schemas.openxmlformats.org/officeDocument/2006/relationships" r:embed="rId267"/>
        <a:stretch>
          <a:fillRect/>
        </a:stretch>
      </xdr:blipFill>
      <xdr:spPr>
        <a:xfrm>
          <a:off x="5267325" y="133292850"/>
          <a:ext cx="1332000" cy="1332000"/>
        </a:xfrm>
        <a:prstGeom prst="rect">
          <a:avLst/>
        </a:prstGeom>
        <a:ln w="9525">
          <a:solidFill>
            <a:srgbClr val="000000"/>
          </a:solidFill>
          <a:prstDash val="solid"/>
        </a:ln>
      </xdr:spPr>
    </xdr:pic>
    <xdr:clientData/>
  </xdr:twoCellAnchor>
  <xdr:twoCellAnchor>
    <xdr:from>
      <xdr:col>8</xdr:col>
      <xdr:colOff>152400</xdr:colOff>
      <xdr:row>535</xdr:row>
      <xdr:rowOff>114300</xdr:rowOff>
    </xdr:from>
    <xdr:to>
      <xdr:col>8</xdr:col>
      <xdr:colOff>1484400</xdr:colOff>
      <xdr:row>535</xdr:row>
      <xdr:rowOff>1446300</xdr:rowOff>
    </xdr:to>
    <xdr:pic>
      <xdr:nvPicPr>
        <xdr:cNvPr id="1086" name="Имя " descr="Descr "/>
        <xdr:cNvPicPr>
          <a:picLocks noChangeAspect="1"/>
        </xdr:cNvPicPr>
      </xdr:nvPicPr>
      <xdr:blipFill>
        <a:blip xmlns:r="http://schemas.openxmlformats.org/officeDocument/2006/relationships" r:embed="rId268"/>
        <a:stretch>
          <a:fillRect/>
        </a:stretch>
      </xdr:blipFill>
      <xdr:spPr>
        <a:xfrm>
          <a:off x="5267325" y="134816850"/>
          <a:ext cx="1332000" cy="1332000"/>
        </a:xfrm>
        <a:prstGeom prst="rect">
          <a:avLst/>
        </a:prstGeom>
        <a:ln w="9525">
          <a:solidFill>
            <a:srgbClr val="000000"/>
          </a:solidFill>
          <a:prstDash val="solid"/>
        </a:ln>
      </xdr:spPr>
    </xdr:pic>
    <xdr:clientData/>
  </xdr:twoCellAnchor>
  <xdr:twoCellAnchor>
    <xdr:from>
      <xdr:col>8</xdr:col>
      <xdr:colOff>152400</xdr:colOff>
      <xdr:row>536</xdr:row>
      <xdr:rowOff>114300</xdr:rowOff>
    </xdr:from>
    <xdr:to>
      <xdr:col>8</xdr:col>
      <xdr:colOff>1484400</xdr:colOff>
      <xdr:row>536</xdr:row>
      <xdr:rowOff>1446300</xdr:rowOff>
    </xdr:to>
    <xdr:pic>
      <xdr:nvPicPr>
        <xdr:cNvPr id="1087" name="Имя " descr="Descr "/>
        <xdr:cNvPicPr>
          <a:picLocks noChangeAspect="1"/>
        </xdr:cNvPicPr>
      </xdr:nvPicPr>
      <xdr:blipFill>
        <a:blip xmlns:r="http://schemas.openxmlformats.org/officeDocument/2006/relationships" r:embed="rId269"/>
        <a:stretch>
          <a:fillRect/>
        </a:stretch>
      </xdr:blipFill>
      <xdr:spPr>
        <a:xfrm>
          <a:off x="5267325" y="136340850"/>
          <a:ext cx="1332000" cy="1332000"/>
        </a:xfrm>
        <a:prstGeom prst="rect">
          <a:avLst/>
        </a:prstGeom>
        <a:ln w="9525">
          <a:solidFill>
            <a:srgbClr val="000000"/>
          </a:solidFill>
          <a:prstDash val="solid"/>
        </a:ln>
      </xdr:spPr>
    </xdr:pic>
    <xdr:clientData/>
  </xdr:twoCellAnchor>
  <xdr:twoCellAnchor>
    <xdr:from>
      <xdr:col>8</xdr:col>
      <xdr:colOff>152400</xdr:colOff>
      <xdr:row>537</xdr:row>
      <xdr:rowOff>114300</xdr:rowOff>
    </xdr:from>
    <xdr:to>
      <xdr:col>8</xdr:col>
      <xdr:colOff>1484400</xdr:colOff>
      <xdr:row>537</xdr:row>
      <xdr:rowOff>1446300</xdr:rowOff>
    </xdr:to>
    <xdr:pic>
      <xdr:nvPicPr>
        <xdr:cNvPr id="1088" name="Имя " descr="Descr "/>
        <xdr:cNvPicPr>
          <a:picLocks noChangeAspect="1"/>
        </xdr:cNvPicPr>
      </xdr:nvPicPr>
      <xdr:blipFill>
        <a:blip xmlns:r="http://schemas.openxmlformats.org/officeDocument/2006/relationships" r:embed="rId270"/>
        <a:stretch>
          <a:fillRect/>
        </a:stretch>
      </xdr:blipFill>
      <xdr:spPr>
        <a:xfrm>
          <a:off x="5267325" y="137864850"/>
          <a:ext cx="1332000" cy="1332000"/>
        </a:xfrm>
        <a:prstGeom prst="rect">
          <a:avLst/>
        </a:prstGeom>
        <a:ln w="9525">
          <a:solidFill>
            <a:srgbClr val="000000"/>
          </a:solidFill>
          <a:prstDash val="solid"/>
        </a:ln>
      </xdr:spPr>
    </xdr:pic>
    <xdr:clientData/>
  </xdr:twoCellAnchor>
  <xdr:twoCellAnchor>
    <xdr:from>
      <xdr:col>8</xdr:col>
      <xdr:colOff>152400</xdr:colOff>
      <xdr:row>541</xdr:row>
      <xdr:rowOff>114300</xdr:rowOff>
    </xdr:from>
    <xdr:to>
      <xdr:col>8</xdr:col>
      <xdr:colOff>1484400</xdr:colOff>
      <xdr:row>541</xdr:row>
      <xdr:rowOff>1446300</xdr:rowOff>
    </xdr:to>
    <xdr:pic>
      <xdr:nvPicPr>
        <xdr:cNvPr id="1089" name="Имя " descr="Descr "/>
        <xdr:cNvPicPr>
          <a:picLocks noChangeAspect="1"/>
        </xdr:cNvPicPr>
      </xdr:nvPicPr>
      <xdr:blipFill>
        <a:blip xmlns:r="http://schemas.openxmlformats.org/officeDocument/2006/relationships" r:embed="rId271"/>
        <a:stretch>
          <a:fillRect/>
        </a:stretch>
      </xdr:blipFill>
      <xdr:spPr>
        <a:xfrm>
          <a:off x="5267325" y="139388850"/>
          <a:ext cx="1332000" cy="1332000"/>
        </a:xfrm>
        <a:prstGeom prst="rect">
          <a:avLst/>
        </a:prstGeom>
        <a:ln w="9525">
          <a:solidFill>
            <a:srgbClr val="000000"/>
          </a:solidFill>
          <a:prstDash val="solid"/>
        </a:ln>
      </xdr:spPr>
    </xdr:pic>
    <xdr:clientData/>
  </xdr:twoCellAnchor>
  <xdr:twoCellAnchor>
    <xdr:from>
      <xdr:col>8</xdr:col>
      <xdr:colOff>152400</xdr:colOff>
      <xdr:row>546</xdr:row>
      <xdr:rowOff>114300</xdr:rowOff>
    </xdr:from>
    <xdr:to>
      <xdr:col>8</xdr:col>
      <xdr:colOff>1484400</xdr:colOff>
      <xdr:row>546</xdr:row>
      <xdr:rowOff>1446300</xdr:rowOff>
    </xdr:to>
    <xdr:pic>
      <xdr:nvPicPr>
        <xdr:cNvPr id="1090" name="Имя " descr="Descr "/>
        <xdr:cNvPicPr>
          <a:picLocks noChangeAspect="1"/>
        </xdr:cNvPicPr>
      </xdr:nvPicPr>
      <xdr:blipFill>
        <a:blip xmlns:r="http://schemas.openxmlformats.org/officeDocument/2006/relationships" r:embed="rId272"/>
        <a:stretch>
          <a:fillRect/>
        </a:stretch>
      </xdr:blipFill>
      <xdr:spPr>
        <a:xfrm>
          <a:off x="5267325" y="140912850"/>
          <a:ext cx="1332000" cy="1332000"/>
        </a:xfrm>
        <a:prstGeom prst="rect">
          <a:avLst/>
        </a:prstGeom>
        <a:ln w="9525">
          <a:solidFill>
            <a:srgbClr val="000000"/>
          </a:solidFill>
          <a:prstDash val="solid"/>
        </a:ln>
      </xdr:spPr>
    </xdr:pic>
    <xdr:clientData/>
  </xdr:twoCellAnchor>
  <xdr:twoCellAnchor>
    <xdr:from>
      <xdr:col>8</xdr:col>
      <xdr:colOff>152400</xdr:colOff>
      <xdr:row>548</xdr:row>
      <xdr:rowOff>114300</xdr:rowOff>
    </xdr:from>
    <xdr:to>
      <xdr:col>8</xdr:col>
      <xdr:colOff>1484400</xdr:colOff>
      <xdr:row>548</xdr:row>
      <xdr:rowOff>1446300</xdr:rowOff>
    </xdr:to>
    <xdr:pic>
      <xdr:nvPicPr>
        <xdr:cNvPr id="1091" name="Имя " descr="Descr "/>
        <xdr:cNvPicPr>
          <a:picLocks noChangeAspect="1"/>
        </xdr:cNvPicPr>
      </xdr:nvPicPr>
      <xdr:blipFill>
        <a:blip xmlns:r="http://schemas.openxmlformats.org/officeDocument/2006/relationships" r:embed="rId273"/>
        <a:stretch>
          <a:fillRect/>
        </a:stretch>
      </xdr:blipFill>
      <xdr:spPr>
        <a:xfrm>
          <a:off x="5267325" y="142436850"/>
          <a:ext cx="1332000" cy="1332000"/>
        </a:xfrm>
        <a:prstGeom prst="rect">
          <a:avLst/>
        </a:prstGeom>
        <a:ln w="9525">
          <a:solidFill>
            <a:srgbClr val="000000"/>
          </a:solidFill>
          <a:prstDash val="solid"/>
        </a:ln>
      </xdr:spPr>
    </xdr:pic>
    <xdr:clientData/>
  </xdr:twoCellAnchor>
  <xdr:twoCellAnchor>
    <xdr:from>
      <xdr:col>8</xdr:col>
      <xdr:colOff>152400</xdr:colOff>
      <xdr:row>550</xdr:row>
      <xdr:rowOff>114300</xdr:rowOff>
    </xdr:from>
    <xdr:to>
      <xdr:col>8</xdr:col>
      <xdr:colOff>1484400</xdr:colOff>
      <xdr:row>550</xdr:row>
      <xdr:rowOff>1446300</xdr:rowOff>
    </xdr:to>
    <xdr:pic>
      <xdr:nvPicPr>
        <xdr:cNvPr id="1092" name="Имя " descr="Descr "/>
        <xdr:cNvPicPr>
          <a:picLocks noChangeAspect="1"/>
        </xdr:cNvPicPr>
      </xdr:nvPicPr>
      <xdr:blipFill>
        <a:blip xmlns:r="http://schemas.openxmlformats.org/officeDocument/2006/relationships" r:embed="rId274"/>
        <a:stretch>
          <a:fillRect/>
        </a:stretch>
      </xdr:blipFill>
      <xdr:spPr>
        <a:xfrm>
          <a:off x="5267325" y="143960850"/>
          <a:ext cx="1332000" cy="1332000"/>
        </a:xfrm>
        <a:prstGeom prst="rect">
          <a:avLst/>
        </a:prstGeom>
        <a:ln w="9525">
          <a:solidFill>
            <a:srgbClr val="000000"/>
          </a:solidFill>
          <a:prstDash val="solid"/>
        </a:ln>
      </xdr:spPr>
    </xdr:pic>
    <xdr:clientData/>
  </xdr:twoCellAnchor>
  <xdr:twoCellAnchor>
    <xdr:from>
      <xdr:col>8</xdr:col>
      <xdr:colOff>152400</xdr:colOff>
      <xdr:row>554</xdr:row>
      <xdr:rowOff>114300</xdr:rowOff>
    </xdr:from>
    <xdr:to>
      <xdr:col>8</xdr:col>
      <xdr:colOff>1484400</xdr:colOff>
      <xdr:row>554</xdr:row>
      <xdr:rowOff>1446300</xdr:rowOff>
    </xdr:to>
    <xdr:pic>
      <xdr:nvPicPr>
        <xdr:cNvPr id="1093" name="Имя " descr="Descr "/>
        <xdr:cNvPicPr>
          <a:picLocks noChangeAspect="1"/>
        </xdr:cNvPicPr>
      </xdr:nvPicPr>
      <xdr:blipFill>
        <a:blip xmlns:r="http://schemas.openxmlformats.org/officeDocument/2006/relationships" r:embed="rId275"/>
        <a:stretch>
          <a:fillRect/>
        </a:stretch>
      </xdr:blipFill>
      <xdr:spPr>
        <a:xfrm>
          <a:off x="5267325" y="145484850"/>
          <a:ext cx="1332000" cy="1332000"/>
        </a:xfrm>
        <a:prstGeom prst="rect">
          <a:avLst/>
        </a:prstGeom>
        <a:ln w="9525">
          <a:solidFill>
            <a:srgbClr val="000000"/>
          </a:solidFill>
          <a:prstDash val="solid"/>
        </a:ln>
      </xdr:spPr>
    </xdr:pic>
    <xdr:clientData/>
  </xdr:twoCellAnchor>
  <xdr:twoCellAnchor>
    <xdr:from>
      <xdr:col>8</xdr:col>
      <xdr:colOff>152400</xdr:colOff>
      <xdr:row>556</xdr:row>
      <xdr:rowOff>114300</xdr:rowOff>
    </xdr:from>
    <xdr:to>
      <xdr:col>8</xdr:col>
      <xdr:colOff>1484400</xdr:colOff>
      <xdr:row>556</xdr:row>
      <xdr:rowOff>1446300</xdr:rowOff>
    </xdr:to>
    <xdr:pic>
      <xdr:nvPicPr>
        <xdr:cNvPr id="1094" name="Имя " descr="Descr "/>
        <xdr:cNvPicPr>
          <a:picLocks noChangeAspect="1"/>
        </xdr:cNvPicPr>
      </xdr:nvPicPr>
      <xdr:blipFill>
        <a:blip xmlns:r="http://schemas.openxmlformats.org/officeDocument/2006/relationships" r:embed="rId276"/>
        <a:stretch>
          <a:fillRect/>
        </a:stretch>
      </xdr:blipFill>
      <xdr:spPr>
        <a:xfrm>
          <a:off x="5267325" y="147008850"/>
          <a:ext cx="1332000" cy="1332000"/>
        </a:xfrm>
        <a:prstGeom prst="rect">
          <a:avLst/>
        </a:prstGeom>
        <a:ln w="9525">
          <a:solidFill>
            <a:srgbClr val="000000"/>
          </a:solidFill>
          <a:prstDash val="solid"/>
        </a:ln>
      </xdr:spPr>
    </xdr:pic>
    <xdr:clientData/>
  </xdr:twoCellAnchor>
  <xdr:twoCellAnchor>
    <xdr:from>
      <xdr:col>8</xdr:col>
      <xdr:colOff>152400</xdr:colOff>
      <xdr:row>558</xdr:row>
      <xdr:rowOff>114300</xdr:rowOff>
    </xdr:from>
    <xdr:to>
      <xdr:col>8</xdr:col>
      <xdr:colOff>1484400</xdr:colOff>
      <xdr:row>558</xdr:row>
      <xdr:rowOff>1446300</xdr:rowOff>
    </xdr:to>
    <xdr:pic>
      <xdr:nvPicPr>
        <xdr:cNvPr id="1095" name="Имя " descr="Descr "/>
        <xdr:cNvPicPr>
          <a:picLocks noChangeAspect="1"/>
        </xdr:cNvPicPr>
      </xdr:nvPicPr>
      <xdr:blipFill>
        <a:blip xmlns:r="http://schemas.openxmlformats.org/officeDocument/2006/relationships" r:embed="rId277"/>
        <a:stretch>
          <a:fillRect/>
        </a:stretch>
      </xdr:blipFill>
      <xdr:spPr>
        <a:xfrm>
          <a:off x="5267325" y="148532850"/>
          <a:ext cx="1332000" cy="1332000"/>
        </a:xfrm>
        <a:prstGeom prst="rect">
          <a:avLst/>
        </a:prstGeom>
        <a:ln w="9525">
          <a:solidFill>
            <a:srgbClr val="000000"/>
          </a:solidFill>
          <a:prstDash val="solid"/>
        </a:ln>
      </xdr:spPr>
    </xdr:pic>
    <xdr:clientData/>
  </xdr:twoCellAnchor>
  <xdr:twoCellAnchor>
    <xdr:from>
      <xdr:col>8</xdr:col>
      <xdr:colOff>152400</xdr:colOff>
      <xdr:row>561</xdr:row>
      <xdr:rowOff>114300</xdr:rowOff>
    </xdr:from>
    <xdr:to>
      <xdr:col>8</xdr:col>
      <xdr:colOff>1484400</xdr:colOff>
      <xdr:row>561</xdr:row>
      <xdr:rowOff>1446300</xdr:rowOff>
    </xdr:to>
    <xdr:pic>
      <xdr:nvPicPr>
        <xdr:cNvPr id="1096" name="Имя " descr="Descr "/>
        <xdr:cNvPicPr>
          <a:picLocks noChangeAspect="1"/>
        </xdr:cNvPicPr>
      </xdr:nvPicPr>
      <xdr:blipFill>
        <a:blip xmlns:r="http://schemas.openxmlformats.org/officeDocument/2006/relationships" r:embed="rId278"/>
        <a:stretch>
          <a:fillRect/>
        </a:stretch>
      </xdr:blipFill>
      <xdr:spPr>
        <a:xfrm>
          <a:off x="5267325" y="150056850"/>
          <a:ext cx="1332000" cy="1332000"/>
        </a:xfrm>
        <a:prstGeom prst="rect">
          <a:avLst/>
        </a:prstGeom>
        <a:ln w="9525">
          <a:solidFill>
            <a:srgbClr val="000000"/>
          </a:solidFill>
          <a:prstDash val="solid"/>
        </a:ln>
      </xdr:spPr>
    </xdr:pic>
    <xdr:clientData/>
  </xdr:twoCellAnchor>
  <xdr:twoCellAnchor>
    <xdr:from>
      <xdr:col>8</xdr:col>
      <xdr:colOff>152400</xdr:colOff>
      <xdr:row>562</xdr:row>
      <xdr:rowOff>114300</xdr:rowOff>
    </xdr:from>
    <xdr:to>
      <xdr:col>8</xdr:col>
      <xdr:colOff>1484400</xdr:colOff>
      <xdr:row>562</xdr:row>
      <xdr:rowOff>1446300</xdr:rowOff>
    </xdr:to>
    <xdr:pic>
      <xdr:nvPicPr>
        <xdr:cNvPr id="1097" name="Имя " descr="Descr "/>
        <xdr:cNvPicPr>
          <a:picLocks noChangeAspect="1"/>
        </xdr:cNvPicPr>
      </xdr:nvPicPr>
      <xdr:blipFill>
        <a:blip xmlns:r="http://schemas.openxmlformats.org/officeDocument/2006/relationships" r:embed="rId279"/>
        <a:stretch>
          <a:fillRect/>
        </a:stretch>
      </xdr:blipFill>
      <xdr:spPr>
        <a:xfrm>
          <a:off x="5267325" y="151580850"/>
          <a:ext cx="1332000" cy="1332000"/>
        </a:xfrm>
        <a:prstGeom prst="rect">
          <a:avLst/>
        </a:prstGeom>
        <a:ln w="9525">
          <a:solidFill>
            <a:srgbClr val="000000"/>
          </a:solidFill>
          <a:prstDash val="solid"/>
        </a:ln>
      </xdr:spPr>
    </xdr:pic>
    <xdr:clientData/>
  </xdr:twoCellAnchor>
  <xdr:twoCellAnchor>
    <xdr:from>
      <xdr:col>8</xdr:col>
      <xdr:colOff>152400</xdr:colOff>
      <xdr:row>563</xdr:row>
      <xdr:rowOff>114300</xdr:rowOff>
    </xdr:from>
    <xdr:to>
      <xdr:col>8</xdr:col>
      <xdr:colOff>1484400</xdr:colOff>
      <xdr:row>563</xdr:row>
      <xdr:rowOff>1446300</xdr:rowOff>
    </xdr:to>
    <xdr:pic>
      <xdr:nvPicPr>
        <xdr:cNvPr id="1098" name="Имя " descr="Descr "/>
        <xdr:cNvPicPr>
          <a:picLocks noChangeAspect="1"/>
        </xdr:cNvPicPr>
      </xdr:nvPicPr>
      <xdr:blipFill>
        <a:blip xmlns:r="http://schemas.openxmlformats.org/officeDocument/2006/relationships" r:embed="rId280"/>
        <a:stretch>
          <a:fillRect/>
        </a:stretch>
      </xdr:blipFill>
      <xdr:spPr>
        <a:xfrm>
          <a:off x="5267325" y="153104850"/>
          <a:ext cx="1332000" cy="1332000"/>
        </a:xfrm>
        <a:prstGeom prst="rect">
          <a:avLst/>
        </a:prstGeom>
        <a:ln w="9525">
          <a:solidFill>
            <a:srgbClr val="000000"/>
          </a:solidFill>
          <a:prstDash val="solid"/>
        </a:ln>
      </xdr:spPr>
    </xdr:pic>
    <xdr:clientData/>
  </xdr:twoCellAnchor>
  <xdr:twoCellAnchor>
    <xdr:from>
      <xdr:col>8</xdr:col>
      <xdr:colOff>161925</xdr:colOff>
      <xdr:row>27</xdr:row>
      <xdr:rowOff>123825</xdr:rowOff>
    </xdr:from>
    <xdr:to>
      <xdr:col>8</xdr:col>
      <xdr:colOff>1493925</xdr:colOff>
      <xdr:row>27</xdr:row>
      <xdr:rowOff>1455825</xdr:rowOff>
    </xdr:to>
    <xdr:pic>
      <xdr:nvPicPr>
        <xdr:cNvPr id="659" name="Имя " descr="Descr "/>
        <xdr:cNvPicPr>
          <a:picLocks noChangeAspect="1"/>
        </xdr:cNvPicPr>
      </xdr:nvPicPr>
      <xdr:blipFill>
        <a:blip xmlns:r="http://schemas.openxmlformats.org/officeDocument/2006/relationships" r:embed="rId281"/>
        <a:stretch>
          <a:fillRect/>
        </a:stretch>
      </xdr:blipFill>
      <xdr:spPr>
        <a:xfrm>
          <a:off x="5276850" y="714375"/>
          <a:ext cx="1332000" cy="1332000"/>
        </a:xfrm>
        <a:prstGeom prst="rect">
          <a:avLst/>
        </a:prstGeom>
        <a:ln w="9525">
          <a:solidFill>
            <a:srgbClr val="000000"/>
          </a:solidFill>
          <a:prstDash val="solid"/>
        </a:ln>
      </xdr:spPr>
    </xdr:pic>
    <xdr:clientData/>
  </xdr:twoCellAnchor>
  <xdr:twoCellAnchor>
    <xdr:from>
      <xdr:col>8</xdr:col>
      <xdr:colOff>161925</xdr:colOff>
      <xdr:row>34</xdr:row>
      <xdr:rowOff>123825</xdr:rowOff>
    </xdr:from>
    <xdr:to>
      <xdr:col>8</xdr:col>
      <xdr:colOff>1493925</xdr:colOff>
      <xdr:row>34</xdr:row>
      <xdr:rowOff>1455825</xdr:rowOff>
    </xdr:to>
    <xdr:pic>
      <xdr:nvPicPr>
        <xdr:cNvPr id="660" name="Имя " descr="Descr "/>
        <xdr:cNvPicPr>
          <a:picLocks noChangeAspect="1"/>
        </xdr:cNvPicPr>
      </xdr:nvPicPr>
      <xdr:blipFill>
        <a:blip xmlns:r="http://schemas.openxmlformats.org/officeDocument/2006/relationships" r:embed="rId282"/>
        <a:stretch>
          <a:fillRect/>
        </a:stretch>
      </xdr:blipFill>
      <xdr:spPr>
        <a:xfrm>
          <a:off x="5276850" y="2238375"/>
          <a:ext cx="1332000" cy="1332000"/>
        </a:xfrm>
        <a:prstGeom prst="rect">
          <a:avLst/>
        </a:prstGeom>
        <a:ln w="9525">
          <a:solidFill>
            <a:srgbClr val="000000"/>
          </a:solidFill>
          <a:prstDash val="solid"/>
        </a:ln>
      </xdr:spPr>
    </xdr:pic>
    <xdr:clientData/>
  </xdr:twoCellAnchor>
  <xdr:twoCellAnchor>
    <xdr:from>
      <xdr:col>8</xdr:col>
      <xdr:colOff>161925</xdr:colOff>
      <xdr:row>51</xdr:row>
      <xdr:rowOff>123825</xdr:rowOff>
    </xdr:from>
    <xdr:to>
      <xdr:col>8</xdr:col>
      <xdr:colOff>1493925</xdr:colOff>
      <xdr:row>51</xdr:row>
      <xdr:rowOff>1455825</xdr:rowOff>
    </xdr:to>
    <xdr:pic>
      <xdr:nvPicPr>
        <xdr:cNvPr id="661" name="Имя " descr="Descr "/>
        <xdr:cNvPicPr>
          <a:picLocks noChangeAspect="1"/>
        </xdr:cNvPicPr>
      </xdr:nvPicPr>
      <xdr:blipFill>
        <a:blip xmlns:r="http://schemas.openxmlformats.org/officeDocument/2006/relationships" r:embed="rId283"/>
        <a:stretch>
          <a:fillRect/>
        </a:stretch>
      </xdr:blipFill>
      <xdr:spPr>
        <a:xfrm>
          <a:off x="5276850" y="3762375"/>
          <a:ext cx="1332000" cy="1332000"/>
        </a:xfrm>
        <a:prstGeom prst="rect">
          <a:avLst/>
        </a:prstGeom>
        <a:ln w="9525">
          <a:solidFill>
            <a:srgbClr val="000000"/>
          </a:solidFill>
          <a:prstDash val="solid"/>
        </a:ln>
      </xdr:spPr>
    </xdr:pic>
    <xdr:clientData/>
  </xdr:twoCellAnchor>
  <xdr:twoCellAnchor>
    <xdr:from>
      <xdr:col>8</xdr:col>
      <xdr:colOff>161925</xdr:colOff>
      <xdr:row>64</xdr:row>
      <xdr:rowOff>123825</xdr:rowOff>
    </xdr:from>
    <xdr:to>
      <xdr:col>8</xdr:col>
      <xdr:colOff>1493925</xdr:colOff>
      <xdr:row>64</xdr:row>
      <xdr:rowOff>1455825</xdr:rowOff>
    </xdr:to>
    <xdr:pic>
      <xdr:nvPicPr>
        <xdr:cNvPr id="662" name="Имя " descr="Descr "/>
        <xdr:cNvPicPr>
          <a:picLocks noChangeAspect="1"/>
        </xdr:cNvPicPr>
      </xdr:nvPicPr>
      <xdr:blipFill>
        <a:blip xmlns:r="http://schemas.openxmlformats.org/officeDocument/2006/relationships" r:embed="rId284"/>
        <a:stretch>
          <a:fillRect/>
        </a:stretch>
      </xdr:blipFill>
      <xdr:spPr>
        <a:xfrm>
          <a:off x="5276850" y="5286375"/>
          <a:ext cx="1332000" cy="1332000"/>
        </a:xfrm>
        <a:prstGeom prst="rect">
          <a:avLst/>
        </a:prstGeom>
        <a:ln w="9525">
          <a:solidFill>
            <a:srgbClr val="000000"/>
          </a:solidFill>
          <a:prstDash val="solid"/>
        </a:ln>
      </xdr:spPr>
    </xdr:pic>
    <xdr:clientData/>
  </xdr:twoCellAnchor>
  <xdr:twoCellAnchor>
    <xdr:from>
      <xdr:col>8</xdr:col>
      <xdr:colOff>161925</xdr:colOff>
      <xdr:row>96</xdr:row>
      <xdr:rowOff>123825</xdr:rowOff>
    </xdr:from>
    <xdr:to>
      <xdr:col>8</xdr:col>
      <xdr:colOff>1493925</xdr:colOff>
      <xdr:row>96</xdr:row>
      <xdr:rowOff>1455825</xdr:rowOff>
    </xdr:to>
    <xdr:pic>
      <xdr:nvPicPr>
        <xdr:cNvPr id="663" name="Имя " descr="Descr "/>
        <xdr:cNvPicPr>
          <a:picLocks noChangeAspect="1"/>
        </xdr:cNvPicPr>
      </xdr:nvPicPr>
      <xdr:blipFill>
        <a:blip xmlns:r="http://schemas.openxmlformats.org/officeDocument/2006/relationships" r:embed="rId285"/>
        <a:stretch>
          <a:fillRect/>
        </a:stretch>
      </xdr:blipFill>
      <xdr:spPr>
        <a:xfrm>
          <a:off x="5276850" y="6810375"/>
          <a:ext cx="1332000" cy="1332000"/>
        </a:xfrm>
        <a:prstGeom prst="rect">
          <a:avLst/>
        </a:prstGeom>
        <a:ln w="9525">
          <a:solidFill>
            <a:srgbClr val="000000"/>
          </a:solidFill>
          <a:prstDash val="solid"/>
        </a:ln>
      </xdr:spPr>
    </xdr:pic>
    <xdr:clientData/>
  </xdr:twoCellAnchor>
  <xdr:twoCellAnchor>
    <xdr:from>
      <xdr:col>8</xdr:col>
      <xdr:colOff>161925</xdr:colOff>
      <xdr:row>98</xdr:row>
      <xdr:rowOff>123825</xdr:rowOff>
    </xdr:from>
    <xdr:to>
      <xdr:col>8</xdr:col>
      <xdr:colOff>1493925</xdr:colOff>
      <xdr:row>98</xdr:row>
      <xdr:rowOff>1455825</xdr:rowOff>
    </xdr:to>
    <xdr:pic>
      <xdr:nvPicPr>
        <xdr:cNvPr id="664" name="Имя " descr="Descr "/>
        <xdr:cNvPicPr>
          <a:picLocks noChangeAspect="1"/>
        </xdr:cNvPicPr>
      </xdr:nvPicPr>
      <xdr:blipFill>
        <a:blip xmlns:r="http://schemas.openxmlformats.org/officeDocument/2006/relationships" r:embed="rId286"/>
        <a:stretch>
          <a:fillRect/>
        </a:stretch>
      </xdr:blipFill>
      <xdr:spPr>
        <a:xfrm>
          <a:off x="5276850" y="8334375"/>
          <a:ext cx="1332000" cy="1332000"/>
        </a:xfrm>
        <a:prstGeom prst="rect">
          <a:avLst/>
        </a:prstGeom>
        <a:ln w="9525">
          <a:solidFill>
            <a:srgbClr val="000000"/>
          </a:solidFill>
          <a:prstDash val="solid"/>
        </a:ln>
      </xdr:spPr>
    </xdr:pic>
    <xdr:clientData/>
  </xdr:twoCellAnchor>
  <xdr:twoCellAnchor>
    <xdr:from>
      <xdr:col>8</xdr:col>
      <xdr:colOff>161925</xdr:colOff>
      <xdr:row>109</xdr:row>
      <xdr:rowOff>123825</xdr:rowOff>
    </xdr:from>
    <xdr:to>
      <xdr:col>8</xdr:col>
      <xdr:colOff>1493925</xdr:colOff>
      <xdr:row>109</xdr:row>
      <xdr:rowOff>1455825</xdr:rowOff>
    </xdr:to>
    <xdr:pic>
      <xdr:nvPicPr>
        <xdr:cNvPr id="665" name="Имя " descr="Descr "/>
        <xdr:cNvPicPr>
          <a:picLocks noChangeAspect="1"/>
        </xdr:cNvPicPr>
      </xdr:nvPicPr>
      <xdr:blipFill>
        <a:blip xmlns:r="http://schemas.openxmlformats.org/officeDocument/2006/relationships" r:embed="rId287"/>
        <a:stretch>
          <a:fillRect/>
        </a:stretch>
      </xdr:blipFill>
      <xdr:spPr>
        <a:xfrm>
          <a:off x="5276850" y="9858375"/>
          <a:ext cx="1332000" cy="1332000"/>
        </a:xfrm>
        <a:prstGeom prst="rect">
          <a:avLst/>
        </a:prstGeom>
        <a:ln w="9525">
          <a:solidFill>
            <a:srgbClr val="000000"/>
          </a:solidFill>
          <a:prstDash val="solid"/>
        </a:ln>
      </xdr:spPr>
    </xdr:pic>
    <xdr:clientData/>
  </xdr:twoCellAnchor>
  <xdr:twoCellAnchor>
    <xdr:from>
      <xdr:col>8</xdr:col>
      <xdr:colOff>161925</xdr:colOff>
      <xdr:row>112</xdr:row>
      <xdr:rowOff>123825</xdr:rowOff>
    </xdr:from>
    <xdr:to>
      <xdr:col>8</xdr:col>
      <xdr:colOff>1493925</xdr:colOff>
      <xdr:row>112</xdr:row>
      <xdr:rowOff>1455825</xdr:rowOff>
    </xdr:to>
    <xdr:pic>
      <xdr:nvPicPr>
        <xdr:cNvPr id="666" name="Имя " descr="Descr "/>
        <xdr:cNvPicPr>
          <a:picLocks noChangeAspect="1"/>
        </xdr:cNvPicPr>
      </xdr:nvPicPr>
      <xdr:blipFill>
        <a:blip xmlns:r="http://schemas.openxmlformats.org/officeDocument/2006/relationships" r:embed="rId288"/>
        <a:stretch>
          <a:fillRect/>
        </a:stretch>
      </xdr:blipFill>
      <xdr:spPr>
        <a:xfrm>
          <a:off x="5276850" y="11382375"/>
          <a:ext cx="1332000" cy="1332000"/>
        </a:xfrm>
        <a:prstGeom prst="rect">
          <a:avLst/>
        </a:prstGeom>
        <a:ln w="9525">
          <a:solidFill>
            <a:srgbClr val="000000"/>
          </a:solidFill>
          <a:prstDash val="solid"/>
        </a:ln>
      </xdr:spPr>
    </xdr:pic>
    <xdr:clientData/>
  </xdr:twoCellAnchor>
  <xdr:twoCellAnchor>
    <xdr:from>
      <xdr:col>8</xdr:col>
      <xdr:colOff>161925</xdr:colOff>
      <xdr:row>114</xdr:row>
      <xdr:rowOff>123825</xdr:rowOff>
    </xdr:from>
    <xdr:to>
      <xdr:col>8</xdr:col>
      <xdr:colOff>1493925</xdr:colOff>
      <xdr:row>114</xdr:row>
      <xdr:rowOff>1455825</xdr:rowOff>
    </xdr:to>
    <xdr:pic>
      <xdr:nvPicPr>
        <xdr:cNvPr id="667" name="Имя " descr="Descr "/>
        <xdr:cNvPicPr>
          <a:picLocks noChangeAspect="1"/>
        </xdr:cNvPicPr>
      </xdr:nvPicPr>
      <xdr:blipFill>
        <a:blip xmlns:r="http://schemas.openxmlformats.org/officeDocument/2006/relationships" r:embed="rId289"/>
        <a:stretch>
          <a:fillRect/>
        </a:stretch>
      </xdr:blipFill>
      <xdr:spPr>
        <a:xfrm>
          <a:off x="5276850" y="12906375"/>
          <a:ext cx="1332000" cy="1332000"/>
        </a:xfrm>
        <a:prstGeom prst="rect">
          <a:avLst/>
        </a:prstGeom>
        <a:ln w="9525">
          <a:solidFill>
            <a:srgbClr val="000000"/>
          </a:solidFill>
          <a:prstDash val="solid"/>
        </a:ln>
      </xdr:spPr>
    </xdr:pic>
    <xdr:clientData/>
  </xdr:twoCellAnchor>
  <xdr:twoCellAnchor>
    <xdr:from>
      <xdr:col>8</xdr:col>
      <xdr:colOff>161925</xdr:colOff>
      <xdr:row>156</xdr:row>
      <xdr:rowOff>123825</xdr:rowOff>
    </xdr:from>
    <xdr:to>
      <xdr:col>8</xdr:col>
      <xdr:colOff>1493925</xdr:colOff>
      <xdr:row>156</xdr:row>
      <xdr:rowOff>1455825</xdr:rowOff>
    </xdr:to>
    <xdr:pic>
      <xdr:nvPicPr>
        <xdr:cNvPr id="668" name="Имя " descr="Descr "/>
        <xdr:cNvPicPr>
          <a:picLocks noChangeAspect="1"/>
        </xdr:cNvPicPr>
      </xdr:nvPicPr>
      <xdr:blipFill>
        <a:blip xmlns:r="http://schemas.openxmlformats.org/officeDocument/2006/relationships" r:embed="rId290"/>
        <a:stretch>
          <a:fillRect/>
        </a:stretch>
      </xdr:blipFill>
      <xdr:spPr>
        <a:xfrm>
          <a:off x="5276850" y="14430375"/>
          <a:ext cx="1332000" cy="1332000"/>
        </a:xfrm>
        <a:prstGeom prst="rect">
          <a:avLst/>
        </a:prstGeom>
        <a:ln w="9525">
          <a:solidFill>
            <a:srgbClr val="000000"/>
          </a:solidFill>
          <a:prstDash val="solid"/>
        </a:ln>
      </xdr:spPr>
    </xdr:pic>
    <xdr:clientData/>
  </xdr:twoCellAnchor>
  <xdr:twoCellAnchor>
    <xdr:from>
      <xdr:col>8</xdr:col>
      <xdr:colOff>161925</xdr:colOff>
      <xdr:row>165</xdr:row>
      <xdr:rowOff>123825</xdr:rowOff>
    </xdr:from>
    <xdr:to>
      <xdr:col>8</xdr:col>
      <xdr:colOff>1493925</xdr:colOff>
      <xdr:row>165</xdr:row>
      <xdr:rowOff>1455825</xdr:rowOff>
    </xdr:to>
    <xdr:pic>
      <xdr:nvPicPr>
        <xdr:cNvPr id="669" name="Имя " descr="Descr "/>
        <xdr:cNvPicPr>
          <a:picLocks noChangeAspect="1"/>
        </xdr:cNvPicPr>
      </xdr:nvPicPr>
      <xdr:blipFill>
        <a:blip xmlns:r="http://schemas.openxmlformats.org/officeDocument/2006/relationships" r:embed="rId291"/>
        <a:stretch>
          <a:fillRect/>
        </a:stretch>
      </xdr:blipFill>
      <xdr:spPr>
        <a:xfrm>
          <a:off x="5276850" y="15954375"/>
          <a:ext cx="1332000" cy="1332000"/>
        </a:xfrm>
        <a:prstGeom prst="rect">
          <a:avLst/>
        </a:prstGeom>
        <a:ln w="9525">
          <a:solidFill>
            <a:srgbClr val="000000"/>
          </a:solidFill>
          <a:prstDash val="solid"/>
        </a:ln>
      </xdr:spPr>
    </xdr:pic>
    <xdr:clientData/>
  </xdr:twoCellAnchor>
  <xdr:twoCellAnchor>
    <xdr:from>
      <xdr:col>8</xdr:col>
      <xdr:colOff>161925</xdr:colOff>
      <xdr:row>171</xdr:row>
      <xdr:rowOff>123825</xdr:rowOff>
    </xdr:from>
    <xdr:to>
      <xdr:col>8</xdr:col>
      <xdr:colOff>1493925</xdr:colOff>
      <xdr:row>171</xdr:row>
      <xdr:rowOff>1455825</xdr:rowOff>
    </xdr:to>
    <xdr:pic>
      <xdr:nvPicPr>
        <xdr:cNvPr id="670" name="Имя " descr="Descr "/>
        <xdr:cNvPicPr>
          <a:picLocks noChangeAspect="1"/>
        </xdr:cNvPicPr>
      </xdr:nvPicPr>
      <xdr:blipFill>
        <a:blip xmlns:r="http://schemas.openxmlformats.org/officeDocument/2006/relationships" r:embed="rId292"/>
        <a:stretch>
          <a:fillRect/>
        </a:stretch>
      </xdr:blipFill>
      <xdr:spPr>
        <a:xfrm>
          <a:off x="5276850" y="17478375"/>
          <a:ext cx="1332000" cy="1332000"/>
        </a:xfrm>
        <a:prstGeom prst="rect">
          <a:avLst/>
        </a:prstGeom>
        <a:ln w="9525">
          <a:solidFill>
            <a:srgbClr val="000000"/>
          </a:solidFill>
          <a:prstDash val="solid"/>
        </a:ln>
      </xdr:spPr>
    </xdr:pic>
    <xdr:clientData/>
  </xdr:twoCellAnchor>
  <xdr:twoCellAnchor>
    <xdr:from>
      <xdr:col>8</xdr:col>
      <xdr:colOff>161925</xdr:colOff>
      <xdr:row>188</xdr:row>
      <xdr:rowOff>123825</xdr:rowOff>
    </xdr:from>
    <xdr:to>
      <xdr:col>8</xdr:col>
      <xdr:colOff>1493925</xdr:colOff>
      <xdr:row>188</xdr:row>
      <xdr:rowOff>1455825</xdr:rowOff>
    </xdr:to>
    <xdr:pic>
      <xdr:nvPicPr>
        <xdr:cNvPr id="671" name="Имя " descr="Descr "/>
        <xdr:cNvPicPr>
          <a:picLocks noChangeAspect="1"/>
        </xdr:cNvPicPr>
      </xdr:nvPicPr>
      <xdr:blipFill>
        <a:blip xmlns:r="http://schemas.openxmlformats.org/officeDocument/2006/relationships" r:embed="rId293"/>
        <a:stretch>
          <a:fillRect/>
        </a:stretch>
      </xdr:blipFill>
      <xdr:spPr>
        <a:xfrm>
          <a:off x="5276850" y="19002375"/>
          <a:ext cx="1332000" cy="1332000"/>
        </a:xfrm>
        <a:prstGeom prst="rect">
          <a:avLst/>
        </a:prstGeom>
        <a:ln w="9525">
          <a:solidFill>
            <a:srgbClr val="000000"/>
          </a:solidFill>
          <a:prstDash val="solid"/>
        </a:ln>
      </xdr:spPr>
    </xdr:pic>
    <xdr:clientData/>
  </xdr:twoCellAnchor>
  <xdr:twoCellAnchor>
    <xdr:from>
      <xdr:col>8</xdr:col>
      <xdr:colOff>161925</xdr:colOff>
      <xdr:row>192</xdr:row>
      <xdr:rowOff>123825</xdr:rowOff>
    </xdr:from>
    <xdr:to>
      <xdr:col>8</xdr:col>
      <xdr:colOff>1493925</xdr:colOff>
      <xdr:row>192</xdr:row>
      <xdr:rowOff>1455825</xdr:rowOff>
    </xdr:to>
    <xdr:pic>
      <xdr:nvPicPr>
        <xdr:cNvPr id="672" name="Имя " descr="Descr "/>
        <xdr:cNvPicPr>
          <a:picLocks noChangeAspect="1"/>
        </xdr:cNvPicPr>
      </xdr:nvPicPr>
      <xdr:blipFill>
        <a:blip xmlns:r="http://schemas.openxmlformats.org/officeDocument/2006/relationships" r:embed="rId294"/>
        <a:stretch>
          <a:fillRect/>
        </a:stretch>
      </xdr:blipFill>
      <xdr:spPr>
        <a:xfrm>
          <a:off x="5276850" y="20526375"/>
          <a:ext cx="1332000" cy="1332000"/>
        </a:xfrm>
        <a:prstGeom prst="rect">
          <a:avLst/>
        </a:prstGeom>
        <a:ln w="9525">
          <a:solidFill>
            <a:srgbClr val="000000"/>
          </a:solidFill>
          <a:prstDash val="solid"/>
        </a:ln>
      </xdr:spPr>
    </xdr:pic>
    <xdr:clientData/>
  </xdr:twoCellAnchor>
  <xdr:twoCellAnchor>
    <xdr:from>
      <xdr:col>8</xdr:col>
      <xdr:colOff>161925</xdr:colOff>
      <xdr:row>195</xdr:row>
      <xdr:rowOff>123825</xdr:rowOff>
    </xdr:from>
    <xdr:to>
      <xdr:col>8</xdr:col>
      <xdr:colOff>1493925</xdr:colOff>
      <xdr:row>195</xdr:row>
      <xdr:rowOff>1455825</xdr:rowOff>
    </xdr:to>
    <xdr:pic>
      <xdr:nvPicPr>
        <xdr:cNvPr id="673" name="Имя " descr="Descr "/>
        <xdr:cNvPicPr>
          <a:picLocks noChangeAspect="1"/>
        </xdr:cNvPicPr>
      </xdr:nvPicPr>
      <xdr:blipFill>
        <a:blip xmlns:r="http://schemas.openxmlformats.org/officeDocument/2006/relationships" r:embed="rId295"/>
        <a:stretch>
          <a:fillRect/>
        </a:stretch>
      </xdr:blipFill>
      <xdr:spPr>
        <a:xfrm>
          <a:off x="5276850" y="22050375"/>
          <a:ext cx="1332000" cy="1332000"/>
        </a:xfrm>
        <a:prstGeom prst="rect">
          <a:avLst/>
        </a:prstGeom>
        <a:ln w="9525">
          <a:solidFill>
            <a:srgbClr val="000000"/>
          </a:solidFill>
          <a:prstDash val="solid"/>
        </a:ln>
      </xdr:spPr>
    </xdr:pic>
    <xdr:clientData/>
  </xdr:twoCellAnchor>
  <xdr:twoCellAnchor>
    <xdr:from>
      <xdr:col>8</xdr:col>
      <xdr:colOff>161925</xdr:colOff>
      <xdr:row>203</xdr:row>
      <xdr:rowOff>123825</xdr:rowOff>
    </xdr:from>
    <xdr:to>
      <xdr:col>8</xdr:col>
      <xdr:colOff>1493925</xdr:colOff>
      <xdr:row>203</xdr:row>
      <xdr:rowOff>1455825</xdr:rowOff>
    </xdr:to>
    <xdr:pic>
      <xdr:nvPicPr>
        <xdr:cNvPr id="1099" name="Имя " descr="Descr "/>
        <xdr:cNvPicPr>
          <a:picLocks noChangeAspect="1"/>
        </xdr:cNvPicPr>
      </xdr:nvPicPr>
      <xdr:blipFill>
        <a:blip xmlns:r="http://schemas.openxmlformats.org/officeDocument/2006/relationships" r:embed="rId296"/>
        <a:stretch>
          <a:fillRect/>
        </a:stretch>
      </xdr:blipFill>
      <xdr:spPr>
        <a:xfrm>
          <a:off x="5276850" y="23574375"/>
          <a:ext cx="1332000" cy="1332000"/>
        </a:xfrm>
        <a:prstGeom prst="rect">
          <a:avLst/>
        </a:prstGeom>
        <a:ln w="9525">
          <a:solidFill>
            <a:srgbClr val="000000"/>
          </a:solidFill>
          <a:prstDash val="solid"/>
        </a:ln>
      </xdr:spPr>
    </xdr:pic>
    <xdr:clientData/>
  </xdr:twoCellAnchor>
  <xdr:twoCellAnchor>
    <xdr:from>
      <xdr:col>8</xdr:col>
      <xdr:colOff>161925</xdr:colOff>
      <xdr:row>204</xdr:row>
      <xdr:rowOff>123825</xdr:rowOff>
    </xdr:from>
    <xdr:to>
      <xdr:col>8</xdr:col>
      <xdr:colOff>1493925</xdr:colOff>
      <xdr:row>204</xdr:row>
      <xdr:rowOff>1455825</xdr:rowOff>
    </xdr:to>
    <xdr:pic>
      <xdr:nvPicPr>
        <xdr:cNvPr id="1100" name="Имя " descr="Descr "/>
        <xdr:cNvPicPr>
          <a:picLocks noChangeAspect="1"/>
        </xdr:cNvPicPr>
      </xdr:nvPicPr>
      <xdr:blipFill>
        <a:blip xmlns:r="http://schemas.openxmlformats.org/officeDocument/2006/relationships" r:embed="rId297"/>
        <a:stretch>
          <a:fillRect/>
        </a:stretch>
      </xdr:blipFill>
      <xdr:spPr>
        <a:xfrm>
          <a:off x="5276850" y="25098375"/>
          <a:ext cx="1332000" cy="1332000"/>
        </a:xfrm>
        <a:prstGeom prst="rect">
          <a:avLst/>
        </a:prstGeom>
        <a:ln w="9525">
          <a:solidFill>
            <a:srgbClr val="000000"/>
          </a:solidFill>
          <a:prstDash val="solid"/>
        </a:ln>
      </xdr:spPr>
    </xdr:pic>
    <xdr:clientData/>
  </xdr:twoCellAnchor>
  <xdr:twoCellAnchor>
    <xdr:from>
      <xdr:col>8</xdr:col>
      <xdr:colOff>161925</xdr:colOff>
      <xdr:row>231</xdr:row>
      <xdr:rowOff>123825</xdr:rowOff>
    </xdr:from>
    <xdr:to>
      <xdr:col>8</xdr:col>
      <xdr:colOff>1493925</xdr:colOff>
      <xdr:row>231</xdr:row>
      <xdr:rowOff>1455825</xdr:rowOff>
    </xdr:to>
    <xdr:pic>
      <xdr:nvPicPr>
        <xdr:cNvPr id="1101" name="Имя " descr="Descr "/>
        <xdr:cNvPicPr>
          <a:picLocks noChangeAspect="1"/>
        </xdr:cNvPicPr>
      </xdr:nvPicPr>
      <xdr:blipFill>
        <a:blip xmlns:r="http://schemas.openxmlformats.org/officeDocument/2006/relationships" r:embed="rId298"/>
        <a:stretch>
          <a:fillRect/>
        </a:stretch>
      </xdr:blipFill>
      <xdr:spPr>
        <a:xfrm>
          <a:off x="5276850" y="26622375"/>
          <a:ext cx="1332000" cy="1332000"/>
        </a:xfrm>
        <a:prstGeom prst="rect">
          <a:avLst/>
        </a:prstGeom>
        <a:ln w="9525">
          <a:solidFill>
            <a:srgbClr val="000000"/>
          </a:solidFill>
          <a:prstDash val="solid"/>
        </a:ln>
      </xdr:spPr>
    </xdr:pic>
    <xdr:clientData/>
  </xdr:twoCellAnchor>
  <xdr:twoCellAnchor>
    <xdr:from>
      <xdr:col>8</xdr:col>
      <xdr:colOff>161925</xdr:colOff>
      <xdr:row>237</xdr:row>
      <xdr:rowOff>123825</xdr:rowOff>
    </xdr:from>
    <xdr:to>
      <xdr:col>8</xdr:col>
      <xdr:colOff>1493925</xdr:colOff>
      <xdr:row>237</xdr:row>
      <xdr:rowOff>1455825</xdr:rowOff>
    </xdr:to>
    <xdr:pic>
      <xdr:nvPicPr>
        <xdr:cNvPr id="1102" name="Имя " descr="Descr "/>
        <xdr:cNvPicPr>
          <a:picLocks noChangeAspect="1"/>
        </xdr:cNvPicPr>
      </xdr:nvPicPr>
      <xdr:blipFill>
        <a:blip xmlns:r="http://schemas.openxmlformats.org/officeDocument/2006/relationships" r:embed="rId299"/>
        <a:stretch>
          <a:fillRect/>
        </a:stretch>
      </xdr:blipFill>
      <xdr:spPr>
        <a:xfrm>
          <a:off x="5276850" y="28146375"/>
          <a:ext cx="1332000" cy="1332000"/>
        </a:xfrm>
        <a:prstGeom prst="rect">
          <a:avLst/>
        </a:prstGeom>
        <a:ln w="9525">
          <a:solidFill>
            <a:srgbClr val="000000"/>
          </a:solidFill>
          <a:prstDash val="solid"/>
        </a:ln>
      </xdr:spPr>
    </xdr:pic>
    <xdr:clientData/>
  </xdr:twoCellAnchor>
  <xdr:twoCellAnchor>
    <xdr:from>
      <xdr:col>8</xdr:col>
      <xdr:colOff>161925</xdr:colOff>
      <xdr:row>245</xdr:row>
      <xdr:rowOff>123825</xdr:rowOff>
    </xdr:from>
    <xdr:to>
      <xdr:col>8</xdr:col>
      <xdr:colOff>1493925</xdr:colOff>
      <xdr:row>245</xdr:row>
      <xdr:rowOff>1455825</xdr:rowOff>
    </xdr:to>
    <xdr:pic>
      <xdr:nvPicPr>
        <xdr:cNvPr id="1103" name="Имя " descr="Descr "/>
        <xdr:cNvPicPr>
          <a:picLocks noChangeAspect="1"/>
        </xdr:cNvPicPr>
      </xdr:nvPicPr>
      <xdr:blipFill>
        <a:blip xmlns:r="http://schemas.openxmlformats.org/officeDocument/2006/relationships" r:embed="rId300"/>
        <a:stretch>
          <a:fillRect/>
        </a:stretch>
      </xdr:blipFill>
      <xdr:spPr>
        <a:xfrm>
          <a:off x="5276850" y="29670375"/>
          <a:ext cx="1332000" cy="1332000"/>
        </a:xfrm>
        <a:prstGeom prst="rect">
          <a:avLst/>
        </a:prstGeom>
        <a:ln w="9525">
          <a:solidFill>
            <a:srgbClr val="000000"/>
          </a:solidFill>
          <a:prstDash val="solid"/>
        </a:ln>
      </xdr:spPr>
    </xdr:pic>
    <xdr:clientData/>
  </xdr:twoCellAnchor>
  <xdr:twoCellAnchor>
    <xdr:from>
      <xdr:col>8</xdr:col>
      <xdr:colOff>161925</xdr:colOff>
      <xdr:row>248</xdr:row>
      <xdr:rowOff>123825</xdr:rowOff>
    </xdr:from>
    <xdr:to>
      <xdr:col>8</xdr:col>
      <xdr:colOff>1493925</xdr:colOff>
      <xdr:row>248</xdr:row>
      <xdr:rowOff>1455825</xdr:rowOff>
    </xdr:to>
    <xdr:pic>
      <xdr:nvPicPr>
        <xdr:cNvPr id="1104" name="Имя " descr="Descr "/>
        <xdr:cNvPicPr>
          <a:picLocks noChangeAspect="1"/>
        </xdr:cNvPicPr>
      </xdr:nvPicPr>
      <xdr:blipFill>
        <a:blip xmlns:r="http://schemas.openxmlformats.org/officeDocument/2006/relationships" r:embed="rId301"/>
        <a:stretch>
          <a:fillRect/>
        </a:stretch>
      </xdr:blipFill>
      <xdr:spPr>
        <a:xfrm>
          <a:off x="5276850" y="31194375"/>
          <a:ext cx="1332000" cy="1332000"/>
        </a:xfrm>
        <a:prstGeom prst="rect">
          <a:avLst/>
        </a:prstGeom>
        <a:ln w="9525">
          <a:solidFill>
            <a:srgbClr val="000000"/>
          </a:solidFill>
          <a:prstDash val="solid"/>
        </a:ln>
      </xdr:spPr>
    </xdr:pic>
    <xdr:clientData/>
  </xdr:twoCellAnchor>
  <xdr:twoCellAnchor>
    <xdr:from>
      <xdr:col>8</xdr:col>
      <xdr:colOff>161925</xdr:colOff>
      <xdr:row>254</xdr:row>
      <xdr:rowOff>123825</xdr:rowOff>
    </xdr:from>
    <xdr:to>
      <xdr:col>8</xdr:col>
      <xdr:colOff>1493925</xdr:colOff>
      <xdr:row>254</xdr:row>
      <xdr:rowOff>1455825</xdr:rowOff>
    </xdr:to>
    <xdr:pic>
      <xdr:nvPicPr>
        <xdr:cNvPr id="1105" name="Имя " descr="Descr "/>
        <xdr:cNvPicPr>
          <a:picLocks noChangeAspect="1"/>
        </xdr:cNvPicPr>
      </xdr:nvPicPr>
      <xdr:blipFill>
        <a:blip xmlns:r="http://schemas.openxmlformats.org/officeDocument/2006/relationships" r:embed="rId302"/>
        <a:stretch>
          <a:fillRect/>
        </a:stretch>
      </xdr:blipFill>
      <xdr:spPr>
        <a:xfrm>
          <a:off x="5276850" y="32718375"/>
          <a:ext cx="1332000" cy="1332000"/>
        </a:xfrm>
        <a:prstGeom prst="rect">
          <a:avLst/>
        </a:prstGeom>
        <a:ln w="9525">
          <a:solidFill>
            <a:srgbClr val="000000"/>
          </a:solidFill>
          <a:prstDash val="solid"/>
        </a:ln>
      </xdr:spPr>
    </xdr:pic>
    <xdr:clientData/>
  </xdr:twoCellAnchor>
  <xdr:twoCellAnchor>
    <xdr:from>
      <xdr:col>8</xdr:col>
      <xdr:colOff>161925</xdr:colOff>
      <xdr:row>278</xdr:row>
      <xdr:rowOff>123825</xdr:rowOff>
    </xdr:from>
    <xdr:to>
      <xdr:col>8</xdr:col>
      <xdr:colOff>1493925</xdr:colOff>
      <xdr:row>278</xdr:row>
      <xdr:rowOff>1455825</xdr:rowOff>
    </xdr:to>
    <xdr:pic>
      <xdr:nvPicPr>
        <xdr:cNvPr id="1106" name="Имя " descr="Descr "/>
        <xdr:cNvPicPr>
          <a:picLocks noChangeAspect="1"/>
        </xdr:cNvPicPr>
      </xdr:nvPicPr>
      <xdr:blipFill>
        <a:blip xmlns:r="http://schemas.openxmlformats.org/officeDocument/2006/relationships" r:embed="rId303"/>
        <a:stretch>
          <a:fillRect/>
        </a:stretch>
      </xdr:blipFill>
      <xdr:spPr>
        <a:xfrm>
          <a:off x="5276850" y="34242375"/>
          <a:ext cx="1332000" cy="1332000"/>
        </a:xfrm>
        <a:prstGeom prst="rect">
          <a:avLst/>
        </a:prstGeom>
        <a:ln w="9525">
          <a:solidFill>
            <a:srgbClr val="000000"/>
          </a:solidFill>
          <a:prstDash val="solid"/>
        </a:ln>
      </xdr:spPr>
    </xdr:pic>
    <xdr:clientData/>
  </xdr:twoCellAnchor>
  <xdr:twoCellAnchor>
    <xdr:from>
      <xdr:col>8</xdr:col>
      <xdr:colOff>161925</xdr:colOff>
      <xdr:row>303</xdr:row>
      <xdr:rowOff>123825</xdr:rowOff>
    </xdr:from>
    <xdr:to>
      <xdr:col>8</xdr:col>
      <xdr:colOff>1493925</xdr:colOff>
      <xdr:row>303</xdr:row>
      <xdr:rowOff>1455825</xdr:rowOff>
    </xdr:to>
    <xdr:pic>
      <xdr:nvPicPr>
        <xdr:cNvPr id="1107" name="Имя " descr="Descr "/>
        <xdr:cNvPicPr>
          <a:picLocks noChangeAspect="1"/>
        </xdr:cNvPicPr>
      </xdr:nvPicPr>
      <xdr:blipFill>
        <a:blip xmlns:r="http://schemas.openxmlformats.org/officeDocument/2006/relationships" r:embed="rId304"/>
        <a:stretch>
          <a:fillRect/>
        </a:stretch>
      </xdr:blipFill>
      <xdr:spPr>
        <a:xfrm>
          <a:off x="5276850" y="35766375"/>
          <a:ext cx="1332000" cy="1332000"/>
        </a:xfrm>
        <a:prstGeom prst="rect">
          <a:avLst/>
        </a:prstGeom>
        <a:ln w="9525">
          <a:solidFill>
            <a:srgbClr val="000000"/>
          </a:solidFill>
          <a:prstDash val="solid"/>
        </a:ln>
      </xdr:spPr>
    </xdr:pic>
    <xdr:clientData/>
  </xdr:twoCellAnchor>
  <xdr:twoCellAnchor>
    <xdr:from>
      <xdr:col>8</xdr:col>
      <xdr:colOff>161925</xdr:colOff>
      <xdr:row>305</xdr:row>
      <xdr:rowOff>123825</xdr:rowOff>
    </xdr:from>
    <xdr:to>
      <xdr:col>8</xdr:col>
      <xdr:colOff>1493925</xdr:colOff>
      <xdr:row>305</xdr:row>
      <xdr:rowOff>1455825</xdr:rowOff>
    </xdr:to>
    <xdr:pic>
      <xdr:nvPicPr>
        <xdr:cNvPr id="1108" name="Имя " descr="Descr "/>
        <xdr:cNvPicPr>
          <a:picLocks noChangeAspect="1"/>
        </xdr:cNvPicPr>
      </xdr:nvPicPr>
      <xdr:blipFill>
        <a:blip xmlns:r="http://schemas.openxmlformats.org/officeDocument/2006/relationships" r:embed="rId305"/>
        <a:stretch>
          <a:fillRect/>
        </a:stretch>
      </xdr:blipFill>
      <xdr:spPr>
        <a:xfrm>
          <a:off x="5276850" y="37290375"/>
          <a:ext cx="1332000" cy="1332000"/>
        </a:xfrm>
        <a:prstGeom prst="rect">
          <a:avLst/>
        </a:prstGeom>
        <a:ln w="9525">
          <a:solidFill>
            <a:srgbClr val="000000"/>
          </a:solidFill>
          <a:prstDash val="solid"/>
        </a:ln>
      </xdr:spPr>
    </xdr:pic>
    <xdr:clientData/>
  </xdr:twoCellAnchor>
  <xdr:twoCellAnchor>
    <xdr:from>
      <xdr:col>8</xdr:col>
      <xdr:colOff>161925</xdr:colOff>
      <xdr:row>348</xdr:row>
      <xdr:rowOff>123825</xdr:rowOff>
    </xdr:from>
    <xdr:to>
      <xdr:col>8</xdr:col>
      <xdr:colOff>1493925</xdr:colOff>
      <xdr:row>348</xdr:row>
      <xdr:rowOff>1455825</xdr:rowOff>
    </xdr:to>
    <xdr:pic>
      <xdr:nvPicPr>
        <xdr:cNvPr id="1109" name="Имя " descr="Descr "/>
        <xdr:cNvPicPr>
          <a:picLocks noChangeAspect="1"/>
        </xdr:cNvPicPr>
      </xdr:nvPicPr>
      <xdr:blipFill>
        <a:blip xmlns:r="http://schemas.openxmlformats.org/officeDocument/2006/relationships" r:embed="rId306"/>
        <a:stretch>
          <a:fillRect/>
        </a:stretch>
      </xdr:blipFill>
      <xdr:spPr>
        <a:xfrm>
          <a:off x="5276850" y="38814375"/>
          <a:ext cx="1332000" cy="1332000"/>
        </a:xfrm>
        <a:prstGeom prst="rect">
          <a:avLst/>
        </a:prstGeom>
        <a:ln w="9525">
          <a:solidFill>
            <a:srgbClr val="000000"/>
          </a:solidFill>
          <a:prstDash val="solid"/>
        </a:ln>
      </xdr:spPr>
    </xdr:pic>
    <xdr:clientData/>
  </xdr:twoCellAnchor>
  <xdr:twoCellAnchor>
    <xdr:from>
      <xdr:col>8</xdr:col>
      <xdr:colOff>161925</xdr:colOff>
      <xdr:row>360</xdr:row>
      <xdr:rowOff>123825</xdr:rowOff>
    </xdr:from>
    <xdr:to>
      <xdr:col>8</xdr:col>
      <xdr:colOff>1493925</xdr:colOff>
      <xdr:row>360</xdr:row>
      <xdr:rowOff>1455825</xdr:rowOff>
    </xdr:to>
    <xdr:pic>
      <xdr:nvPicPr>
        <xdr:cNvPr id="1110" name="Имя " descr="Descr "/>
        <xdr:cNvPicPr>
          <a:picLocks noChangeAspect="1"/>
        </xdr:cNvPicPr>
      </xdr:nvPicPr>
      <xdr:blipFill>
        <a:blip xmlns:r="http://schemas.openxmlformats.org/officeDocument/2006/relationships" r:embed="rId307"/>
        <a:stretch>
          <a:fillRect/>
        </a:stretch>
      </xdr:blipFill>
      <xdr:spPr>
        <a:xfrm>
          <a:off x="5276850" y="40338375"/>
          <a:ext cx="1332000" cy="1332000"/>
        </a:xfrm>
        <a:prstGeom prst="rect">
          <a:avLst/>
        </a:prstGeom>
        <a:ln w="9525">
          <a:solidFill>
            <a:srgbClr val="000000"/>
          </a:solidFill>
          <a:prstDash val="solid"/>
        </a:ln>
      </xdr:spPr>
    </xdr:pic>
    <xdr:clientData/>
  </xdr:twoCellAnchor>
  <xdr:twoCellAnchor>
    <xdr:from>
      <xdr:col>8</xdr:col>
      <xdr:colOff>161925</xdr:colOff>
      <xdr:row>369</xdr:row>
      <xdr:rowOff>123825</xdr:rowOff>
    </xdr:from>
    <xdr:to>
      <xdr:col>8</xdr:col>
      <xdr:colOff>1493925</xdr:colOff>
      <xdr:row>369</xdr:row>
      <xdr:rowOff>1455825</xdr:rowOff>
    </xdr:to>
    <xdr:pic>
      <xdr:nvPicPr>
        <xdr:cNvPr id="1111" name="Имя " descr="Descr "/>
        <xdr:cNvPicPr>
          <a:picLocks noChangeAspect="1"/>
        </xdr:cNvPicPr>
      </xdr:nvPicPr>
      <xdr:blipFill>
        <a:blip xmlns:r="http://schemas.openxmlformats.org/officeDocument/2006/relationships" r:embed="rId308"/>
        <a:stretch>
          <a:fillRect/>
        </a:stretch>
      </xdr:blipFill>
      <xdr:spPr>
        <a:xfrm>
          <a:off x="5276850" y="41862375"/>
          <a:ext cx="1332000" cy="1332000"/>
        </a:xfrm>
        <a:prstGeom prst="rect">
          <a:avLst/>
        </a:prstGeom>
        <a:ln w="9525">
          <a:solidFill>
            <a:srgbClr val="000000"/>
          </a:solidFill>
          <a:prstDash val="solid"/>
        </a:ln>
      </xdr:spPr>
    </xdr:pic>
    <xdr:clientData/>
  </xdr:twoCellAnchor>
  <xdr:twoCellAnchor>
    <xdr:from>
      <xdr:col>8</xdr:col>
      <xdr:colOff>161925</xdr:colOff>
      <xdr:row>370</xdr:row>
      <xdr:rowOff>123825</xdr:rowOff>
    </xdr:from>
    <xdr:to>
      <xdr:col>8</xdr:col>
      <xdr:colOff>1493925</xdr:colOff>
      <xdr:row>370</xdr:row>
      <xdr:rowOff>1455825</xdr:rowOff>
    </xdr:to>
    <xdr:pic>
      <xdr:nvPicPr>
        <xdr:cNvPr id="1112" name="Имя " descr="Descr "/>
        <xdr:cNvPicPr>
          <a:picLocks noChangeAspect="1"/>
        </xdr:cNvPicPr>
      </xdr:nvPicPr>
      <xdr:blipFill>
        <a:blip xmlns:r="http://schemas.openxmlformats.org/officeDocument/2006/relationships" r:embed="rId309"/>
        <a:stretch>
          <a:fillRect/>
        </a:stretch>
      </xdr:blipFill>
      <xdr:spPr>
        <a:xfrm>
          <a:off x="5276850" y="43386375"/>
          <a:ext cx="1332000" cy="1332000"/>
        </a:xfrm>
        <a:prstGeom prst="rect">
          <a:avLst/>
        </a:prstGeom>
        <a:ln w="9525">
          <a:solidFill>
            <a:srgbClr val="000000"/>
          </a:solidFill>
          <a:prstDash val="solid"/>
        </a:ln>
      </xdr:spPr>
    </xdr:pic>
    <xdr:clientData/>
  </xdr:twoCellAnchor>
  <xdr:twoCellAnchor>
    <xdr:from>
      <xdr:col>8</xdr:col>
      <xdr:colOff>161925</xdr:colOff>
      <xdr:row>380</xdr:row>
      <xdr:rowOff>123825</xdr:rowOff>
    </xdr:from>
    <xdr:to>
      <xdr:col>8</xdr:col>
      <xdr:colOff>1493925</xdr:colOff>
      <xdr:row>380</xdr:row>
      <xdr:rowOff>1455825</xdr:rowOff>
    </xdr:to>
    <xdr:pic>
      <xdr:nvPicPr>
        <xdr:cNvPr id="1113" name="Имя " descr="Descr "/>
        <xdr:cNvPicPr>
          <a:picLocks noChangeAspect="1"/>
        </xdr:cNvPicPr>
      </xdr:nvPicPr>
      <xdr:blipFill>
        <a:blip xmlns:r="http://schemas.openxmlformats.org/officeDocument/2006/relationships" r:embed="rId310"/>
        <a:stretch>
          <a:fillRect/>
        </a:stretch>
      </xdr:blipFill>
      <xdr:spPr>
        <a:xfrm>
          <a:off x="5276850" y="44910375"/>
          <a:ext cx="1332000" cy="1332000"/>
        </a:xfrm>
        <a:prstGeom prst="rect">
          <a:avLst/>
        </a:prstGeom>
        <a:ln w="9525">
          <a:solidFill>
            <a:srgbClr val="000000"/>
          </a:solidFill>
          <a:prstDash val="solid"/>
        </a:ln>
      </xdr:spPr>
    </xdr:pic>
    <xdr:clientData/>
  </xdr:twoCellAnchor>
  <xdr:twoCellAnchor>
    <xdr:from>
      <xdr:col>8</xdr:col>
      <xdr:colOff>161925</xdr:colOff>
      <xdr:row>381</xdr:row>
      <xdr:rowOff>123825</xdr:rowOff>
    </xdr:from>
    <xdr:to>
      <xdr:col>8</xdr:col>
      <xdr:colOff>1493925</xdr:colOff>
      <xdr:row>381</xdr:row>
      <xdr:rowOff>1455825</xdr:rowOff>
    </xdr:to>
    <xdr:pic>
      <xdr:nvPicPr>
        <xdr:cNvPr id="1114" name="Имя " descr="Descr "/>
        <xdr:cNvPicPr>
          <a:picLocks noChangeAspect="1"/>
        </xdr:cNvPicPr>
      </xdr:nvPicPr>
      <xdr:blipFill>
        <a:blip xmlns:r="http://schemas.openxmlformats.org/officeDocument/2006/relationships" r:embed="rId311"/>
        <a:stretch>
          <a:fillRect/>
        </a:stretch>
      </xdr:blipFill>
      <xdr:spPr>
        <a:xfrm>
          <a:off x="5276850" y="46434375"/>
          <a:ext cx="1332000" cy="1332000"/>
        </a:xfrm>
        <a:prstGeom prst="rect">
          <a:avLst/>
        </a:prstGeom>
        <a:ln w="9525">
          <a:solidFill>
            <a:srgbClr val="000000"/>
          </a:solidFill>
          <a:prstDash val="solid"/>
        </a:ln>
      </xdr:spPr>
    </xdr:pic>
    <xdr:clientData/>
  </xdr:twoCellAnchor>
  <xdr:twoCellAnchor>
    <xdr:from>
      <xdr:col>8</xdr:col>
      <xdr:colOff>161925</xdr:colOff>
      <xdr:row>388</xdr:row>
      <xdr:rowOff>123825</xdr:rowOff>
    </xdr:from>
    <xdr:to>
      <xdr:col>8</xdr:col>
      <xdr:colOff>1493925</xdr:colOff>
      <xdr:row>388</xdr:row>
      <xdr:rowOff>1455825</xdr:rowOff>
    </xdr:to>
    <xdr:pic>
      <xdr:nvPicPr>
        <xdr:cNvPr id="1115" name="Имя " descr="Descr "/>
        <xdr:cNvPicPr>
          <a:picLocks noChangeAspect="1"/>
        </xdr:cNvPicPr>
      </xdr:nvPicPr>
      <xdr:blipFill>
        <a:blip xmlns:r="http://schemas.openxmlformats.org/officeDocument/2006/relationships" r:embed="rId312"/>
        <a:stretch>
          <a:fillRect/>
        </a:stretch>
      </xdr:blipFill>
      <xdr:spPr>
        <a:xfrm>
          <a:off x="5276850" y="47958375"/>
          <a:ext cx="1332000" cy="1332000"/>
        </a:xfrm>
        <a:prstGeom prst="rect">
          <a:avLst/>
        </a:prstGeom>
        <a:ln w="9525">
          <a:solidFill>
            <a:srgbClr val="000000"/>
          </a:solidFill>
          <a:prstDash val="solid"/>
        </a:ln>
      </xdr:spPr>
    </xdr:pic>
    <xdr:clientData/>
  </xdr:twoCellAnchor>
  <xdr:twoCellAnchor>
    <xdr:from>
      <xdr:col>8</xdr:col>
      <xdr:colOff>161925</xdr:colOff>
      <xdr:row>404</xdr:row>
      <xdr:rowOff>123825</xdr:rowOff>
    </xdr:from>
    <xdr:to>
      <xdr:col>8</xdr:col>
      <xdr:colOff>1493925</xdr:colOff>
      <xdr:row>404</xdr:row>
      <xdr:rowOff>1455825</xdr:rowOff>
    </xdr:to>
    <xdr:pic>
      <xdr:nvPicPr>
        <xdr:cNvPr id="1116" name="Имя " descr="Descr "/>
        <xdr:cNvPicPr>
          <a:picLocks noChangeAspect="1"/>
        </xdr:cNvPicPr>
      </xdr:nvPicPr>
      <xdr:blipFill>
        <a:blip xmlns:r="http://schemas.openxmlformats.org/officeDocument/2006/relationships" r:embed="rId313"/>
        <a:stretch>
          <a:fillRect/>
        </a:stretch>
      </xdr:blipFill>
      <xdr:spPr>
        <a:xfrm>
          <a:off x="5276850" y="49482375"/>
          <a:ext cx="1332000" cy="1332000"/>
        </a:xfrm>
        <a:prstGeom prst="rect">
          <a:avLst/>
        </a:prstGeom>
        <a:ln w="9525">
          <a:solidFill>
            <a:srgbClr val="000000"/>
          </a:solidFill>
          <a:prstDash val="solid"/>
        </a:ln>
      </xdr:spPr>
    </xdr:pic>
    <xdr:clientData/>
  </xdr:twoCellAnchor>
  <xdr:twoCellAnchor>
    <xdr:from>
      <xdr:col>8</xdr:col>
      <xdr:colOff>161925</xdr:colOff>
      <xdr:row>430</xdr:row>
      <xdr:rowOff>123825</xdr:rowOff>
    </xdr:from>
    <xdr:to>
      <xdr:col>8</xdr:col>
      <xdr:colOff>1493925</xdr:colOff>
      <xdr:row>430</xdr:row>
      <xdr:rowOff>1455825</xdr:rowOff>
    </xdr:to>
    <xdr:pic>
      <xdr:nvPicPr>
        <xdr:cNvPr id="1117" name="Имя " descr="Descr "/>
        <xdr:cNvPicPr>
          <a:picLocks noChangeAspect="1"/>
        </xdr:cNvPicPr>
      </xdr:nvPicPr>
      <xdr:blipFill>
        <a:blip xmlns:r="http://schemas.openxmlformats.org/officeDocument/2006/relationships" r:embed="rId314"/>
        <a:stretch>
          <a:fillRect/>
        </a:stretch>
      </xdr:blipFill>
      <xdr:spPr>
        <a:xfrm>
          <a:off x="5276850" y="51006375"/>
          <a:ext cx="1332000" cy="1332000"/>
        </a:xfrm>
        <a:prstGeom prst="rect">
          <a:avLst/>
        </a:prstGeom>
        <a:ln w="9525">
          <a:solidFill>
            <a:srgbClr val="000000"/>
          </a:solidFill>
          <a:prstDash val="solid"/>
        </a:ln>
      </xdr:spPr>
    </xdr:pic>
    <xdr:clientData/>
  </xdr:twoCellAnchor>
  <xdr:twoCellAnchor>
    <xdr:from>
      <xdr:col>8</xdr:col>
      <xdr:colOff>161925</xdr:colOff>
      <xdr:row>431</xdr:row>
      <xdr:rowOff>123825</xdr:rowOff>
    </xdr:from>
    <xdr:to>
      <xdr:col>8</xdr:col>
      <xdr:colOff>1493925</xdr:colOff>
      <xdr:row>431</xdr:row>
      <xdr:rowOff>1455825</xdr:rowOff>
    </xdr:to>
    <xdr:pic>
      <xdr:nvPicPr>
        <xdr:cNvPr id="1118" name="Имя " descr="Descr "/>
        <xdr:cNvPicPr>
          <a:picLocks noChangeAspect="1"/>
        </xdr:cNvPicPr>
      </xdr:nvPicPr>
      <xdr:blipFill>
        <a:blip xmlns:r="http://schemas.openxmlformats.org/officeDocument/2006/relationships" r:embed="rId315"/>
        <a:stretch>
          <a:fillRect/>
        </a:stretch>
      </xdr:blipFill>
      <xdr:spPr>
        <a:xfrm>
          <a:off x="5276850" y="52530375"/>
          <a:ext cx="1332000" cy="1332000"/>
        </a:xfrm>
        <a:prstGeom prst="rect">
          <a:avLst/>
        </a:prstGeom>
        <a:ln w="9525">
          <a:solidFill>
            <a:srgbClr val="000000"/>
          </a:solidFill>
          <a:prstDash val="solid"/>
        </a:ln>
      </xdr:spPr>
    </xdr:pic>
    <xdr:clientData/>
  </xdr:twoCellAnchor>
  <xdr:twoCellAnchor>
    <xdr:from>
      <xdr:col>8</xdr:col>
      <xdr:colOff>161925</xdr:colOff>
      <xdr:row>432</xdr:row>
      <xdr:rowOff>123825</xdr:rowOff>
    </xdr:from>
    <xdr:to>
      <xdr:col>8</xdr:col>
      <xdr:colOff>1493925</xdr:colOff>
      <xdr:row>432</xdr:row>
      <xdr:rowOff>1455825</xdr:rowOff>
    </xdr:to>
    <xdr:pic>
      <xdr:nvPicPr>
        <xdr:cNvPr id="1119" name="Имя " descr="Descr "/>
        <xdr:cNvPicPr>
          <a:picLocks noChangeAspect="1"/>
        </xdr:cNvPicPr>
      </xdr:nvPicPr>
      <xdr:blipFill>
        <a:blip xmlns:r="http://schemas.openxmlformats.org/officeDocument/2006/relationships" r:embed="rId316"/>
        <a:stretch>
          <a:fillRect/>
        </a:stretch>
      </xdr:blipFill>
      <xdr:spPr>
        <a:xfrm>
          <a:off x="5276850" y="54054375"/>
          <a:ext cx="1332000" cy="1332000"/>
        </a:xfrm>
        <a:prstGeom prst="rect">
          <a:avLst/>
        </a:prstGeom>
        <a:ln w="9525">
          <a:solidFill>
            <a:srgbClr val="000000"/>
          </a:solidFill>
          <a:prstDash val="solid"/>
        </a:ln>
      </xdr:spPr>
    </xdr:pic>
    <xdr:clientData/>
  </xdr:twoCellAnchor>
  <xdr:twoCellAnchor>
    <xdr:from>
      <xdr:col>8</xdr:col>
      <xdr:colOff>161925</xdr:colOff>
      <xdr:row>433</xdr:row>
      <xdr:rowOff>123825</xdr:rowOff>
    </xdr:from>
    <xdr:to>
      <xdr:col>8</xdr:col>
      <xdr:colOff>1493925</xdr:colOff>
      <xdr:row>433</xdr:row>
      <xdr:rowOff>1455825</xdr:rowOff>
    </xdr:to>
    <xdr:pic>
      <xdr:nvPicPr>
        <xdr:cNvPr id="1120" name="Имя " descr="Descr "/>
        <xdr:cNvPicPr>
          <a:picLocks noChangeAspect="1"/>
        </xdr:cNvPicPr>
      </xdr:nvPicPr>
      <xdr:blipFill>
        <a:blip xmlns:r="http://schemas.openxmlformats.org/officeDocument/2006/relationships" r:embed="rId317"/>
        <a:stretch>
          <a:fillRect/>
        </a:stretch>
      </xdr:blipFill>
      <xdr:spPr>
        <a:xfrm>
          <a:off x="5276850" y="55578375"/>
          <a:ext cx="1332000" cy="1332000"/>
        </a:xfrm>
        <a:prstGeom prst="rect">
          <a:avLst/>
        </a:prstGeom>
        <a:ln w="9525">
          <a:solidFill>
            <a:srgbClr val="000000"/>
          </a:solidFill>
          <a:prstDash val="solid"/>
        </a:ln>
      </xdr:spPr>
    </xdr:pic>
    <xdr:clientData/>
  </xdr:twoCellAnchor>
  <xdr:twoCellAnchor>
    <xdr:from>
      <xdr:col>8</xdr:col>
      <xdr:colOff>161925</xdr:colOff>
      <xdr:row>441</xdr:row>
      <xdr:rowOff>123825</xdr:rowOff>
    </xdr:from>
    <xdr:to>
      <xdr:col>8</xdr:col>
      <xdr:colOff>1493925</xdr:colOff>
      <xdr:row>441</xdr:row>
      <xdr:rowOff>1455825</xdr:rowOff>
    </xdr:to>
    <xdr:pic>
      <xdr:nvPicPr>
        <xdr:cNvPr id="1121" name="Имя " descr="Descr "/>
        <xdr:cNvPicPr>
          <a:picLocks noChangeAspect="1"/>
        </xdr:cNvPicPr>
      </xdr:nvPicPr>
      <xdr:blipFill>
        <a:blip xmlns:r="http://schemas.openxmlformats.org/officeDocument/2006/relationships" r:embed="rId318"/>
        <a:stretch>
          <a:fillRect/>
        </a:stretch>
      </xdr:blipFill>
      <xdr:spPr>
        <a:xfrm>
          <a:off x="5276850" y="57102375"/>
          <a:ext cx="1332000" cy="1332000"/>
        </a:xfrm>
        <a:prstGeom prst="rect">
          <a:avLst/>
        </a:prstGeom>
        <a:ln w="9525">
          <a:solidFill>
            <a:srgbClr val="000000"/>
          </a:solidFill>
          <a:prstDash val="solid"/>
        </a:ln>
      </xdr:spPr>
    </xdr:pic>
    <xdr:clientData/>
  </xdr:twoCellAnchor>
  <xdr:twoCellAnchor>
    <xdr:from>
      <xdr:col>8</xdr:col>
      <xdr:colOff>161925</xdr:colOff>
      <xdr:row>442</xdr:row>
      <xdr:rowOff>123825</xdr:rowOff>
    </xdr:from>
    <xdr:to>
      <xdr:col>8</xdr:col>
      <xdr:colOff>1493925</xdr:colOff>
      <xdr:row>442</xdr:row>
      <xdr:rowOff>1455825</xdr:rowOff>
    </xdr:to>
    <xdr:pic>
      <xdr:nvPicPr>
        <xdr:cNvPr id="1122" name="Имя " descr="Descr "/>
        <xdr:cNvPicPr>
          <a:picLocks noChangeAspect="1"/>
        </xdr:cNvPicPr>
      </xdr:nvPicPr>
      <xdr:blipFill>
        <a:blip xmlns:r="http://schemas.openxmlformats.org/officeDocument/2006/relationships" r:embed="rId319"/>
        <a:stretch>
          <a:fillRect/>
        </a:stretch>
      </xdr:blipFill>
      <xdr:spPr>
        <a:xfrm>
          <a:off x="5276850" y="58626375"/>
          <a:ext cx="1332000" cy="1332000"/>
        </a:xfrm>
        <a:prstGeom prst="rect">
          <a:avLst/>
        </a:prstGeom>
        <a:ln w="9525">
          <a:solidFill>
            <a:srgbClr val="000000"/>
          </a:solidFill>
          <a:prstDash val="solid"/>
        </a:ln>
      </xdr:spPr>
    </xdr:pic>
    <xdr:clientData/>
  </xdr:twoCellAnchor>
  <xdr:twoCellAnchor>
    <xdr:from>
      <xdr:col>8</xdr:col>
      <xdr:colOff>161925</xdr:colOff>
      <xdr:row>469</xdr:row>
      <xdr:rowOff>123825</xdr:rowOff>
    </xdr:from>
    <xdr:to>
      <xdr:col>8</xdr:col>
      <xdr:colOff>1493925</xdr:colOff>
      <xdr:row>469</xdr:row>
      <xdr:rowOff>1455825</xdr:rowOff>
    </xdr:to>
    <xdr:pic>
      <xdr:nvPicPr>
        <xdr:cNvPr id="1123" name="Имя " descr="Descr "/>
        <xdr:cNvPicPr>
          <a:picLocks noChangeAspect="1"/>
        </xdr:cNvPicPr>
      </xdr:nvPicPr>
      <xdr:blipFill>
        <a:blip xmlns:r="http://schemas.openxmlformats.org/officeDocument/2006/relationships" r:embed="rId320"/>
        <a:stretch>
          <a:fillRect/>
        </a:stretch>
      </xdr:blipFill>
      <xdr:spPr>
        <a:xfrm>
          <a:off x="5276850" y="60150375"/>
          <a:ext cx="1332000" cy="1332000"/>
        </a:xfrm>
        <a:prstGeom prst="rect">
          <a:avLst/>
        </a:prstGeom>
        <a:ln w="9525">
          <a:solidFill>
            <a:srgbClr val="000000"/>
          </a:solidFill>
          <a:prstDash val="solid"/>
        </a:ln>
      </xdr:spPr>
    </xdr:pic>
    <xdr:clientData/>
  </xdr:twoCellAnchor>
  <xdr:twoCellAnchor>
    <xdr:from>
      <xdr:col>8</xdr:col>
      <xdr:colOff>161925</xdr:colOff>
      <xdr:row>478</xdr:row>
      <xdr:rowOff>123825</xdr:rowOff>
    </xdr:from>
    <xdr:to>
      <xdr:col>8</xdr:col>
      <xdr:colOff>1493925</xdr:colOff>
      <xdr:row>478</xdr:row>
      <xdr:rowOff>1455825</xdr:rowOff>
    </xdr:to>
    <xdr:pic>
      <xdr:nvPicPr>
        <xdr:cNvPr id="1124" name="Имя " descr="Descr "/>
        <xdr:cNvPicPr>
          <a:picLocks noChangeAspect="1"/>
        </xdr:cNvPicPr>
      </xdr:nvPicPr>
      <xdr:blipFill>
        <a:blip xmlns:r="http://schemas.openxmlformats.org/officeDocument/2006/relationships" r:embed="rId321"/>
        <a:stretch>
          <a:fillRect/>
        </a:stretch>
      </xdr:blipFill>
      <xdr:spPr>
        <a:xfrm>
          <a:off x="5276850" y="61674375"/>
          <a:ext cx="1332000" cy="1332000"/>
        </a:xfrm>
        <a:prstGeom prst="rect">
          <a:avLst/>
        </a:prstGeom>
        <a:ln w="9525">
          <a:solidFill>
            <a:srgbClr val="000000"/>
          </a:solidFill>
          <a:prstDash val="solid"/>
        </a:ln>
      </xdr:spPr>
    </xdr:pic>
    <xdr:clientData/>
  </xdr:twoCellAnchor>
  <xdr:twoCellAnchor>
    <xdr:from>
      <xdr:col>8</xdr:col>
      <xdr:colOff>161925</xdr:colOff>
      <xdr:row>491</xdr:row>
      <xdr:rowOff>123825</xdr:rowOff>
    </xdr:from>
    <xdr:to>
      <xdr:col>8</xdr:col>
      <xdr:colOff>1493925</xdr:colOff>
      <xdr:row>491</xdr:row>
      <xdr:rowOff>1455825</xdr:rowOff>
    </xdr:to>
    <xdr:pic>
      <xdr:nvPicPr>
        <xdr:cNvPr id="1125" name="Имя " descr="Descr "/>
        <xdr:cNvPicPr>
          <a:picLocks noChangeAspect="1"/>
        </xdr:cNvPicPr>
      </xdr:nvPicPr>
      <xdr:blipFill>
        <a:blip xmlns:r="http://schemas.openxmlformats.org/officeDocument/2006/relationships" r:embed="rId322"/>
        <a:stretch>
          <a:fillRect/>
        </a:stretch>
      </xdr:blipFill>
      <xdr:spPr>
        <a:xfrm>
          <a:off x="5276850" y="63198375"/>
          <a:ext cx="1332000" cy="1332000"/>
        </a:xfrm>
        <a:prstGeom prst="rect">
          <a:avLst/>
        </a:prstGeom>
        <a:ln w="9525">
          <a:solidFill>
            <a:srgbClr val="000000"/>
          </a:solidFill>
          <a:prstDash val="solid"/>
        </a:ln>
      </xdr:spPr>
    </xdr:pic>
    <xdr:clientData/>
  </xdr:twoCellAnchor>
  <xdr:twoCellAnchor>
    <xdr:from>
      <xdr:col>8</xdr:col>
      <xdr:colOff>161925</xdr:colOff>
      <xdr:row>493</xdr:row>
      <xdr:rowOff>123825</xdr:rowOff>
    </xdr:from>
    <xdr:to>
      <xdr:col>8</xdr:col>
      <xdr:colOff>1493925</xdr:colOff>
      <xdr:row>493</xdr:row>
      <xdr:rowOff>1455825</xdr:rowOff>
    </xdr:to>
    <xdr:pic>
      <xdr:nvPicPr>
        <xdr:cNvPr id="1126" name="Имя " descr="Descr "/>
        <xdr:cNvPicPr>
          <a:picLocks noChangeAspect="1"/>
        </xdr:cNvPicPr>
      </xdr:nvPicPr>
      <xdr:blipFill>
        <a:blip xmlns:r="http://schemas.openxmlformats.org/officeDocument/2006/relationships" r:embed="rId323"/>
        <a:stretch>
          <a:fillRect/>
        </a:stretch>
      </xdr:blipFill>
      <xdr:spPr>
        <a:xfrm>
          <a:off x="5276850" y="64722375"/>
          <a:ext cx="1332000" cy="1332000"/>
        </a:xfrm>
        <a:prstGeom prst="rect">
          <a:avLst/>
        </a:prstGeom>
        <a:ln w="9525">
          <a:solidFill>
            <a:srgbClr val="000000"/>
          </a:solidFill>
          <a:prstDash val="solid"/>
        </a:ln>
      </xdr:spPr>
    </xdr:pic>
    <xdr:clientData/>
  </xdr:twoCellAnchor>
  <xdr:twoCellAnchor>
    <xdr:from>
      <xdr:col>8</xdr:col>
      <xdr:colOff>161925</xdr:colOff>
      <xdr:row>496</xdr:row>
      <xdr:rowOff>123825</xdr:rowOff>
    </xdr:from>
    <xdr:to>
      <xdr:col>8</xdr:col>
      <xdr:colOff>1493925</xdr:colOff>
      <xdr:row>496</xdr:row>
      <xdr:rowOff>1455825</xdr:rowOff>
    </xdr:to>
    <xdr:pic>
      <xdr:nvPicPr>
        <xdr:cNvPr id="1127" name="Имя " descr="Descr "/>
        <xdr:cNvPicPr>
          <a:picLocks noChangeAspect="1"/>
        </xdr:cNvPicPr>
      </xdr:nvPicPr>
      <xdr:blipFill>
        <a:blip xmlns:r="http://schemas.openxmlformats.org/officeDocument/2006/relationships" r:embed="rId324"/>
        <a:stretch>
          <a:fillRect/>
        </a:stretch>
      </xdr:blipFill>
      <xdr:spPr>
        <a:xfrm>
          <a:off x="5276850" y="66246375"/>
          <a:ext cx="1332000" cy="1332000"/>
        </a:xfrm>
        <a:prstGeom prst="rect">
          <a:avLst/>
        </a:prstGeom>
        <a:ln w="9525">
          <a:solidFill>
            <a:srgbClr val="000000"/>
          </a:solidFill>
          <a:prstDash val="solid"/>
        </a:ln>
      </xdr:spPr>
    </xdr:pic>
    <xdr:clientData/>
  </xdr:twoCellAnchor>
  <xdr:twoCellAnchor>
    <xdr:from>
      <xdr:col>8</xdr:col>
      <xdr:colOff>161925</xdr:colOff>
      <xdr:row>503</xdr:row>
      <xdr:rowOff>123825</xdr:rowOff>
    </xdr:from>
    <xdr:to>
      <xdr:col>8</xdr:col>
      <xdr:colOff>1493925</xdr:colOff>
      <xdr:row>503</xdr:row>
      <xdr:rowOff>1455825</xdr:rowOff>
    </xdr:to>
    <xdr:pic>
      <xdr:nvPicPr>
        <xdr:cNvPr id="1128" name="Имя " descr="Descr "/>
        <xdr:cNvPicPr>
          <a:picLocks noChangeAspect="1"/>
        </xdr:cNvPicPr>
      </xdr:nvPicPr>
      <xdr:blipFill>
        <a:blip xmlns:r="http://schemas.openxmlformats.org/officeDocument/2006/relationships" r:embed="rId325"/>
        <a:stretch>
          <a:fillRect/>
        </a:stretch>
      </xdr:blipFill>
      <xdr:spPr>
        <a:xfrm>
          <a:off x="5276850" y="67770375"/>
          <a:ext cx="1332000" cy="1332000"/>
        </a:xfrm>
        <a:prstGeom prst="rect">
          <a:avLst/>
        </a:prstGeom>
        <a:ln w="9525">
          <a:solidFill>
            <a:srgbClr val="000000"/>
          </a:solidFill>
          <a:prstDash val="solid"/>
        </a:ln>
      </xdr:spPr>
    </xdr:pic>
    <xdr:clientData/>
  </xdr:twoCellAnchor>
  <xdr:twoCellAnchor>
    <xdr:from>
      <xdr:col>8</xdr:col>
      <xdr:colOff>161925</xdr:colOff>
      <xdr:row>515</xdr:row>
      <xdr:rowOff>123825</xdr:rowOff>
    </xdr:from>
    <xdr:to>
      <xdr:col>8</xdr:col>
      <xdr:colOff>1493925</xdr:colOff>
      <xdr:row>515</xdr:row>
      <xdr:rowOff>1455825</xdr:rowOff>
    </xdr:to>
    <xdr:pic>
      <xdr:nvPicPr>
        <xdr:cNvPr id="1129" name="Имя " descr="Descr "/>
        <xdr:cNvPicPr>
          <a:picLocks noChangeAspect="1"/>
        </xdr:cNvPicPr>
      </xdr:nvPicPr>
      <xdr:blipFill>
        <a:blip xmlns:r="http://schemas.openxmlformats.org/officeDocument/2006/relationships" r:embed="rId326"/>
        <a:stretch>
          <a:fillRect/>
        </a:stretch>
      </xdr:blipFill>
      <xdr:spPr>
        <a:xfrm>
          <a:off x="5276850" y="69294375"/>
          <a:ext cx="1332000" cy="1332000"/>
        </a:xfrm>
        <a:prstGeom prst="rect">
          <a:avLst/>
        </a:prstGeom>
        <a:ln w="9525">
          <a:solidFill>
            <a:srgbClr val="000000"/>
          </a:solidFill>
          <a:prstDash val="solid"/>
        </a:ln>
      </xdr:spPr>
    </xdr:pic>
    <xdr:clientData/>
  </xdr:twoCellAnchor>
  <xdr:twoCellAnchor>
    <xdr:from>
      <xdr:col>8</xdr:col>
      <xdr:colOff>161925</xdr:colOff>
      <xdr:row>525</xdr:row>
      <xdr:rowOff>123825</xdr:rowOff>
    </xdr:from>
    <xdr:to>
      <xdr:col>8</xdr:col>
      <xdr:colOff>1493925</xdr:colOff>
      <xdr:row>525</xdr:row>
      <xdr:rowOff>1455825</xdr:rowOff>
    </xdr:to>
    <xdr:pic>
      <xdr:nvPicPr>
        <xdr:cNvPr id="1130" name="Имя " descr="Descr "/>
        <xdr:cNvPicPr>
          <a:picLocks noChangeAspect="1"/>
        </xdr:cNvPicPr>
      </xdr:nvPicPr>
      <xdr:blipFill>
        <a:blip xmlns:r="http://schemas.openxmlformats.org/officeDocument/2006/relationships" r:embed="rId327"/>
        <a:stretch>
          <a:fillRect/>
        </a:stretch>
      </xdr:blipFill>
      <xdr:spPr>
        <a:xfrm>
          <a:off x="5276850" y="70818375"/>
          <a:ext cx="1332000" cy="1332000"/>
        </a:xfrm>
        <a:prstGeom prst="rect">
          <a:avLst/>
        </a:prstGeom>
        <a:ln w="9525">
          <a:solidFill>
            <a:srgbClr val="000000"/>
          </a:solidFill>
          <a:prstDash val="solid"/>
        </a:ln>
      </xdr:spPr>
    </xdr:pic>
    <xdr:clientData/>
  </xdr:twoCellAnchor>
  <xdr:twoCellAnchor>
    <xdr:from>
      <xdr:col>8</xdr:col>
      <xdr:colOff>161925</xdr:colOff>
      <xdr:row>526</xdr:row>
      <xdr:rowOff>123825</xdr:rowOff>
    </xdr:from>
    <xdr:to>
      <xdr:col>8</xdr:col>
      <xdr:colOff>1493925</xdr:colOff>
      <xdr:row>526</xdr:row>
      <xdr:rowOff>1455825</xdr:rowOff>
    </xdr:to>
    <xdr:pic>
      <xdr:nvPicPr>
        <xdr:cNvPr id="1131" name="Имя " descr="Descr "/>
        <xdr:cNvPicPr>
          <a:picLocks noChangeAspect="1"/>
        </xdr:cNvPicPr>
      </xdr:nvPicPr>
      <xdr:blipFill>
        <a:blip xmlns:r="http://schemas.openxmlformats.org/officeDocument/2006/relationships" r:embed="rId328"/>
        <a:stretch>
          <a:fillRect/>
        </a:stretch>
      </xdr:blipFill>
      <xdr:spPr>
        <a:xfrm>
          <a:off x="5276850" y="72342375"/>
          <a:ext cx="1332000" cy="1332000"/>
        </a:xfrm>
        <a:prstGeom prst="rect">
          <a:avLst/>
        </a:prstGeom>
        <a:ln w="9525">
          <a:solidFill>
            <a:srgbClr val="000000"/>
          </a:solidFill>
          <a:prstDash val="solid"/>
        </a:ln>
      </xdr:spPr>
    </xdr:pic>
    <xdr:clientData/>
  </xdr:twoCellAnchor>
  <xdr:twoCellAnchor>
    <xdr:from>
      <xdr:col>8</xdr:col>
      <xdr:colOff>161925</xdr:colOff>
      <xdr:row>566</xdr:row>
      <xdr:rowOff>123825</xdr:rowOff>
    </xdr:from>
    <xdr:to>
      <xdr:col>8</xdr:col>
      <xdr:colOff>1493925</xdr:colOff>
      <xdr:row>566</xdr:row>
      <xdr:rowOff>1455825</xdr:rowOff>
    </xdr:to>
    <xdr:pic>
      <xdr:nvPicPr>
        <xdr:cNvPr id="1132" name="Имя " descr="Descr "/>
        <xdr:cNvPicPr>
          <a:picLocks noChangeAspect="1"/>
        </xdr:cNvPicPr>
      </xdr:nvPicPr>
      <xdr:blipFill>
        <a:blip xmlns:r="http://schemas.openxmlformats.org/officeDocument/2006/relationships" r:embed="rId329"/>
        <a:stretch>
          <a:fillRect/>
        </a:stretch>
      </xdr:blipFill>
      <xdr:spPr>
        <a:xfrm>
          <a:off x="5276850" y="73866375"/>
          <a:ext cx="1332000" cy="1332000"/>
        </a:xfrm>
        <a:prstGeom prst="rect">
          <a:avLst/>
        </a:prstGeom>
        <a:ln w="9525">
          <a:solidFill>
            <a:srgbClr val="000000"/>
          </a:solidFill>
          <a:prstDash val="solid"/>
        </a:ln>
      </xdr:spPr>
    </xdr:pic>
    <xdr:clientData/>
  </xdr:twoCellAnchor>
  <xdr:twoCellAnchor>
    <xdr:from>
      <xdr:col>8</xdr:col>
      <xdr:colOff>133350</xdr:colOff>
      <xdr:row>18</xdr:row>
      <xdr:rowOff>104775</xdr:rowOff>
    </xdr:from>
    <xdr:to>
      <xdr:col>8</xdr:col>
      <xdr:colOff>1465350</xdr:colOff>
      <xdr:row>18</xdr:row>
      <xdr:rowOff>1436775</xdr:rowOff>
    </xdr:to>
    <xdr:pic>
      <xdr:nvPicPr>
        <xdr:cNvPr id="653" name="Имя " descr="Descr "/>
        <xdr:cNvPicPr>
          <a:picLocks noChangeAspect="1"/>
        </xdr:cNvPicPr>
      </xdr:nvPicPr>
      <xdr:blipFill>
        <a:blip xmlns:r="http://schemas.openxmlformats.org/officeDocument/2006/relationships" r:embed="rId330"/>
        <a:stretch>
          <a:fillRect/>
        </a:stretch>
      </xdr:blipFill>
      <xdr:spPr>
        <a:xfrm>
          <a:off x="5248275" y="695325"/>
          <a:ext cx="1332000" cy="1332000"/>
        </a:xfrm>
        <a:prstGeom prst="rect">
          <a:avLst/>
        </a:prstGeom>
        <a:ln w="9525">
          <a:solidFill>
            <a:srgbClr val="000000"/>
          </a:solidFill>
          <a:prstDash val="solid"/>
        </a:ln>
      </xdr:spPr>
    </xdr:pic>
    <xdr:clientData/>
  </xdr:twoCellAnchor>
  <xdr:twoCellAnchor>
    <xdr:from>
      <xdr:col>8</xdr:col>
      <xdr:colOff>133350</xdr:colOff>
      <xdr:row>25</xdr:row>
      <xdr:rowOff>104775</xdr:rowOff>
    </xdr:from>
    <xdr:to>
      <xdr:col>8</xdr:col>
      <xdr:colOff>1465350</xdr:colOff>
      <xdr:row>25</xdr:row>
      <xdr:rowOff>1436775</xdr:rowOff>
    </xdr:to>
    <xdr:pic>
      <xdr:nvPicPr>
        <xdr:cNvPr id="654" name="Имя " descr="Descr "/>
        <xdr:cNvPicPr>
          <a:picLocks noChangeAspect="1"/>
        </xdr:cNvPicPr>
      </xdr:nvPicPr>
      <xdr:blipFill>
        <a:blip xmlns:r="http://schemas.openxmlformats.org/officeDocument/2006/relationships" r:embed="rId331"/>
        <a:stretch>
          <a:fillRect/>
        </a:stretch>
      </xdr:blipFill>
      <xdr:spPr>
        <a:xfrm>
          <a:off x="5248275" y="2219325"/>
          <a:ext cx="1332000" cy="1332000"/>
        </a:xfrm>
        <a:prstGeom prst="rect">
          <a:avLst/>
        </a:prstGeom>
        <a:ln w="9525">
          <a:solidFill>
            <a:srgbClr val="000000"/>
          </a:solidFill>
          <a:prstDash val="solid"/>
        </a:ln>
      </xdr:spPr>
    </xdr:pic>
    <xdr:clientData/>
  </xdr:twoCellAnchor>
  <xdr:twoCellAnchor>
    <xdr:from>
      <xdr:col>8</xdr:col>
      <xdr:colOff>133350</xdr:colOff>
      <xdr:row>41</xdr:row>
      <xdr:rowOff>104775</xdr:rowOff>
    </xdr:from>
    <xdr:to>
      <xdr:col>8</xdr:col>
      <xdr:colOff>1465350</xdr:colOff>
      <xdr:row>41</xdr:row>
      <xdr:rowOff>1436775</xdr:rowOff>
    </xdr:to>
    <xdr:pic>
      <xdr:nvPicPr>
        <xdr:cNvPr id="655" name="Имя " descr="Descr "/>
        <xdr:cNvPicPr>
          <a:picLocks noChangeAspect="1"/>
        </xdr:cNvPicPr>
      </xdr:nvPicPr>
      <xdr:blipFill>
        <a:blip xmlns:r="http://schemas.openxmlformats.org/officeDocument/2006/relationships" r:embed="rId332"/>
        <a:stretch>
          <a:fillRect/>
        </a:stretch>
      </xdr:blipFill>
      <xdr:spPr>
        <a:xfrm>
          <a:off x="5248275" y="3743325"/>
          <a:ext cx="1332000" cy="1332000"/>
        </a:xfrm>
        <a:prstGeom prst="rect">
          <a:avLst/>
        </a:prstGeom>
        <a:ln w="9525">
          <a:solidFill>
            <a:srgbClr val="000000"/>
          </a:solidFill>
          <a:prstDash val="solid"/>
        </a:ln>
      </xdr:spPr>
    </xdr:pic>
    <xdr:clientData/>
  </xdr:twoCellAnchor>
  <xdr:twoCellAnchor>
    <xdr:from>
      <xdr:col>8</xdr:col>
      <xdr:colOff>133350</xdr:colOff>
      <xdr:row>45</xdr:row>
      <xdr:rowOff>104775</xdr:rowOff>
    </xdr:from>
    <xdr:to>
      <xdr:col>8</xdr:col>
      <xdr:colOff>1465350</xdr:colOff>
      <xdr:row>45</xdr:row>
      <xdr:rowOff>1436775</xdr:rowOff>
    </xdr:to>
    <xdr:pic>
      <xdr:nvPicPr>
        <xdr:cNvPr id="656" name="Имя " descr="Descr "/>
        <xdr:cNvPicPr>
          <a:picLocks noChangeAspect="1"/>
        </xdr:cNvPicPr>
      </xdr:nvPicPr>
      <xdr:blipFill>
        <a:blip xmlns:r="http://schemas.openxmlformats.org/officeDocument/2006/relationships" r:embed="rId333"/>
        <a:stretch>
          <a:fillRect/>
        </a:stretch>
      </xdr:blipFill>
      <xdr:spPr>
        <a:xfrm>
          <a:off x="5248275" y="5267325"/>
          <a:ext cx="1332000" cy="1332000"/>
        </a:xfrm>
        <a:prstGeom prst="rect">
          <a:avLst/>
        </a:prstGeom>
        <a:ln w="9525">
          <a:solidFill>
            <a:srgbClr val="000000"/>
          </a:solidFill>
          <a:prstDash val="solid"/>
        </a:ln>
      </xdr:spPr>
    </xdr:pic>
    <xdr:clientData/>
  </xdr:twoCellAnchor>
  <xdr:twoCellAnchor>
    <xdr:from>
      <xdr:col>8</xdr:col>
      <xdr:colOff>133350</xdr:colOff>
      <xdr:row>48</xdr:row>
      <xdr:rowOff>104775</xdr:rowOff>
    </xdr:from>
    <xdr:to>
      <xdr:col>8</xdr:col>
      <xdr:colOff>1465350</xdr:colOff>
      <xdr:row>48</xdr:row>
      <xdr:rowOff>1436775</xdr:rowOff>
    </xdr:to>
    <xdr:pic>
      <xdr:nvPicPr>
        <xdr:cNvPr id="657" name="Имя " descr="Descr "/>
        <xdr:cNvPicPr>
          <a:picLocks noChangeAspect="1"/>
        </xdr:cNvPicPr>
      </xdr:nvPicPr>
      <xdr:blipFill>
        <a:blip xmlns:r="http://schemas.openxmlformats.org/officeDocument/2006/relationships" r:embed="rId334"/>
        <a:stretch>
          <a:fillRect/>
        </a:stretch>
      </xdr:blipFill>
      <xdr:spPr>
        <a:xfrm>
          <a:off x="5248275" y="6791325"/>
          <a:ext cx="1332000" cy="1332000"/>
        </a:xfrm>
        <a:prstGeom prst="rect">
          <a:avLst/>
        </a:prstGeom>
        <a:ln w="9525">
          <a:solidFill>
            <a:srgbClr val="000000"/>
          </a:solidFill>
          <a:prstDash val="solid"/>
        </a:ln>
      </xdr:spPr>
    </xdr:pic>
    <xdr:clientData/>
  </xdr:twoCellAnchor>
  <xdr:twoCellAnchor>
    <xdr:from>
      <xdr:col>8</xdr:col>
      <xdr:colOff>133350</xdr:colOff>
      <xdr:row>75</xdr:row>
      <xdr:rowOff>104775</xdr:rowOff>
    </xdr:from>
    <xdr:to>
      <xdr:col>8</xdr:col>
      <xdr:colOff>1465350</xdr:colOff>
      <xdr:row>75</xdr:row>
      <xdr:rowOff>1436775</xdr:rowOff>
    </xdr:to>
    <xdr:pic>
      <xdr:nvPicPr>
        <xdr:cNvPr id="658" name="Имя " descr="Descr "/>
        <xdr:cNvPicPr>
          <a:picLocks noChangeAspect="1"/>
        </xdr:cNvPicPr>
      </xdr:nvPicPr>
      <xdr:blipFill>
        <a:blip xmlns:r="http://schemas.openxmlformats.org/officeDocument/2006/relationships" r:embed="rId335"/>
        <a:stretch>
          <a:fillRect/>
        </a:stretch>
      </xdr:blipFill>
      <xdr:spPr>
        <a:xfrm>
          <a:off x="5248275" y="8315325"/>
          <a:ext cx="1332000" cy="1332000"/>
        </a:xfrm>
        <a:prstGeom prst="rect">
          <a:avLst/>
        </a:prstGeom>
        <a:ln w="9525">
          <a:solidFill>
            <a:srgbClr val="000000"/>
          </a:solidFill>
          <a:prstDash val="solid"/>
        </a:ln>
      </xdr:spPr>
    </xdr:pic>
    <xdr:clientData/>
  </xdr:twoCellAnchor>
  <xdr:twoCellAnchor>
    <xdr:from>
      <xdr:col>8</xdr:col>
      <xdr:colOff>133350</xdr:colOff>
      <xdr:row>92</xdr:row>
      <xdr:rowOff>104775</xdr:rowOff>
    </xdr:from>
    <xdr:to>
      <xdr:col>8</xdr:col>
      <xdr:colOff>1465350</xdr:colOff>
      <xdr:row>92</xdr:row>
      <xdr:rowOff>1436775</xdr:rowOff>
    </xdr:to>
    <xdr:pic>
      <xdr:nvPicPr>
        <xdr:cNvPr id="674" name="Имя " descr="Descr "/>
        <xdr:cNvPicPr>
          <a:picLocks noChangeAspect="1"/>
        </xdr:cNvPicPr>
      </xdr:nvPicPr>
      <xdr:blipFill>
        <a:blip xmlns:r="http://schemas.openxmlformats.org/officeDocument/2006/relationships" r:embed="rId336"/>
        <a:stretch>
          <a:fillRect/>
        </a:stretch>
      </xdr:blipFill>
      <xdr:spPr>
        <a:xfrm>
          <a:off x="5248275" y="9839325"/>
          <a:ext cx="1332000" cy="1332000"/>
        </a:xfrm>
        <a:prstGeom prst="rect">
          <a:avLst/>
        </a:prstGeom>
        <a:ln w="9525">
          <a:solidFill>
            <a:srgbClr val="000000"/>
          </a:solidFill>
          <a:prstDash val="solid"/>
        </a:ln>
      </xdr:spPr>
    </xdr:pic>
    <xdr:clientData/>
  </xdr:twoCellAnchor>
  <xdr:twoCellAnchor>
    <xdr:from>
      <xdr:col>8</xdr:col>
      <xdr:colOff>133350</xdr:colOff>
      <xdr:row>116</xdr:row>
      <xdr:rowOff>104775</xdr:rowOff>
    </xdr:from>
    <xdr:to>
      <xdr:col>8</xdr:col>
      <xdr:colOff>1465350</xdr:colOff>
      <xdr:row>116</xdr:row>
      <xdr:rowOff>1436775</xdr:rowOff>
    </xdr:to>
    <xdr:pic>
      <xdr:nvPicPr>
        <xdr:cNvPr id="676" name="Имя " descr="Descr "/>
        <xdr:cNvPicPr>
          <a:picLocks noChangeAspect="1"/>
        </xdr:cNvPicPr>
      </xdr:nvPicPr>
      <xdr:blipFill>
        <a:blip xmlns:r="http://schemas.openxmlformats.org/officeDocument/2006/relationships" r:embed="rId337"/>
        <a:stretch>
          <a:fillRect/>
        </a:stretch>
      </xdr:blipFill>
      <xdr:spPr>
        <a:xfrm>
          <a:off x="5248275" y="11363325"/>
          <a:ext cx="1332000" cy="1332000"/>
        </a:xfrm>
        <a:prstGeom prst="rect">
          <a:avLst/>
        </a:prstGeom>
        <a:ln w="9525">
          <a:solidFill>
            <a:srgbClr val="000000"/>
          </a:solidFill>
          <a:prstDash val="solid"/>
        </a:ln>
      </xdr:spPr>
    </xdr:pic>
    <xdr:clientData/>
  </xdr:twoCellAnchor>
  <xdr:twoCellAnchor>
    <xdr:from>
      <xdr:col>8</xdr:col>
      <xdr:colOff>133350</xdr:colOff>
      <xdr:row>117</xdr:row>
      <xdr:rowOff>104775</xdr:rowOff>
    </xdr:from>
    <xdr:to>
      <xdr:col>8</xdr:col>
      <xdr:colOff>1465350</xdr:colOff>
      <xdr:row>117</xdr:row>
      <xdr:rowOff>1436775</xdr:rowOff>
    </xdr:to>
    <xdr:pic>
      <xdr:nvPicPr>
        <xdr:cNvPr id="677" name="Имя " descr="Descr "/>
        <xdr:cNvPicPr>
          <a:picLocks noChangeAspect="1"/>
        </xdr:cNvPicPr>
      </xdr:nvPicPr>
      <xdr:blipFill>
        <a:blip xmlns:r="http://schemas.openxmlformats.org/officeDocument/2006/relationships" r:embed="rId338"/>
        <a:stretch>
          <a:fillRect/>
        </a:stretch>
      </xdr:blipFill>
      <xdr:spPr>
        <a:xfrm>
          <a:off x="5248275" y="12887325"/>
          <a:ext cx="1332000" cy="1332000"/>
        </a:xfrm>
        <a:prstGeom prst="rect">
          <a:avLst/>
        </a:prstGeom>
        <a:ln w="9525">
          <a:solidFill>
            <a:srgbClr val="000000"/>
          </a:solidFill>
          <a:prstDash val="solid"/>
        </a:ln>
      </xdr:spPr>
    </xdr:pic>
    <xdr:clientData/>
  </xdr:twoCellAnchor>
  <xdr:twoCellAnchor>
    <xdr:from>
      <xdr:col>8</xdr:col>
      <xdr:colOff>133350</xdr:colOff>
      <xdr:row>118</xdr:row>
      <xdr:rowOff>104775</xdr:rowOff>
    </xdr:from>
    <xdr:to>
      <xdr:col>8</xdr:col>
      <xdr:colOff>1465350</xdr:colOff>
      <xdr:row>118</xdr:row>
      <xdr:rowOff>1436775</xdr:rowOff>
    </xdr:to>
    <xdr:pic>
      <xdr:nvPicPr>
        <xdr:cNvPr id="678" name="Имя " descr="Descr "/>
        <xdr:cNvPicPr>
          <a:picLocks noChangeAspect="1"/>
        </xdr:cNvPicPr>
      </xdr:nvPicPr>
      <xdr:blipFill>
        <a:blip xmlns:r="http://schemas.openxmlformats.org/officeDocument/2006/relationships" r:embed="rId339"/>
        <a:stretch>
          <a:fillRect/>
        </a:stretch>
      </xdr:blipFill>
      <xdr:spPr>
        <a:xfrm>
          <a:off x="5248275" y="14411325"/>
          <a:ext cx="1332000" cy="1332000"/>
        </a:xfrm>
        <a:prstGeom prst="rect">
          <a:avLst/>
        </a:prstGeom>
        <a:ln w="9525">
          <a:solidFill>
            <a:srgbClr val="000000"/>
          </a:solidFill>
          <a:prstDash val="solid"/>
        </a:ln>
      </xdr:spPr>
    </xdr:pic>
    <xdr:clientData/>
  </xdr:twoCellAnchor>
  <xdr:twoCellAnchor>
    <xdr:from>
      <xdr:col>8</xdr:col>
      <xdr:colOff>133350</xdr:colOff>
      <xdr:row>119</xdr:row>
      <xdr:rowOff>104775</xdr:rowOff>
    </xdr:from>
    <xdr:to>
      <xdr:col>8</xdr:col>
      <xdr:colOff>1465350</xdr:colOff>
      <xdr:row>119</xdr:row>
      <xdr:rowOff>1436775</xdr:rowOff>
    </xdr:to>
    <xdr:pic>
      <xdr:nvPicPr>
        <xdr:cNvPr id="684" name="Имя " descr="Descr "/>
        <xdr:cNvPicPr>
          <a:picLocks noChangeAspect="1"/>
        </xdr:cNvPicPr>
      </xdr:nvPicPr>
      <xdr:blipFill>
        <a:blip xmlns:r="http://schemas.openxmlformats.org/officeDocument/2006/relationships" r:embed="rId340"/>
        <a:stretch>
          <a:fillRect/>
        </a:stretch>
      </xdr:blipFill>
      <xdr:spPr>
        <a:xfrm>
          <a:off x="5248275" y="15935325"/>
          <a:ext cx="1332000" cy="1332000"/>
        </a:xfrm>
        <a:prstGeom prst="rect">
          <a:avLst/>
        </a:prstGeom>
        <a:ln w="9525">
          <a:solidFill>
            <a:srgbClr val="000000"/>
          </a:solidFill>
          <a:prstDash val="solid"/>
        </a:ln>
      </xdr:spPr>
    </xdr:pic>
    <xdr:clientData/>
  </xdr:twoCellAnchor>
  <xdr:twoCellAnchor>
    <xdr:from>
      <xdr:col>8</xdr:col>
      <xdr:colOff>133350</xdr:colOff>
      <xdr:row>120</xdr:row>
      <xdr:rowOff>104775</xdr:rowOff>
    </xdr:from>
    <xdr:to>
      <xdr:col>8</xdr:col>
      <xdr:colOff>1465350</xdr:colOff>
      <xdr:row>120</xdr:row>
      <xdr:rowOff>1436775</xdr:rowOff>
    </xdr:to>
    <xdr:pic>
      <xdr:nvPicPr>
        <xdr:cNvPr id="693" name="Имя " descr="Descr "/>
        <xdr:cNvPicPr>
          <a:picLocks noChangeAspect="1"/>
        </xdr:cNvPicPr>
      </xdr:nvPicPr>
      <xdr:blipFill>
        <a:blip xmlns:r="http://schemas.openxmlformats.org/officeDocument/2006/relationships" r:embed="rId341"/>
        <a:stretch>
          <a:fillRect/>
        </a:stretch>
      </xdr:blipFill>
      <xdr:spPr>
        <a:xfrm>
          <a:off x="5248275" y="17459325"/>
          <a:ext cx="1332000" cy="1332000"/>
        </a:xfrm>
        <a:prstGeom prst="rect">
          <a:avLst/>
        </a:prstGeom>
        <a:ln w="9525">
          <a:solidFill>
            <a:srgbClr val="000000"/>
          </a:solidFill>
          <a:prstDash val="solid"/>
        </a:ln>
      </xdr:spPr>
    </xdr:pic>
    <xdr:clientData/>
  </xdr:twoCellAnchor>
  <xdr:twoCellAnchor>
    <xdr:from>
      <xdr:col>8</xdr:col>
      <xdr:colOff>133350</xdr:colOff>
      <xdr:row>121</xdr:row>
      <xdr:rowOff>104775</xdr:rowOff>
    </xdr:from>
    <xdr:to>
      <xdr:col>8</xdr:col>
      <xdr:colOff>1465350</xdr:colOff>
      <xdr:row>121</xdr:row>
      <xdr:rowOff>1436775</xdr:rowOff>
    </xdr:to>
    <xdr:pic>
      <xdr:nvPicPr>
        <xdr:cNvPr id="697" name="Имя " descr="Descr "/>
        <xdr:cNvPicPr>
          <a:picLocks noChangeAspect="1"/>
        </xdr:cNvPicPr>
      </xdr:nvPicPr>
      <xdr:blipFill>
        <a:blip xmlns:r="http://schemas.openxmlformats.org/officeDocument/2006/relationships" r:embed="rId342"/>
        <a:stretch>
          <a:fillRect/>
        </a:stretch>
      </xdr:blipFill>
      <xdr:spPr>
        <a:xfrm>
          <a:off x="5248275" y="18983325"/>
          <a:ext cx="1332000" cy="1332000"/>
        </a:xfrm>
        <a:prstGeom prst="rect">
          <a:avLst/>
        </a:prstGeom>
        <a:ln w="9525">
          <a:solidFill>
            <a:srgbClr val="000000"/>
          </a:solidFill>
          <a:prstDash val="solid"/>
        </a:ln>
      </xdr:spPr>
    </xdr:pic>
    <xdr:clientData/>
  </xdr:twoCellAnchor>
  <xdr:twoCellAnchor>
    <xdr:from>
      <xdr:col>8</xdr:col>
      <xdr:colOff>133350</xdr:colOff>
      <xdr:row>122</xdr:row>
      <xdr:rowOff>104775</xdr:rowOff>
    </xdr:from>
    <xdr:to>
      <xdr:col>8</xdr:col>
      <xdr:colOff>1465350</xdr:colOff>
      <xdr:row>122</xdr:row>
      <xdr:rowOff>1436775</xdr:rowOff>
    </xdr:to>
    <xdr:pic>
      <xdr:nvPicPr>
        <xdr:cNvPr id="700" name="Имя " descr="Descr "/>
        <xdr:cNvPicPr>
          <a:picLocks noChangeAspect="1"/>
        </xdr:cNvPicPr>
      </xdr:nvPicPr>
      <xdr:blipFill>
        <a:blip xmlns:r="http://schemas.openxmlformats.org/officeDocument/2006/relationships" r:embed="rId343"/>
        <a:stretch>
          <a:fillRect/>
        </a:stretch>
      </xdr:blipFill>
      <xdr:spPr>
        <a:xfrm>
          <a:off x="5248275" y="20507325"/>
          <a:ext cx="1332000" cy="1332000"/>
        </a:xfrm>
        <a:prstGeom prst="rect">
          <a:avLst/>
        </a:prstGeom>
        <a:ln w="9525">
          <a:solidFill>
            <a:srgbClr val="000000"/>
          </a:solidFill>
          <a:prstDash val="solid"/>
        </a:ln>
      </xdr:spPr>
    </xdr:pic>
    <xdr:clientData/>
  </xdr:twoCellAnchor>
  <xdr:twoCellAnchor>
    <xdr:from>
      <xdr:col>8</xdr:col>
      <xdr:colOff>133350</xdr:colOff>
      <xdr:row>123</xdr:row>
      <xdr:rowOff>104775</xdr:rowOff>
    </xdr:from>
    <xdr:to>
      <xdr:col>8</xdr:col>
      <xdr:colOff>1465350</xdr:colOff>
      <xdr:row>123</xdr:row>
      <xdr:rowOff>1436775</xdr:rowOff>
    </xdr:to>
    <xdr:pic>
      <xdr:nvPicPr>
        <xdr:cNvPr id="701" name="Имя " descr="Descr "/>
        <xdr:cNvPicPr>
          <a:picLocks noChangeAspect="1"/>
        </xdr:cNvPicPr>
      </xdr:nvPicPr>
      <xdr:blipFill>
        <a:blip xmlns:r="http://schemas.openxmlformats.org/officeDocument/2006/relationships" r:embed="rId344"/>
        <a:stretch>
          <a:fillRect/>
        </a:stretch>
      </xdr:blipFill>
      <xdr:spPr>
        <a:xfrm>
          <a:off x="5248275" y="22031325"/>
          <a:ext cx="1332000" cy="1332000"/>
        </a:xfrm>
        <a:prstGeom prst="rect">
          <a:avLst/>
        </a:prstGeom>
        <a:ln w="9525">
          <a:solidFill>
            <a:srgbClr val="000000"/>
          </a:solidFill>
          <a:prstDash val="solid"/>
        </a:ln>
      </xdr:spPr>
    </xdr:pic>
    <xdr:clientData/>
  </xdr:twoCellAnchor>
  <xdr:twoCellAnchor>
    <xdr:from>
      <xdr:col>8</xdr:col>
      <xdr:colOff>133350</xdr:colOff>
      <xdr:row>196</xdr:row>
      <xdr:rowOff>104775</xdr:rowOff>
    </xdr:from>
    <xdr:to>
      <xdr:col>8</xdr:col>
      <xdr:colOff>1465350</xdr:colOff>
      <xdr:row>196</xdr:row>
      <xdr:rowOff>1436775</xdr:rowOff>
    </xdr:to>
    <xdr:pic>
      <xdr:nvPicPr>
        <xdr:cNvPr id="702" name="Имя " descr="Descr "/>
        <xdr:cNvPicPr>
          <a:picLocks noChangeAspect="1"/>
        </xdr:cNvPicPr>
      </xdr:nvPicPr>
      <xdr:blipFill>
        <a:blip xmlns:r="http://schemas.openxmlformats.org/officeDocument/2006/relationships" r:embed="rId345"/>
        <a:stretch>
          <a:fillRect/>
        </a:stretch>
      </xdr:blipFill>
      <xdr:spPr>
        <a:xfrm>
          <a:off x="5248275" y="23555325"/>
          <a:ext cx="1332000" cy="1332000"/>
        </a:xfrm>
        <a:prstGeom prst="rect">
          <a:avLst/>
        </a:prstGeom>
        <a:ln w="9525">
          <a:solidFill>
            <a:srgbClr val="000000"/>
          </a:solidFill>
          <a:prstDash val="solid"/>
        </a:ln>
      </xdr:spPr>
    </xdr:pic>
    <xdr:clientData/>
  </xdr:twoCellAnchor>
  <xdr:twoCellAnchor>
    <xdr:from>
      <xdr:col>8</xdr:col>
      <xdr:colOff>133350</xdr:colOff>
      <xdr:row>198</xdr:row>
      <xdr:rowOff>104775</xdr:rowOff>
    </xdr:from>
    <xdr:to>
      <xdr:col>8</xdr:col>
      <xdr:colOff>1465350</xdr:colOff>
      <xdr:row>198</xdr:row>
      <xdr:rowOff>1436775</xdr:rowOff>
    </xdr:to>
    <xdr:pic>
      <xdr:nvPicPr>
        <xdr:cNvPr id="703" name="Имя " descr="Descr "/>
        <xdr:cNvPicPr>
          <a:picLocks noChangeAspect="1"/>
        </xdr:cNvPicPr>
      </xdr:nvPicPr>
      <xdr:blipFill>
        <a:blip xmlns:r="http://schemas.openxmlformats.org/officeDocument/2006/relationships" r:embed="rId346"/>
        <a:stretch>
          <a:fillRect/>
        </a:stretch>
      </xdr:blipFill>
      <xdr:spPr>
        <a:xfrm>
          <a:off x="5248275" y="25079325"/>
          <a:ext cx="1332000" cy="1332000"/>
        </a:xfrm>
        <a:prstGeom prst="rect">
          <a:avLst/>
        </a:prstGeom>
        <a:ln w="9525">
          <a:solidFill>
            <a:srgbClr val="000000"/>
          </a:solidFill>
          <a:prstDash val="solid"/>
        </a:ln>
      </xdr:spPr>
    </xdr:pic>
    <xdr:clientData/>
  </xdr:twoCellAnchor>
  <xdr:twoCellAnchor>
    <xdr:from>
      <xdr:col>8</xdr:col>
      <xdr:colOff>133350</xdr:colOff>
      <xdr:row>208</xdr:row>
      <xdr:rowOff>104775</xdr:rowOff>
    </xdr:from>
    <xdr:to>
      <xdr:col>8</xdr:col>
      <xdr:colOff>1465350</xdr:colOff>
      <xdr:row>208</xdr:row>
      <xdr:rowOff>1436775</xdr:rowOff>
    </xdr:to>
    <xdr:pic>
      <xdr:nvPicPr>
        <xdr:cNvPr id="705" name="Имя " descr="Descr "/>
        <xdr:cNvPicPr>
          <a:picLocks noChangeAspect="1"/>
        </xdr:cNvPicPr>
      </xdr:nvPicPr>
      <xdr:blipFill>
        <a:blip xmlns:r="http://schemas.openxmlformats.org/officeDocument/2006/relationships" r:embed="rId347"/>
        <a:stretch>
          <a:fillRect/>
        </a:stretch>
      </xdr:blipFill>
      <xdr:spPr>
        <a:xfrm>
          <a:off x="5248275" y="26603325"/>
          <a:ext cx="1332000" cy="1332000"/>
        </a:xfrm>
        <a:prstGeom prst="rect">
          <a:avLst/>
        </a:prstGeom>
        <a:ln w="9525">
          <a:solidFill>
            <a:srgbClr val="000000"/>
          </a:solidFill>
          <a:prstDash val="solid"/>
        </a:ln>
      </xdr:spPr>
    </xdr:pic>
    <xdr:clientData/>
  </xdr:twoCellAnchor>
  <xdr:twoCellAnchor>
    <xdr:from>
      <xdr:col>8</xdr:col>
      <xdr:colOff>133350</xdr:colOff>
      <xdr:row>209</xdr:row>
      <xdr:rowOff>104775</xdr:rowOff>
    </xdr:from>
    <xdr:to>
      <xdr:col>8</xdr:col>
      <xdr:colOff>1465350</xdr:colOff>
      <xdr:row>209</xdr:row>
      <xdr:rowOff>1436775</xdr:rowOff>
    </xdr:to>
    <xdr:pic>
      <xdr:nvPicPr>
        <xdr:cNvPr id="706" name="Имя " descr="Descr "/>
        <xdr:cNvPicPr>
          <a:picLocks noChangeAspect="1"/>
        </xdr:cNvPicPr>
      </xdr:nvPicPr>
      <xdr:blipFill>
        <a:blip xmlns:r="http://schemas.openxmlformats.org/officeDocument/2006/relationships" r:embed="rId348"/>
        <a:stretch>
          <a:fillRect/>
        </a:stretch>
      </xdr:blipFill>
      <xdr:spPr>
        <a:xfrm>
          <a:off x="5248275" y="28127325"/>
          <a:ext cx="1332000" cy="1332000"/>
        </a:xfrm>
        <a:prstGeom prst="rect">
          <a:avLst/>
        </a:prstGeom>
        <a:ln w="9525">
          <a:solidFill>
            <a:srgbClr val="000000"/>
          </a:solidFill>
          <a:prstDash val="solid"/>
        </a:ln>
      </xdr:spPr>
    </xdr:pic>
    <xdr:clientData/>
  </xdr:twoCellAnchor>
  <xdr:twoCellAnchor>
    <xdr:from>
      <xdr:col>8</xdr:col>
      <xdr:colOff>133350</xdr:colOff>
      <xdr:row>222</xdr:row>
      <xdr:rowOff>104775</xdr:rowOff>
    </xdr:from>
    <xdr:to>
      <xdr:col>8</xdr:col>
      <xdr:colOff>1465350</xdr:colOff>
      <xdr:row>222</xdr:row>
      <xdr:rowOff>1436775</xdr:rowOff>
    </xdr:to>
    <xdr:pic>
      <xdr:nvPicPr>
        <xdr:cNvPr id="707" name="Имя " descr="Descr "/>
        <xdr:cNvPicPr>
          <a:picLocks noChangeAspect="1"/>
        </xdr:cNvPicPr>
      </xdr:nvPicPr>
      <xdr:blipFill>
        <a:blip xmlns:r="http://schemas.openxmlformats.org/officeDocument/2006/relationships" r:embed="rId349"/>
        <a:stretch>
          <a:fillRect/>
        </a:stretch>
      </xdr:blipFill>
      <xdr:spPr>
        <a:xfrm>
          <a:off x="5248275" y="29651325"/>
          <a:ext cx="1332000" cy="1332000"/>
        </a:xfrm>
        <a:prstGeom prst="rect">
          <a:avLst/>
        </a:prstGeom>
        <a:ln w="9525">
          <a:solidFill>
            <a:srgbClr val="000000"/>
          </a:solidFill>
          <a:prstDash val="solid"/>
        </a:ln>
      </xdr:spPr>
    </xdr:pic>
    <xdr:clientData/>
  </xdr:twoCellAnchor>
  <xdr:twoCellAnchor>
    <xdr:from>
      <xdr:col>8</xdr:col>
      <xdr:colOff>133350</xdr:colOff>
      <xdr:row>236</xdr:row>
      <xdr:rowOff>104775</xdr:rowOff>
    </xdr:from>
    <xdr:to>
      <xdr:col>8</xdr:col>
      <xdr:colOff>1465350</xdr:colOff>
      <xdr:row>236</xdr:row>
      <xdr:rowOff>1436775</xdr:rowOff>
    </xdr:to>
    <xdr:pic>
      <xdr:nvPicPr>
        <xdr:cNvPr id="708" name="Имя " descr="Descr "/>
        <xdr:cNvPicPr>
          <a:picLocks noChangeAspect="1"/>
        </xdr:cNvPicPr>
      </xdr:nvPicPr>
      <xdr:blipFill>
        <a:blip xmlns:r="http://schemas.openxmlformats.org/officeDocument/2006/relationships" r:embed="rId350"/>
        <a:stretch>
          <a:fillRect/>
        </a:stretch>
      </xdr:blipFill>
      <xdr:spPr>
        <a:xfrm>
          <a:off x="5248275" y="31175325"/>
          <a:ext cx="1332000" cy="1332000"/>
        </a:xfrm>
        <a:prstGeom prst="rect">
          <a:avLst/>
        </a:prstGeom>
        <a:ln w="9525">
          <a:solidFill>
            <a:srgbClr val="000000"/>
          </a:solidFill>
          <a:prstDash val="solid"/>
        </a:ln>
      </xdr:spPr>
    </xdr:pic>
    <xdr:clientData/>
  </xdr:twoCellAnchor>
  <xdr:twoCellAnchor>
    <xdr:from>
      <xdr:col>8</xdr:col>
      <xdr:colOff>133350</xdr:colOff>
      <xdr:row>251</xdr:row>
      <xdr:rowOff>104775</xdr:rowOff>
    </xdr:from>
    <xdr:to>
      <xdr:col>8</xdr:col>
      <xdr:colOff>1465350</xdr:colOff>
      <xdr:row>251</xdr:row>
      <xdr:rowOff>1436775</xdr:rowOff>
    </xdr:to>
    <xdr:pic>
      <xdr:nvPicPr>
        <xdr:cNvPr id="709" name="Имя " descr="Descr "/>
        <xdr:cNvPicPr>
          <a:picLocks noChangeAspect="1"/>
        </xdr:cNvPicPr>
      </xdr:nvPicPr>
      <xdr:blipFill>
        <a:blip xmlns:r="http://schemas.openxmlformats.org/officeDocument/2006/relationships" r:embed="rId351"/>
        <a:stretch>
          <a:fillRect/>
        </a:stretch>
      </xdr:blipFill>
      <xdr:spPr>
        <a:xfrm>
          <a:off x="5248275" y="32699325"/>
          <a:ext cx="1332000" cy="1332000"/>
        </a:xfrm>
        <a:prstGeom prst="rect">
          <a:avLst/>
        </a:prstGeom>
        <a:ln w="9525">
          <a:solidFill>
            <a:srgbClr val="000000"/>
          </a:solidFill>
          <a:prstDash val="solid"/>
        </a:ln>
      </xdr:spPr>
    </xdr:pic>
    <xdr:clientData/>
  </xdr:twoCellAnchor>
  <xdr:twoCellAnchor>
    <xdr:from>
      <xdr:col>8</xdr:col>
      <xdr:colOff>133350</xdr:colOff>
      <xdr:row>252</xdr:row>
      <xdr:rowOff>104775</xdr:rowOff>
    </xdr:from>
    <xdr:to>
      <xdr:col>8</xdr:col>
      <xdr:colOff>1465350</xdr:colOff>
      <xdr:row>252</xdr:row>
      <xdr:rowOff>1436775</xdr:rowOff>
    </xdr:to>
    <xdr:pic>
      <xdr:nvPicPr>
        <xdr:cNvPr id="710" name="Имя " descr="Descr "/>
        <xdr:cNvPicPr>
          <a:picLocks noChangeAspect="1"/>
        </xdr:cNvPicPr>
      </xdr:nvPicPr>
      <xdr:blipFill>
        <a:blip xmlns:r="http://schemas.openxmlformats.org/officeDocument/2006/relationships" r:embed="rId352"/>
        <a:stretch>
          <a:fillRect/>
        </a:stretch>
      </xdr:blipFill>
      <xdr:spPr>
        <a:xfrm>
          <a:off x="5248275" y="34223325"/>
          <a:ext cx="1332000" cy="1332000"/>
        </a:xfrm>
        <a:prstGeom prst="rect">
          <a:avLst/>
        </a:prstGeom>
        <a:ln w="9525">
          <a:solidFill>
            <a:srgbClr val="000000"/>
          </a:solidFill>
          <a:prstDash val="solid"/>
        </a:ln>
      </xdr:spPr>
    </xdr:pic>
    <xdr:clientData/>
  </xdr:twoCellAnchor>
  <xdr:twoCellAnchor>
    <xdr:from>
      <xdr:col>8</xdr:col>
      <xdr:colOff>133350</xdr:colOff>
      <xdr:row>253</xdr:row>
      <xdr:rowOff>104775</xdr:rowOff>
    </xdr:from>
    <xdr:to>
      <xdr:col>8</xdr:col>
      <xdr:colOff>1465350</xdr:colOff>
      <xdr:row>253</xdr:row>
      <xdr:rowOff>1436775</xdr:rowOff>
    </xdr:to>
    <xdr:pic>
      <xdr:nvPicPr>
        <xdr:cNvPr id="711" name="Имя " descr="Descr "/>
        <xdr:cNvPicPr>
          <a:picLocks noChangeAspect="1"/>
        </xdr:cNvPicPr>
      </xdr:nvPicPr>
      <xdr:blipFill>
        <a:blip xmlns:r="http://schemas.openxmlformats.org/officeDocument/2006/relationships" r:embed="rId353"/>
        <a:stretch>
          <a:fillRect/>
        </a:stretch>
      </xdr:blipFill>
      <xdr:spPr>
        <a:xfrm>
          <a:off x="5248275" y="35747325"/>
          <a:ext cx="1332000" cy="1332000"/>
        </a:xfrm>
        <a:prstGeom prst="rect">
          <a:avLst/>
        </a:prstGeom>
        <a:ln w="9525">
          <a:solidFill>
            <a:srgbClr val="000000"/>
          </a:solidFill>
          <a:prstDash val="solid"/>
        </a:ln>
      </xdr:spPr>
    </xdr:pic>
    <xdr:clientData/>
  </xdr:twoCellAnchor>
  <xdr:twoCellAnchor>
    <xdr:from>
      <xdr:col>8</xdr:col>
      <xdr:colOff>133350</xdr:colOff>
      <xdr:row>255</xdr:row>
      <xdr:rowOff>104775</xdr:rowOff>
    </xdr:from>
    <xdr:to>
      <xdr:col>8</xdr:col>
      <xdr:colOff>1465350</xdr:colOff>
      <xdr:row>255</xdr:row>
      <xdr:rowOff>1436775</xdr:rowOff>
    </xdr:to>
    <xdr:pic>
      <xdr:nvPicPr>
        <xdr:cNvPr id="712" name="Имя " descr="Descr "/>
        <xdr:cNvPicPr>
          <a:picLocks noChangeAspect="1"/>
        </xdr:cNvPicPr>
      </xdr:nvPicPr>
      <xdr:blipFill>
        <a:blip xmlns:r="http://schemas.openxmlformats.org/officeDocument/2006/relationships" r:embed="rId354"/>
        <a:stretch>
          <a:fillRect/>
        </a:stretch>
      </xdr:blipFill>
      <xdr:spPr>
        <a:xfrm>
          <a:off x="5248275" y="37271325"/>
          <a:ext cx="1332000" cy="1332000"/>
        </a:xfrm>
        <a:prstGeom prst="rect">
          <a:avLst/>
        </a:prstGeom>
        <a:ln w="9525">
          <a:solidFill>
            <a:srgbClr val="000000"/>
          </a:solidFill>
          <a:prstDash val="solid"/>
        </a:ln>
      </xdr:spPr>
    </xdr:pic>
    <xdr:clientData/>
  </xdr:twoCellAnchor>
  <xdr:twoCellAnchor>
    <xdr:from>
      <xdr:col>8</xdr:col>
      <xdr:colOff>133350</xdr:colOff>
      <xdr:row>267</xdr:row>
      <xdr:rowOff>104775</xdr:rowOff>
    </xdr:from>
    <xdr:to>
      <xdr:col>8</xdr:col>
      <xdr:colOff>1465350</xdr:colOff>
      <xdr:row>267</xdr:row>
      <xdr:rowOff>1436775</xdr:rowOff>
    </xdr:to>
    <xdr:pic>
      <xdr:nvPicPr>
        <xdr:cNvPr id="713" name="Имя " descr="Descr "/>
        <xdr:cNvPicPr>
          <a:picLocks noChangeAspect="1"/>
        </xdr:cNvPicPr>
      </xdr:nvPicPr>
      <xdr:blipFill>
        <a:blip xmlns:r="http://schemas.openxmlformats.org/officeDocument/2006/relationships" r:embed="rId355"/>
        <a:stretch>
          <a:fillRect/>
        </a:stretch>
      </xdr:blipFill>
      <xdr:spPr>
        <a:xfrm>
          <a:off x="5248275" y="38795325"/>
          <a:ext cx="1332000" cy="1332000"/>
        </a:xfrm>
        <a:prstGeom prst="rect">
          <a:avLst/>
        </a:prstGeom>
        <a:ln w="9525">
          <a:solidFill>
            <a:srgbClr val="000000"/>
          </a:solidFill>
          <a:prstDash val="solid"/>
        </a:ln>
      </xdr:spPr>
    </xdr:pic>
    <xdr:clientData/>
  </xdr:twoCellAnchor>
  <xdr:twoCellAnchor>
    <xdr:from>
      <xdr:col>8</xdr:col>
      <xdr:colOff>133350</xdr:colOff>
      <xdr:row>280</xdr:row>
      <xdr:rowOff>104775</xdr:rowOff>
    </xdr:from>
    <xdr:to>
      <xdr:col>8</xdr:col>
      <xdr:colOff>1465350</xdr:colOff>
      <xdr:row>280</xdr:row>
      <xdr:rowOff>1436775</xdr:rowOff>
    </xdr:to>
    <xdr:pic>
      <xdr:nvPicPr>
        <xdr:cNvPr id="714" name="Имя " descr="Descr "/>
        <xdr:cNvPicPr>
          <a:picLocks noChangeAspect="1"/>
        </xdr:cNvPicPr>
      </xdr:nvPicPr>
      <xdr:blipFill>
        <a:blip xmlns:r="http://schemas.openxmlformats.org/officeDocument/2006/relationships" r:embed="rId356"/>
        <a:stretch>
          <a:fillRect/>
        </a:stretch>
      </xdr:blipFill>
      <xdr:spPr>
        <a:xfrm>
          <a:off x="5248275" y="40319325"/>
          <a:ext cx="1332000" cy="1332000"/>
        </a:xfrm>
        <a:prstGeom prst="rect">
          <a:avLst/>
        </a:prstGeom>
        <a:ln w="9525">
          <a:solidFill>
            <a:srgbClr val="000000"/>
          </a:solidFill>
          <a:prstDash val="solid"/>
        </a:ln>
      </xdr:spPr>
    </xdr:pic>
    <xdr:clientData/>
  </xdr:twoCellAnchor>
  <xdr:twoCellAnchor>
    <xdr:from>
      <xdr:col>8</xdr:col>
      <xdr:colOff>133350</xdr:colOff>
      <xdr:row>294</xdr:row>
      <xdr:rowOff>104775</xdr:rowOff>
    </xdr:from>
    <xdr:to>
      <xdr:col>8</xdr:col>
      <xdr:colOff>1465350</xdr:colOff>
      <xdr:row>294</xdr:row>
      <xdr:rowOff>1436775</xdr:rowOff>
    </xdr:to>
    <xdr:pic>
      <xdr:nvPicPr>
        <xdr:cNvPr id="716" name="Имя " descr="Descr "/>
        <xdr:cNvPicPr>
          <a:picLocks noChangeAspect="1"/>
        </xdr:cNvPicPr>
      </xdr:nvPicPr>
      <xdr:blipFill>
        <a:blip xmlns:r="http://schemas.openxmlformats.org/officeDocument/2006/relationships" r:embed="rId357"/>
        <a:stretch>
          <a:fillRect/>
        </a:stretch>
      </xdr:blipFill>
      <xdr:spPr>
        <a:xfrm>
          <a:off x="5248275" y="41843325"/>
          <a:ext cx="1332000" cy="1332000"/>
        </a:xfrm>
        <a:prstGeom prst="rect">
          <a:avLst/>
        </a:prstGeom>
        <a:ln w="9525">
          <a:solidFill>
            <a:srgbClr val="000000"/>
          </a:solidFill>
          <a:prstDash val="solid"/>
        </a:ln>
      </xdr:spPr>
    </xdr:pic>
    <xdr:clientData/>
  </xdr:twoCellAnchor>
  <xdr:twoCellAnchor>
    <xdr:from>
      <xdr:col>8</xdr:col>
      <xdr:colOff>133350</xdr:colOff>
      <xdr:row>314</xdr:row>
      <xdr:rowOff>104775</xdr:rowOff>
    </xdr:from>
    <xdr:to>
      <xdr:col>8</xdr:col>
      <xdr:colOff>1465350</xdr:colOff>
      <xdr:row>314</xdr:row>
      <xdr:rowOff>1436775</xdr:rowOff>
    </xdr:to>
    <xdr:pic>
      <xdr:nvPicPr>
        <xdr:cNvPr id="718" name="Имя " descr="Descr "/>
        <xdr:cNvPicPr>
          <a:picLocks noChangeAspect="1"/>
        </xdr:cNvPicPr>
      </xdr:nvPicPr>
      <xdr:blipFill>
        <a:blip xmlns:r="http://schemas.openxmlformats.org/officeDocument/2006/relationships" r:embed="rId358"/>
        <a:stretch>
          <a:fillRect/>
        </a:stretch>
      </xdr:blipFill>
      <xdr:spPr>
        <a:xfrm>
          <a:off x="5248275" y="43367325"/>
          <a:ext cx="1332000" cy="1332000"/>
        </a:xfrm>
        <a:prstGeom prst="rect">
          <a:avLst/>
        </a:prstGeom>
        <a:ln w="9525">
          <a:solidFill>
            <a:srgbClr val="000000"/>
          </a:solidFill>
          <a:prstDash val="solid"/>
        </a:ln>
      </xdr:spPr>
    </xdr:pic>
    <xdr:clientData/>
  </xdr:twoCellAnchor>
  <xdr:twoCellAnchor>
    <xdr:from>
      <xdr:col>8</xdr:col>
      <xdr:colOff>133350</xdr:colOff>
      <xdr:row>357</xdr:row>
      <xdr:rowOff>104775</xdr:rowOff>
    </xdr:from>
    <xdr:to>
      <xdr:col>8</xdr:col>
      <xdr:colOff>1465350</xdr:colOff>
      <xdr:row>357</xdr:row>
      <xdr:rowOff>1436775</xdr:rowOff>
    </xdr:to>
    <xdr:pic>
      <xdr:nvPicPr>
        <xdr:cNvPr id="719" name="Имя " descr="Descr "/>
        <xdr:cNvPicPr>
          <a:picLocks noChangeAspect="1"/>
        </xdr:cNvPicPr>
      </xdr:nvPicPr>
      <xdr:blipFill>
        <a:blip xmlns:r="http://schemas.openxmlformats.org/officeDocument/2006/relationships" r:embed="rId359"/>
        <a:stretch>
          <a:fillRect/>
        </a:stretch>
      </xdr:blipFill>
      <xdr:spPr>
        <a:xfrm>
          <a:off x="5248275" y="44891325"/>
          <a:ext cx="1332000" cy="1332000"/>
        </a:xfrm>
        <a:prstGeom prst="rect">
          <a:avLst/>
        </a:prstGeom>
        <a:ln w="9525">
          <a:solidFill>
            <a:srgbClr val="000000"/>
          </a:solidFill>
          <a:prstDash val="solid"/>
        </a:ln>
      </xdr:spPr>
    </xdr:pic>
    <xdr:clientData/>
  </xdr:twoCellAnchor>
  <xdr:twoCellAnchor>
    <xdr:from>
      <xdr:col>8</xdr:col>
      <xdr:colOff>133350</xdr:colOff>
      <xdr:row>397</xdr:row>
      <xdr:rowOff>104775</xdr:rowOff>
    </xdr:from>
    <xdr:to>
      <xdr:col>8</xdr:col>
      <xdr:colOff>1465350</xdr:colOff>
      <xdr:row>397</xdr:row>
      <xdr:rowOff>1436775</xdr:rowOff>
    </xdr:to>
    <xdr:pic>
      <xdr:nvPicPr>
        <xdr:cNvPr id="720" name="Имя " descr="Descr "/>
        <xdr:cNvPicPr>
          <a:picLocks noChangeAspect="1"/>
        </xdr:cNvPicPr>
      </xdr:nvPicPr>
      <xdr:blipFill>
        <a:blip xmlns:r="http://schemas.openxmlformats.org/officeDocument/2006/relationships" r:embed="rId360"/>
        <a:stretch>
          <a:fillRect/>
        </a:stretch>
      </xdr:blipFill>
      <xdr:spPr>
        <a:xfrm>
          <a:off x="5248275" y="46415325"/>
          <a:ext cx="1332000" cy="1332000"/>
        </a:xfrm>
        <a:prstGeom prst="rect">
          <a:avLst/>
        </a:prstGeom>
        <a:ln w="9525">
          <a:solidFill>
            <a:srgbClr val="000000"/>
          </a:solidFill>
          <a:prstDash val="solid"/>
        </a:ln>
      </xdr:spPr>
    </xdr:pic>
    <xdr:clientData/>
  </xdr:twoCellAnchor>
  <xdr:twoCellAnchor>
    <xdr:from>
      <xdr:col>8</xdr:col>
      <xdr:colOff>133350</xdr:colOff>
      <xdr:row>412</xdr:row>
      <xdr:rowOff>104775</xdr:rowOff>
    </xdr:from>
    <xdr:to>
      <xdr:col>8</xdr:col>
      <xdr:colOff>1465350</xdr:colOff>
      <xdr:row>412</xdr:row>
      <xdr:rowOff>1436775</xdr:rowOff>
    </xdr:to>
    <xdr:pic>
      <xdr:nvPicPr>
        <xdr:cNvPr id="722" name="Имя " descr="Descr "/>
        <xdr:cNvPicPr>
          <a:picLocks noChangeAspect="1"/>
        </xdr:cNvPicPr>
      </xdr:nvPicPr>
      <xdr:blipFill>
        <a:blip xmlns:r="http://schemas.openxmlformats.org/officeDocument/2006/relationships" r:embed="rId361"/>
        <a:stretch>
          <a:fillRect/>
        </a:stretch>
      </xdr:blipFill>
      <xdr:spPr>
        <a:xfrm>
          <a:off x="5248275" y="47939325"/>
          <a:ext cx="1332000" cy="1332000"/>
        </a:xfrm>
        <a:prstGeom prst="rect">
          <a:avLst/>
        </a:prstGeom>
        <a:ln w="9525">
          <a:solidFill>
            <a:srgbClr val="000000"/>
          </a:solidFill>
          <a:prstDash val="solid"/>
        </a:ln>
      </xdr:spPr>
    </xdr:pic>
    <xdr:clientData/>
  </xdr:twoCellAnchor>
  <xdr:twoCellAnchor>
    <xdr:from>
      <xdr:col>8</xdr:col>
      <xdr:colOff>133350</xdr:colOff>
      <xdr:row>437</xdr:row>
      <xdr:rowOff>104775</xdr:rowOff>
    </xdr:from>
    <xdr:to>
      <xdr:col>8</xdr:col>
      <xdr:colOff>1465350</xdr:colOff>
      <xdr:row>437</xdr:row>
      <xdr:rowOff>1436775</xdr:rowOff>
    </xdr:to>
    <xdr:pic>
      <xdr:nvPicPr>
        <xdr:cNvPr id="723" name="Имя " descr="Descr "/>
        <xdr:cNvPicPr>
          <a:picLocks noChangeAspect="1"/>
        </xdr:cNvPicPr>
      </xdr:nvPicPr>
      <xdr:blipFill>
        <a:blip xmlns:r="http://schemas.openxmlformats.org/officeDocument/2006/relationships" r:embed="rId362"/>
        <a:stretch>
          <a:fillRect/>
        </a:stretch>
      </xdr:blipFill>
      <xdr:spPr>
        <a:xfrm>
          <a:off x="5248275" y="49463325"/>
          <a:ext cx="1332000" cy="1332000"/>
        </a:xfrm>
        <a:prstGeom prst="rect">
          <a:avLst/>
        </a:prstGeom>
        <a:ln w="9525">
          <a:solidFill>
            <a:srgbClr val="000000"/>
          </a:solidFill>
          <a:prstDash val="solid"/>
        </a:ln>
      </xdr:spPr>
    </xdr:pic>
    <xdr:clientData/>
  </xdr:twoCellAnchor>
  <xdr:twoCellAnchor>
    <xdr:from>
      <xdr:col>8</xdr:col>
      <xdr:colOff>133350</xdr:colOff>
      <xdr:row>447</xdr:row>
      <xdr:rowOff>104775</xdr:rowOff>
    </xdr:from>
    <xdr:to>
      <xdr:col>8</xdr:col>
      <xdr:colOff>1465350</xdr:colOff>
      <xdr:row>447</xdr:row>
      <xdr:rowOff>1436775</xdr:rowOff>
    </xdr:to>
    <xdr:pic>
      <xdr:nvPicPr>
        <xdr:cNvPr id="724" name="Имя " descr="Descr "/>
        <xdr:cNvPicPr>
          <a:picLocks noChangeAspect="1"/>
        </xdr:cNvPicPr>
      </xdr:nvPicPr>
      <xdr:blipFill>
        <a:blip xmlns:r="http://schemas.openxmlformats.org/officeDocument/2006/relationships" r:embed="rId363"/>
        <a:stretch>
          <a:fillRect/>
        </a:stretch>
      </xdr:blipFill>
      <xdr:spPr>
        <a:xfrm>
          <a:off x="5248275" y="50987325"/>
          <a:ext cx="1332000" cy="1332000"/>
        </a:xfrm>
        <a:prstGeom prst="rect">
          <a:avLst/>
        </a:prstGeom>
        <a:ln w="9525">
          <a:solidFill>
            <a:srgbClr val="000000"/>
          </a:solidFill>
          <a:prstDash val="solid"/>
        </a:ln>
      </xdr:spPr>
    </xdr:pic>
    <xdr:clientData/>
  </xdr:twoCellAnchor>
  <xdr:twoCellAnchor>
    <xdr:from>
      <xdr:col>8</xdr:col>
      <xdr:colOff>133350</xdr:colOff>
      <xdr:row>488</xdr:row>
      <xdr:rowOff>104775</xdr:rowOff>
    </xdr:from>
    <xdr:to>
      <xdr:col>8</xdr:col>
      <xdr:colOff>1465350</xdr:colOff>
      <xdr:row>488</xdr:row>
      <xdr:rowOff>1436775</xdr:rowOff>
    </xdr:to>
    <xdr:pic>
      <xdr:nvPicPr>
        <xdr:cNvPr id="726" name="Имя " descr="Descr "/>
        <xdr:cNvPicPr>
          <a:picLocks noChangeAspect="1"/>
        </xdr:cNvPicPr>
      </xdr:nvPicPr>
      <xdr:blipFill>
        <a:blip xmlns:r="http://schemas.openxmlformats.org/officeDocument/2006/relationships" r:embed="rId364"/>
        <a:stretch>
          <a:fillRect/>
        </a:stretch>
      </xdr:blipFill>
      <xdr:spPr>
        <a:xfrm>
          <a:off x="5248275" y="52511325"/>
          <a:ext cx="1332000" cy="1332000"/>
        </a:xfrm>
        <a:prstGeom prst="rect">
          <a:avLst/>
        </a:prstGeom>
        <a:ln w="9525">
          <a:solidFill>
            <a:srgbClr val="000000"/>
          </a:solidFill>
          <a:prstDash val="solid"/>
        </a:ln>
      </xdr:spPr>
    </xdr:pic>
    <xdr:clientData/>
  </xdr:twoCellAnchor>
  <xdr:twoCellAnchor>
    <xdr:from>
      <xdr:col>8</xdr:col>
      <xdr:colOff>133350</xdr:colOff>
      <xdr:row>519</xdr:row>
      <xdr:rowOff>104775</xdr:rowOff>
    </xdr:from>
    <xdr:to>
      <xdr:col>8</xdr:col>
      <xdr:colOff>1465350</xdr:colOff>
      <xdr:row>519</xdr:row>
      <xdr:rowOff>1436775</xdr:rowOff>
    </xdr:to>
    <xdr:pic>
      <xdr:nvPicPr>
        <xdr:cNvPr id="727" name="Имя " descr="Descr "/>
        <xdr:cNvPicPr>
          <a:picLocks noChangeAspect="1"/>
        </xdr:cNvPicPr>
      </xdr:nvPicPr>
      <xdr:blipFill>
        <a:blip xmlns:r="http://schemas.openxmlformats.org/officeDocument/2006/relationships" r:embed="rId365"/>
        <a:stretch>
          <a:fillRect/>
        </a:stretch>
      </xdr:blipFill>
      <xdr:spPr>
        <a:xfrm>
          <a:off x="5248275" y="54035325"/>
          <a:ext cx="1332000" cy="1332000"/>
        </a:xfrm>
        <a:prstGeom prst="rect">
          <a:avLst/>
        </a:prstGeom>
        <a:ln w="9525">
          <a:solidFill>
            <a:srgbClr val="000000"/>
          </a:solidFill>
          <a:prstDash val="solid"/>
        </a:ln>
      </xdr:spPr>
    </xdr:pic>
    <xdr:clientData/>
  </xdr:twoCellAnchor>
  <xdr:twoCellAnchor>
    <xdr:from>
      <xdr:col>8</xdr:col>
      <xdr:colOff>133350</xdr:colOff>
      <xdr:row>521</xdr:row>
      <xdr:rowOff>104775</xdr:rowOff>
    </xdr:from>
    <xdr:to>
      <xdr:col>8</xdr:col>
      <xdr:colOff>1465350</xdr:colOff>
      <xdr:row>521</xdr:row>
      <xdr:rowOff>1436775</xdr:rowOff>
    </xdr:to>
    <xdr:pic>
      <xdr:nvPicPr>
        <xdr:cNvPr id="728" name="Имя " descr="Descr "/>
        <xdr:cNvPicPr>
          <a:picLocks noChangeAspect="1"/>
        </xdr:cNvPicPr>
      </xdr:nvPicPr>
      <xdr:blipFill>
        <a:blip xmlns:r="http://schemas.openxmlformats.org/officeDocument/2006/relationships" r:embed="rId366"/>
        <a:stretch>
          <a:fillRect/>
        </a:stretch>
      </xdr:blipFill>
      <xdr:spPr>
        <a:xfrm>
          <a:off x="5248275" y="55559325"/>
          <a:ext cx="1332000" cy="1332000"/>
        </a:xfrm>
        <a:prstGeom prst="rect">
          <a:avLst/>
        </a:prstGeom>
        <a:ln w="9525">
          <a:solidFill>
            <a:srgbClr val="000000"/>
          </a:solidFill>
          <a:prstDash val="solid"/>
        </a:ln>
      </xdr:spPr>
    </xdr:pic>
    <xdr:clientData/>
  </xdr:twoCellAnchor>
  <xdr:twoCellAnchor>
    <xdr:from>
      <xdr:col>8</xdr:col>
      <xdr:colOff>133350</xdr:colOff>
      <xdr:row>19</xdr:row>
      <xdr:rowOff>123825</xdr:rowOff>
    </xdr:from>
    <xdr:to>
      <xdr:col>8</xdr:col>
      <xdr:colOff>1465350</xdr:colOff>
      <xdr:row>19</xdr:row>
      <xdr:rowOff>1455825</xdr:rowOff>
    </xdr:to>
    <xdr:pic>
      <xdr:nvPicPr>
        <xdr:cNvPr id="729" name="Имя " descr="Descr "/>
        <xdr:cNvPicPr>
          <a:picLocks noChangeAspect="1"/>
        </xdr:cNvPicPr>
      </xdr:nvPicPr>
      <xdr:blipFill>
        <a:blip xmlns:r="http://schemas.openxmlformats.org/officeDocument/2006/relationships" r:embed="rId367"/>
        <a:stretch>
          <a:fillRect/>
        </a:stretch>
      </xdr:blipFill>
      <xdr:spPr>
        <a:xfrm>
          <a:off x="5248275" y="714375"/>
          <a:ext cx="1332000" cy="1332000"/>
        </a:xfrm>
        <a:prstGeom prst="rect">
          <a:avLst/>
        </a:prstGeom>
        <a:ln w="9525">
          <a:solidFill>
            <a:srgbClr val="000000"/>
          </a:solidFill>
          <a:prstDash val="solid"/>
        </a:ln>
      </xdr:spPr>
    </xdr:pic>
    <xdr:clientData/>
  </xdr:twoCellAnchor>
  <xdr:twoCellAnchor>
    <xdr:from>
      <xdr:col>8</xdr:col>
      <xdr:colOff>133350</xdr:colOff>
      <xdr:row>26</xdr:row>
      <xdr:rowOff>123825</xdr:rowOff>
    </xdr:from>
    <xdr:to>
      <xdr:col>8</xdr:col>
      <xdr:colOff>1465350</xdr:colOff>
      <xdr:row>26</xdr:row>
      <xdr:rowOff>1455825</xdr:rowOff>
    </xdr:to>
    <xdr:pic>
      <xdr:nvPicPr>
        <xdr:cNvPr id="730" name="Имя " descr="Descr "/>
        <xdr:cNvPicPr>
          <a:picLocks noChangeAspect="1"/>
        </xdr:cNvPicPr>
      </xdr:nvPicPr>
      <xdr:blipFill>
        <a:blip xmlns:r="http://schemas.openxmlformats.org/officeDocument/2006/relationships" r:embed="rId368"/>
        <a:stretch>
          <a:fillRect/>
        </a:stretch>
      </xdr:blipFill>
      <xdr:spPr>
        <a:xfrm>
          <a:off x="5248275" y="2238375"/>
          <a:ext cx="1332000" cy="1332000"/>
        </a:xfrm>
        <a:prstGeom prst="rect">
          <a:avLst/>
        </a:prstGeom>
        <a:ln w="9525">
          <a:solidFill>
            <a:srgbClr val="000000"/>
          </a:solidFill>
          <a:prstDash val="solid"/>
        </a:ln>
      </xdr:spPr>
    </xdr:pic>
    <xdr:clientData/>
  </xdr:twoCellAnchor>
  <xdr:twoCellAnchor>
    <xdr:from>
      <xdr:col>8</xdr:col>
      <xdr:colOff>133350</xdr:colOff>
      <xdr:row>36</xdr:row>
      <xdr:rowOff>123825</xdr:rowOff>
    </xdr:from>
    <xdr:to>
      <xdr:col>8</xdr:col>
      <xdr:colOff>1465350</xdr:colOff>
      <xdr:row>36</xdr:row>
      <xdr:rowOff>1455825</xdr:rowOff>
    </xdr:to>
    <xdr:pic>
      <xdr:nvPicPr>
        <xdr:cNvPr id="731" name="Имя " descr="Descr "/>
        <xdr:cNvPicPr>
          <a:picLocks noChangeAspect="1"/>
        </xdr:cNvPicPr>
      </xdr:nvPicPr>
      <xdr:blipFill>
        <a:blip xmlns:r="http://schemas.openxmlformats.org/officeDocument/2006/relationships" r:embed="rId369"/>
        <a:stretch>
          <a:fillRect/>
        </a:stretch>
      </xdr:blipFill>
      <xdr:spPr>
        <a:xfrm>
          <a:off x="5248275" y="3762375"/>
          <a:ext cx="1332000" cy="1332000"/>
        </a:xfrm>
        <a:prstGeom prst="rect">
          <a:avLst/>
        </a:prstGeom>
        <a:ln w="9525">
          <a:solidFill>
            <a:srgbClr val="000000"/>
          </a:solidFill>
          <a:prstDash val="solid"/>
        </a:ln>
      </xdr:spPr>
    </xdr:pic>
    <xdr:clientData/>
  </xdr:twoCellAnchor>
  <xdr:twoCellAnchor>
    <xdr:from>
      <xdr:col>8</xdr:col>
      <xdr:colOff>133350</xdr:colOff>
      <xdr:row>38</xdr:row>
      <xdr:rowOff>123825</xdr:rowOff>
    </xdr:from>
    <xdr:to>
      <xdr:col>8</xdr:col>
      <xdr:colOff>1465350</xdr:colOff>
      <xdr:row>38</xdr:row>
      <xdr:rowOff>1455825</xdr:rowOff>
    </xdr:to>
    <xdr:pic>
      <xdr:nvPicPr>
        <xdr:cNvPr id="732" name="Имя " descr="Descr "/>
        <xdr:cNvPicPr>
          <a:picLocks noChangeAspect="1"/>
        </xdr:cNvPicPr>
      </xdr:nvPicPr>
      <xdr:blipFill>
        <a:blip xmlns:r="http://schemas.openxmlformats.org/officeDocument/2006/relationships" r:embed="rId370"/>
        <a:stretch>
          <a:fillRect/>
        </a:stretch>
      </xdr:blipFill>
      <xdr:spPr>
        <a:xfrm>
          <a:off x="5248275" y="5286375"/>
          <a:ext cx="1332000" cy="1332000"/>
        </a:xfrm>
        <a:prstGeom prst="rect">
          <a:avLst/>
        </a:prstGeom>
        <a:ln w="9525">
          <a:solidFill>
            <a:srgbClr val="000000"/>
          </a:solidFill>
          <a:prstDash val="solid"/>
        </a:ln>
      </xdr:spPr>
    </xdr:pic>
    <xdr:clientData/>
  </xdr:twoCellAnchor>
  <xdr:twoCellAnchor>
    <xdr:from>
      <xdr:col>8</xdr:col>
      <xdr:colOff>133350</xdr:colOff>
      <xdr:row>42</xdr:row>
      <xdr:rowOff>123825</xdr:rowOff>
    </xdr:from>
    <xdr:to>
      <xdr:col>8</xdr:col>
      <xdr:colOff>1465350</xdr:colOff>
      <xdr:row>42</xdr:row>
      <xdr:rowOff>1455825</xdr:rowOff>
    </xdr:to>
    <xdr:pic>
      <xdr:nvPicPr>
        <xdr:cNvPr id="733" name="Имя " descr="Descr "/>
        <xdr:cNvPicPr>
          <a:picLocks noChangeAspect="1"/>
        </xdr:cNvPicPr>
      </xdr:nvPicPr>
      <xdr:blipFill>
        <a:blip xmlns:r="http://schemas.openxmlformats.org/officeDocument/2006/relationships" r:embed="rId371"/>
        <a:stretch>
          <a:fillRect/>
        </a:stretch>
      </xdr:blipFill>
      <xdr:spPr>
        <a:xfrm>
          <a:off x="5248275" y="6810375"/>
          <a:ext cx="1332000" cy="1332000"/>
        </a:xfrm>
        <a:prstGeom prst="rect">
          <a:avLst/>
        </a:prstGeom>
        <a:ln w="9525">
          <a:solidFill>
            <a:srgbClr val="000000"/>
          </a:solidFill>
          <a:prstDash val="solid"/>
        </a:ln>
      </xdr:spPr>
    </xdr:pic>
    <xdr:clientData/>
  </xdr:twoCellAnchor>
  <xdr:twoCellAnchor>
    <xdr:from>
      <xdr:col>8</xdr:col>
      <xdr:colOff>133350</xdr:colOff>
      <xdr:row>82</xdr:row>
      <xdr:rowOff>123825</xdr:rowOff>
    </xdr:from>
    <xdr:to>
      <xdr:col>8</xdr:col>
      <xdr:colOff>1465350</xdr:colOff>
      <xdr:row>82</xdr:row>
      <xdr:rowOff>1455825</xdr:rowOff>
    </xdr:to>
    <xdr:pic>
      <xdr:nvPicPr>
        <xdr:cNvPr id="734" name="Имя " descr="Descr "/>
        <xdr:cNvPicPr>
          <a:picLocks noChangeAspect="1"/>
        </xdr:cNvPicPr>
      </xdr:nvPicPr>
      <xdr:blipFill>
        <a:blip xmlns:r="http://schemas.openxmlformats.org/officeDocument/2006/relationships" r:embed="rId372"/>
        <a:stretch>
          <a:fillRect/>
        </a:stretch>
      </xdr:blipFill>
      <xdr:spPr>
        <a:xfrm>
          <a:off x="5248275" y="8334375"/>
          <a:ext cx="1332000" cy="1332000"/>
        </a:xfrm>
        <a:prstGeom prst="rect">
          <a:avLst/>
        </a:prstGeom>
        <a:ln w="9525">
          <a:solidFill>
            <a:srgbClr val="000000"/>
          </a:solidFill>
          <a:prstDash val="solid"/>
        </a:ln>
      </xdr:spPr>
    </xdr:pic>
    <xdr:clientData/>
  </xdr:twoCellAnchor>
  <xdr:twoCellAnchor>
    <xdr:from>
      <xdr:col>8</xdr:col>
      <xdr:colOff>133350</xdr:colOff>
      <xdr:row>84</xdr:row>
      <xdr:rowOff>123825</xdr:rowOff>
    </xdr:from>
    <xdr:to>
      <xdr:col>8</xdr:col>
      <xdr:colOff>1465350</xdr:colOff>
      <xdr:row>84</xdr:row>
      <xdr:rowOff>1455825</xdr:rowOff>
    </xdr:to>
    <xdr:pic>
      <xdr:nvPicPr>
        <xdr:cNvPr id="735" name="Имя " descr="Descr "/>
        <xdr:cNvPicPr>
          <a:picLocks noChangeAspect="1"/>
        </xdr:cNvPicPr>
      </xdr:nvPicPr>
      <xdr:blipFill>
        <a:blip xmlns:r="http://schemas.openxmlformats.org/officeDocument/2006/relationships" r:embed="rId373"/>
        <a:stretch>
          <a:fillRect/>
        </a:stretch>
      </xdr:blipFill>
      <xdr:spPr>
        <a:xfrm>
          <a:off x="5248275" y="9858375"/>
          <a:ext cx="1332000" cy="1332000"/>
        </a:xfrm>
        <a:prstGeom prst="rect">
          <a:avLst/>
        </a:prstGeom>
        <a:ln w="9525">
          <a:solidFill>
            <a:srgbClr val="000000"/>
          </a:solidFill>
          <a:prstDash val="solid"/>
        </a:ln>
      </xdr:spPr>
    </xdr:pic>
    <xdr:clientData/>
  </xdr:twoCellAnchor>
  <xdr:twoCellAnchor>
    <xdr:from>
      <xdr:col>8</xdr:col>
      <xdr:colOff>133350</xdr:colOff>
      <xdr:row>103</xdr:row>
      <xdr:rowOff>123825</xdr:rowOff>
    </xdr:from>
    <xdr:to>
      <xdr:col>8</xdr:col>
      <xdr:colOff>1465350</xdr:colOff>
      <xdr:row>103</xdr:row>
      <xdr:rowOff>1455825</xdr:rowOff>
    </xdr:to>
    <xdr:pic>
      <xdr:nvPicPr>
        <xdr:cNvPr id="737" name="Имя " descr="Descr "/>
        <xdr:cNvPicPr>
          <a:picLocks noChangeAspect="1"/>
        </xdr:cNvPicPr>
      </xdr:nvPicPr>
      <xdr:blipFill>
        <a:blip xmlns:r="http://schemas.openxmlformats.org/officeDocument/2006/relationships" r:embed="rId374"/>
        <a:stretch>
          <a:fillRect/>
        </a:stretch>
      </xdr:blipFill>
      <xdr:spPr>
        <a:xfrm>
          <a:off x="5248275" y="11382375"/>
          <a:ext cx="1332000" cy="1332000"/>
        </a:xfrm>
        <a:prstGeom prst="rect">
          <a:avLst/>
        </a:prstGeom>
        <a:ln w="9525">
          <a:solidFill>
            <a:srgbClr val="000000"/>
          </a:solidFill>
          <a:prstDash val="solid"/>
        </a:ln>
      </xdr:spPr>
    </xdr:pic>
    <xdr:clientData/>
  </xdr:twoCellAnchor>
  <xdr:twoCellAnchor>
    <xdr:from>
      <xdr:col>8</xdr:col>
      <xdr:colOff>133350</xdr:colOff>
      <xdr:row>104</xdr:row>
      <xdr:rowOff>123825</xdr:rowOff>
    </xdr:from>
    <xdr:to>
      <xdr:col>8</xdr:col>
      <xdr:colOff>1465350</xdr:colOff>
      <xdr:row>104</xdr:row>
      <xdr:rowOff>1455825</xdr:rowOff>
    </xdr:to>
    <xdr:pic>
      <xdr:nvPicPr>
        <xdr:cNvPr id="738" name="Имя " descr="Descr "/>
        <xdr:cNvPicPr>
          <a:picLocks noChangeAspect="1"/>
        </xdr:cNvPicPr>
      </xdr:nvPicPr>
      <xdr:blipFill>
        <a:blip xmlns:r="http://schemas.openxmlformats.org/officeDocument/2006/relationships" r:embed="rId375"/>
        <a:stretch>
          <a:fillRect/>
        </a:stretch>
      </xdr:blipFill>
      <xdr:spPr>
        <a:xfrm>
          <a:off x="5248275" y="12906375"/>
          <a:ext cx="1332000" cy="1332000"/>
        </a:xfrm>
        <a:prstGeom prst="rect">
          <a:avLst/>
        </a:prstGeom>
        <a:ln w="9525">
          <a:solidFill>
            <a:srgbClr val="000000"/>
          </a:solidFill>
          <a:prstDash val="solid"/>
        </a:ln>
      </xdr:spPr>
    </xdr:pic>
    <xdr:clientData/>
  </xdr:twoCellAnchor>
  <xdr:twoCellAnchor>
    <xdr:from>
      <xdr:col>8</xdr:col>
      <xdr:colOff>133350</xdr:colOff>
      <xdr:row>110</xdr:row>
      <xdr:rowOff>123825</xdr:rowOff>
    </xdr:from>
    <xdr:to>
      <xdr:col>8</xdr:col>
      <xdr:colOff>1465350</xdr:colOff>
      <xdr:row>110</xdr:row>
      <xdr:rowOff>1455825</xdr:rowOff>
    </xdr:to>
    <xdr:pic>
      <xdr:nvPicPr>
        <xdr:cNvPr id="739" name="Имя " descr="Descr "/>
        <xdr:cNvPicPr>
          <a:picLocks noChangeAspect="1"/>
        </xdr:cNvPicPr>
      </xdr:nvPicPr>
      <xdr:blipFill>
        <a:blip xmlns:r="http://schemas.openxmlformats.org/officeDocument/2006/relationships" r:embed="rId376"/>
        <a:stretch>
          <a:fillRect/>
        </a:stretch>
      </xdr:blipFill>
      <xdr:spPr>
        <a:xfrm>
          <a:off x="5248275" y="14430375"/>
          <a:ext cx="1332000" cy="1332000"/>
        </a:xfrm>
        <a:prstGeom prst="rect">
          <a:avLst/>
        </a:prstGeom>
        <a:ln w="9525">
          <a:solidFill>
            <a:srgbClr val="000000"/>
          </a:solidFill>
          <a:prstDash val="solid"/>
        </a:ln>
      </xdr:spPr>
    </xdr:pic>
    <xdr:clientData/>
  </xdr:twoCellAnchor>
  <xdr:twoCellAnchor>
    <xdr:from>
      <xdr:col>8</xdr:col>
      <xdr:colOff>133350</xdr:colOff>
      <xdr:row>115</xdr:row>
      <xdr:rowOff>123825</xdr:rowOff>
    </xdr:from>
    <xdr:to>
      <xdr:col>8</xdr:col>
      <xdr:colOff>1465350</xdr:colOff>
      <xdr:row>115</xdr:row>
      <xdr:rowOff>1455825</xdr:rowOff>
    </xdr:to>
    <xdr:pic>
      <xdr:nvPicPr>
        <xdr:cNvPr id="740" name="Имя " descr="Descr "/>
        <xdr:cNvPicPr>
          <a:picLocks noChangeAspect="1"/>
        </xdr:cNvPicPr>
      </xdr:nvPicPr>
      <xdr:blipFill>
        <a:blip xmlns:r="http://schemas.openxmlformats.org/officeDocument/2006/relationships" r:embed="rId377"/>
        <a:stretch>
          <a:fillRect/>
        </a:stretch>
      </xdr:blipFill>
      <xdr:spPr>
        <a:xfrm>
          <a:off x="5248275" y="15954375"/>
          <a:ext cx="1332000" cy="1332000"/>
        </a:xfrm>
        <a:prstGeom prst="rect">
          <a:avLst/>
        </a:prstGeom>
        <a:ln w="9525">
          <a:solidFill>
            <a:srgbClr val="000000"/>
          </a:solidFill>
          <a:prstDash val="solid"/>
        </a:ln>
      </xdr:spPr>
    </xdr:pic>
    <xdr:clientData/>
  </xdr:twoCellAnchor>
  <xdr:twoCellAnchor>
    <xdr:from>
      <xdr:col>8</xdr:col>
      <xdr:colOff>133350</xdr:colOff>
      <xdr:row>135</xdr:row>
      <xdr:rowOff>123825</xdr:rowOff>
    </xdr:from>
    <xdr:to>
      <xdr:col>8</xdr:col>
      <xdr:colOff>1465350</xdr:colOff>
      <xdr:row>135</xdr:row>
      <xdr:rowOff>1455825</xdr:rowOff>
    </xdr:to>
    <xdr:pic>
      <xdr:nvPicPr>
        <xdr:cNvPr id="741" name="Имя " descr="Descr "/>
        <xdr:cNvPicPr>
          <a:picLocks noChangeAspect="1"/>
        </xdr:cNvPicPr>
      </xdr:nvPicPr>
      <xdr:blipFill>
        <a:blip xmlns:r="http://schemas.openxmlformats.org/officeDocument/2006/relationships" r:embed="rId378"/>
        <a:stretch>
          <a:fillRect/>
        </a:stretch>
      </xdr:blipFill>
      <xdr:spPr>
        <a:xfrm>
          <a:off x="5248275" y="17478375"/>
          <a:ext cx="1332000" cy="1332000"/>
        </a:xfrm>
        <a:prstGeom prst="rect">
          <a:avLst/>
        </a:prstGeom>
        <a:ln w="9525">
          <a:solidFill>
            <a:srgbClr val="000000"/>
          </a:solidFill>
          <a:prstDash val="solid"/>
        </a:ln>
      </xdr:spPr>
    </xdr:pic>
    <xdr:clientData/>
  </xdr:twoCellAnchor>
  <xdr:twoCellAnchor>
    <xdr:from>
      <xdr:col>8</xdr:col>
      <xdr:colOff>133350</xdr:colOff>
      <xdr:row>137</xdr:row>
      <xdr:rowOff>123825</xdr:rowOff>
    </xdr:from>
    <xdr:to>
      <xdr:col>8</xdr:col>
      <xdr:colOff>1465350</xdr:colOff>
      <xdr:row>137</xdr:row>
      <xdr:rowOff>1455825</xdr:rowOff>
    </xdr:to>
    <xdr:pic>
      <xdr:nvPicPr>
        <xdr:cNvPr id="742" name="Имя " descr="Descr "/>
        <xdr:cNvPicPr>
          <a:picLocks noChangeAspect="1"/>
        </xdr:cNvPicPr>
      </xdr:nvPicPr>
      <xdr:blipFill>
        <a:blip xmlns:r="http://schemas.openxmlformats.org/officeDocument/2006/relationships" r:embed="rId379"/>
        <a:stretch>
          <a:fillRect/>
        </a:stretch>
      </xdr:blipFill>
      <xdr:spPr>
        <a:xfrm>
          <a:off x="5248275" y="19002375"/>
          <a:ext cx="1332000" cy="1332000"/>
        </a:xfrm>
        <a:prstGeom prst="rect">
          <a:avLst/>
        </a:prstGeom>
        <a:ln w="9525">
          <a:solidFill>
            <a:srgbClr val="000000"/>
          </a:solidFill>
          <a:prstDash val="solid"/>
        </a:ln>
      </xdr:spPr>
    </xdr:pic>
    <xdr:clientData/>
  </xdr:twoCellAnchor>
  <xdr:twoCellAnchor>
    <xdr:from>
      <xdr:col>8</xdr:col>
      <xdr:colOff>133350</xdr:colOff>
      <xdr:row>140</xdr:row>
      <xdr:rowOff>123825</xdr:rowOff>
    </xdr:from>
    <xdr:to>
      <xdr:col>8</xdr:col>
      <xdr:colOff>1465350</xdr:colOff>
      <xdr:row>140</xdr:row>
      <xdr:rowOff>1455825</xdr:rowOff>
    </xdr:to>
    <xdr:pic>
      <xdr:nvPicPr>
        <xdr:cNvPr id="743" name="Имя " descr="Descr "/>
        <xdr:cNvPicPr>
          <a:picLocks noChangeAspect="1"/>
        </xdr:cNvPicPr>
      </xdr:nvPicPr>
      <xdr:blipFill>
        <a:blip xmlns:r="http://schemas.openxmlformats.org/officeDocument/2006/relationships" r:embed="rId380"/>
        <a:stretch>
          <a:fillRect/>
        </a:stretch>
      </xdr:blipFill>
      <xdr:spPr>
        <a:xfrm>
          <a:off x="5248275" y="20526375"/>
          <a:ext cx="1332000" cy="1332000"/>
        </a:xfrm>
        <a:prstGeom prst="rect">
          <a:avLst/>
        </a:prstGeom>
        <a:ln w="9525">
          <a:solidFill>
            <a:srgbClr val="000000"/>
          </a:solidFill>
          <a:prstDash val="solid"/>
        </a:ln>
      </xdr:spPr>
    </xdr:pic>
    <xdr:clientData/>
  </xdr:twoCellAnchor>
  <xdr:twoCellAnchor>
    <xdr:from>
      <xdr:col>8</xdr:col>
      <xdr:colOff>133350</xdr:colOff>
      <xdr:row>141</xdr:row>
      <xdr:rowOff>123825</xdr:rowOff>
    </xdr:from>
    <xdr:to>
      <xdr:col>8</xdr:col>
      <xdr:colOff>1465350</xdr:colOff>
      <xdr:row>141</xdr:row>
      <xdr:rowOff>1455825</xdr:rowOff>
    </xdr:to>
    <xdr:pic>
      <xdr:nvPicPr>
        <xdr:cNvPr id="744" name="Имя " descr="Descr "/>
        <xdr:cNvPicPr>
          <a:picLocks noChangeAspect="1"/>
        </xdr:cNvPicPr>
      </xdr:nvPicPr>
      <xdr:blipFill>
        <a:blip xmlns:r="http://schemas.openxmlformats.org/officeDocument/2006/relationships" r:embed="rId381"/>
        <a:stretch>
          <a:fillRect/>
        </a:stretch>
      </xdr:blipFill>
      <xdr:spPr>
        <a:xfrm>
          <a:off x="5248275" y="22050375"/>
          <a:ext cx="1332000" cy="1332000"/>
        </a:xfrm>
        <a:prstGeom prst="rect">
          <a:avLst/>
        </a:prstGeom>
        <a:ln w="9525">
          <a:solidFill>
            <a:srgbClr val="000000"/>
          </a:solidFill>
          <a:prstDash val="solid"/>
        </a:ln>
      </xdr:spPr>
    </xdr:pic>
    <xdr:clientData/>
  </xdr:twoCellAnchor>
  <xdr:twoCellAnchor>
    <xdr:from>
      <xdr:col>8</xdr:col>
      <xdr:colOff>133350</xdr:colOff>
      <xdr:row>146</xdr:row>
      <xdr:rowOff>123825</xdr:rowOff>
    </xdr:from>
    <xdr:to>
      <xdr:col>8</xdr:col>
      <xdr:colOff>1465350</xdr:colOff>
      <xdr:row>146</xdr:row>
      <xdr:rowOff>1455825</xdr:rowOff>
    </xdr:to>
    <xdr:pic>
      <xdr:nvPicPr>
        <xdr:cNvPr id="745" name="Имя " descr="Descr "/>
        <xdr:cNvPicPr>
          <a:picLocks noChangeAspect="1"/>
        </xdr:cNvPicPr>
      </xdr:nvPicPr>
      <xdr:blipFill>
        <a:blip xmlns:r="http://schemas.openxmlformats.org/officeDocument/2006/relationships" r:embed="rId382"/>
        <a:stretch>
          <a:fillRect/>
        </a:stretch>
      </xdr:blipFill>
      <xdr:spPr>
        <a:xfrm>
          <a:off x="5248275" y="23574375"/>
          <a:ext cx="1332000" cy="1332000"/>
        </a:xfrm>
        <a:prstGeom prst="rect">
          <a:avLst/>
        </a:prstGeom>
        <a:ln w="9525">
          <a:solidFill>
            <a:srgbClr val="000000"/>
          </a:solidFill>
          <a:prstDash val="solid"/>
        </a:ln>
      </xdr:spPr>
    </xdr:pic>
    <xdr:clientData/>
  </xdr:twoCellAnchor>
  <xdr:twoCellAnchor>
    <xdr:from>
      <xdr:col>8</xdr:col>
      <xdr:colOff>133350</xdr:colOff>
      <xdr:row>163</xdr:row>
      <xdr:rowOff>123825</xdr:rowOff>
    </xdr:from>
    <xdr:to>
      <xdr:col>8</xdr:col>
      <xdr:colOff>1465350</xdr:colOff>
      <xdr:row>163</xdr:row>
      <xdr:rowOff>1455825</xdr:rowOff>
    </xdr:to>
    <xdr:pic>
      <xdr:nvPicPr>
        <xdr:cNvPr id="747" name="Имя " descr="Descr "/>
        <xdr:cNvPicPr>
          <a:picLocks noChangeAspect="1"/>
        </xdr:cNvPicPr>
      </xdr:nvPicPr>
      <xdr:blipFill>
        <a:blip xmlns:r="http://schemas.openxmlformats.org/officeDocument/2006/relationships" r:embed="rId383"/>
        <a:stretch>
          <a:fillRect/>
        </a:stretch>
      </xdr:blipFill>
      <xdr:spPr>
        <a:xfrm>
          <a:off x="5248275" y="25098375"/>
          <a:ext cx="1332000" cy="1332000"/>
        </a:xfrm>
        <a:prstGeom prst="rect">
          <a:avLst/>
        </a:prstGeom>
        <a:ln w="9525">
          <a:solidFill>
            <a:srgbClr val="000000"/>
          </a:solidFill>
          <a:prstDash val="solid"/>
        </a:ln>
      </xdr:spPr>
    </xdr:pic>
    <xdr:clientData/>
  </xdr:twoCellAnchor>
  <xdr:twoCellAnchor>
    <xdr:from>
      <xdr:col>8</xdr:col>
      <xdr:colOff>133350</xdr:colOff>
      <xdr:row>167</xdr:row>
      <xdr:rowOff>123825</xdr:rowOff>
    </xdr:from>
    <xdr:to>
      <xdr:col>8</xdr:col>
      <xdr:colOff>1465350</xdr:colOff>
      <xdr:row>167</xdr:row>
      <xdr:rowOff>1455825</xdr:rowOff>
    </xdr:to>
    <xdr:pic>
      <xdr:nvPicPr>
        <xdr:cNvPr id="748" name="Имя " descr="Descr "/>
        <xdr:cNvPicPr>
          <a:picLocks noChangeAspect="1"/>
        </xdr:cNvPicPr>
      </xdr:nvPicPr>
      <xdr:blipFill>
        <a:blip xmlns:r="http://schemas.openxmlformats.org/officeDocument/2006/relationships" r:embed="rId384"/>
        <a:stretch>
          <a:fillRect/>
        </a:stretch>
      </xdr:blipFill>
      <xdr:spPr>
        <a:xfrm>
          <a:off x="5248275" y="26622375"/>
          <a:ext cx="1332000" cy="1332000"/>
        </a:xfrm>
        <a:prstGeom prst="rect">
          <a:avLst/>
        </a:prstGeom>
        <a:ln w="9525">
          <a:solidFill>
            <a:srgbClr val="000000"/>
          </a:solidFill>
          <a:prstDash val="solid"/>
        </a:ln>
      </xdr:spPr>
    </xdr:pic>
    <xdr:clientData/>
  </xdr:twoCellAnchor>
  <xdr:twoCellAnchor>
    <xdr:from>
      <xdr:col>8</xdr:col>
      <xdr:colOff>133350</xdr:colOff>
      <xdr:row>169</xdr:row>
      <xdr:rowOff>123825</xdr:rowOff>
    </xdr:from>
    <xdr:to>
      <xdr:col>8</xdr:col>
      <xdr:colOff>1465350</xdr:colOff>
      <xdr:row>169</xdr:row>
      <xdr:rowOff>1455825</xdr:rowOff>
    </xdr:to>
    <xdr:pic>
      <xdr:nvPicPr>
        <xdr:cNvPr id="749" name="Имя " descr="Descr "/>
        <xdr:cNvPicPr>
          <a:picLocks noChangeAspect="1"/>
        </xdr:cNvPicPr>
      </xdr:nvPicPr>
      <xdr:blipFill>
        <a:blip xmlns:r="http://schemas.openxmlformats.org/officeDocument/2006/relationships" r:embed="rId385"/>
        <a:stretch>
          <a:fillRect/>
        </a:stretch>
      </xdr:blipFill>
      <xdr:spPr>
        <a:xfrm>
          <a:off x="5248275" y="28146375"/>
          <a:ext cx="1332000" cy="1332000"/>
        </a:xfrm>
        <a:prstGeom prst="rect">
          <a:avLst/>
        </a:prstGeom>
        <a:ln w="9525">
          <a:solidFill>
            <a:srgbClr val="000000"/>
          </a:solidFill>
          <a:prstDash val="solid"/>
        </a:ln>
      </xdr:spPr>
    </xdr:pic>
    <xdr:clientData/>
  </xdr:twoCellAnchor>
  <xdr:twoCellAnchor>
    <xdr:from>
      <xdr:col>8</xdr:col>
      <xdr:colOff>133350</xdr:colOff>
      <xdr:row>170</xdr:row>
      <xdr:rowOff>123825</xdr:rowOff>
    </xdr:from>
    <xdr:to>
      <xdr:col>8</xdr:col>
      <xdr:colOff>1465350</xdr:colOff>
      <xdr:row>170</xdr:row>
      <xdr:rowOff>1455825</xdr:rowOff>
    </xdr:to>
    <xdr:pic>
      <xdr:nvPicPr>
        <xdr:cNvPr id="751" name="Имя " descr="Descr "/>
        <xdr:cNvPicPr>
          <a:picLocks noChangeAspect="1"/>
        </xdr:cNvPicPr>
      </xdr:nvPicPr>
      <xdr:blipFill>
        <a:blip xmlns:r="http://schemas.openxmlformats.org/officeDocument/2006/relationships" r:embed="rId386"/>
        <a:stretch>
          <a:fillRect/>
        </a:stretch>
      </xdr:blipFill>
      <xdr:spPr>
        <a:xfrm>
          <a:off x="5248275" y="29670375"/>
          <a:ext cx="1332000" cy="1332000"/>
        </a:xfrm>
        <a:prstGeom prst="rect">
          <a:avLst/>
        </a:prstGeom>
        <a:ln w="9525">
          <a:solidFill>
            <a:srgbClr val="000000"/>
          </a:solidFill>
          <a:prstDash val="solid"/>
        </a:ln>
      </xdr:spPr>
    </xdr:pic>
    <xdr:clientData/>
  </xdr:twoCellAnchor>
  <xdr:twoCellAnchor>
    <xdr:from>
      <xdr:col>8</xdr:col>
      <xdr:colOff>133350</xdr:colOff>
      <xdr:row>182</xdr:row>
      <xdr:rowOff>123825</xdr:rowOff>
    </xdr:from>
    <xdr:to>
      <xdr:col>8</xdr:col>
      <xdr:colOff>1465350</xdr:colOff>
      <xdr:row>182</xdr:row>
      <xdr:rowOff>1455825</xdr:rowOff>
    </xdr:to>
    <xdr:pic>
      <xdr:nvPicPr>
        <xdr:cNvPr id="752" name="Имя " descr="Descr "/>
        <xdr:cNvPicPr>
          <a:picLocks noChangeAspect="1"/>
        </xdr:cNvPicPr>
      </xdr:nvPicPr>
      <xdr:blipFill>
        <a:blip xmlns:r="http://schemas.openxmlformats.org/officeDocument/2006/relationships" r:embed="rId387"/>
        <a:stretch>
          <a:fillRect/>
        </a:stretch>
      </xdr:blipFill>
      <xdr:spPr>
        <a:xfrm>
          <a:off x="5248275" y="31194375"/>
          <a:ext cx="1332000" cy="1332000"/>
        </a:xfrm>
        <a:prstGeom prst="rect">
          <a:avLst/>
        </a:prstGeom>
        <a:ln w="9525">
          <a:solidFill>
            <a:srgbClr val="000000"/>
          </a:solidFill>
          <a:prstDash val="solid"/>
        </a:ln>
      </xdr:spPr>
    </xdr:pic>
    <xdr:clientData/>
  </xdr:twoCellAnchor>
  <xdr:twoCellAnchor>
    <xdr:from>
      <xdr:col>8</xdr:col>
      <xdr:colOff>133350</xdr:colOff>
      <xdr:row>190</xdr:row>
      <xdr:rowOff>123825</xdr:rowOff>
    </xdr:from>
    <xdr:to>
      <xdr:col>8</xdr:col>
      <xdr:colOff>1465350</xdr:colOff>
      <xdr:row>190</xdr:row>
      <xdr:rowOff>1455825</xdr:rowOff>
    </xdr:to>
    <xdr:pic>
      <xdr:nvPicPr>
        <xdr:cNvPr id="753" name="Имя " descr="Descr "/>
        <xdr:cNvPicPr>
          <a:picLocks noChangeAspect="1"/>
        </xdr:cNvPicPr>
      </xdr:nvPicPr>
      <xdr:blipFill>
        <a:blip xmlns:r="http://schemas.openxmlformats.org/officeDocument/2006/relationships" r:embed="rId388"/>
        <a:stretch>
          <a:fillRect/>
        </a:stretch>
      </xdr:blipFill>
      <xdr:spPr>
        <a:xfrm>
          <a:off x="5248275" y="32718375"/>
          <a:ext cx="1332000" cy="1332000"/>
        </a:xfrm>
        <a:prstGeom prst="rect">
          <a:avLst/>
        </a:prstGeom>
        <a:ln w="9525">
          <a:solidFill>
            <a:srgbClr val="000000"/>
          </a:solidFill>
          <a:prstDash val="solid"/>
        </a:ln>
      </xdr:spPr>
    </xdr:pic>
    <xdr:clientData/>
  </xdr:twoCellAnchor>
  <xdr:twoCellAnchor>
    <xdr:from>
      <xdr:col>8</xdr:col>
      <xdr:colOff>133350</xdr:colOff>
      <xdr:row>194</xdr:row>
      <xdr:rowOff>123825</xdr:rowOff>
    </xdr:from>
    <xdr:to>
      <xdr:col>8</xdr:col>
      <xdr:colOff>1465350</xdr:colOff>
      <xdr:row>194</xdr:row>
      <xdr:rowOff>1455825</xdr:rowOff>
    </xdr:to>
    <xdr:pic>
      <xdr:nvPicPr>
        <xdr:cNvPr id="754" name="Имя " descr="Descr "/>
        <xdr:cNvPicPr>
          <a:picLocks noChangeAspect="1"/>
        </xdr:cNvPicPr>
      </xdr:nvPicPr>
      <xdr:blipFill>
        <a:blip xmlns:r="http://schemas.openxmlformats.org/officeDocument/2006/relationships" r:embed="rId389"/>
        <a:stretch>
          <a:fillRect/>
        </a:stretch>
      </xdr:blipFill>
      <xdr:spPr>
        <a:xfrm>
          <a:off x="5248275" y="34242375"/>
          <a:ext cx="1332000" cy="1332000"/>
        </a:xfrm>
        <a:prstGeom prst="rect">
          <a:avLst/>
        </a:prstGeom>
        <a:ln w="9525">
          <a:solidFill>
            <a:srgbClr val="000000"/>
          </a:solidFill>
          <a:prstDash val="solid"/>
        </a:ln>
      </xdr:spPr>
    </xdr:pic>
    <xdr:clientData/>
  </xdr:twoCellAnchor>
  <xdr:twoCellAnchor>
    <xdr:from>
      <xdr:col>8</xdr:col>
      <xdr:colOff>133350</xdr:colOff>
      <xdr:row>199</xdr:row>
      <xdr:rowOff>123825</xdr:rowOff>
    </xdr:from>
    <xdr:to>
      <xdr:col>8</xdr:col>
      <xdr:colOff>1465350</xdr:colOff>
      <xdr:row>199</xdr:row>
      <xdr:rowOff>1455825</xdr:rowOff>
    </xdr:to>
    <xdr:pic>
      <xdr:nvPicPr>
        <xdr:cNvPr id="755" name="Имя " descr="Descr "/>
        <xdr:cNvPicPr>
          <a:picLocks noChangeAspect="1"/>
        </xdr:cNvPicPr>
      </xdr:nvPicPr>
      <xdr:blipFill>
        <a:blip xmlns:r="http://schemas.openxmlformats.org/officeDocument/2006/relationships" r:embed="rId390"/>
        <a:stretch>
          <a:fillRect/>
        </a:stretch>
      </xdr:blipFill>
      <xdr:spPr>
        <a:xfrm>
          <a:off x="5248275" y="35766375"/>
          <a:ext cx="1332000" cy="1332000"/>
        </a:xfrm>
        <a:prstGeom prst="rect">
          <a:avLst/>
        </a:prstGeom>
        <a:ln w="9525">
          <a:solidFill>
            <a:srgbClr val="000000"/>
          </a:solidFill>
          <a:prstDash val="solid"/>
        </a:ln>
      </xdr:spPr>
    </xdr:pic>
    <xdr:clientData/>
  </xdr:twoCellAnchor>
  <xdr:twoCellAnchor>
    <xdr:from>
      <xdr:col>8</xdr:col>
      <xdr:colOff>133350</xdr:colOff>
      <xdr:row>210</xdr:row>
      <xdr:rowOff>123825</xdr:rowOff>
    </xdr:from>
    <xdr:to>
      <xdr:col>8</xdr:col>
      <xdr:colOff>1465350</xdr:colOff>
      <xdr:row>210</xdr:row>
      <xdr:rowOff>1455825</xdr:rowOff>
    </xdr:to>
    <xdr:pic>
      <xdr:nvPicPr>
        <xdr:cNvPr id="756" name="Имя " descr="Descr "/>
        <xdr:cNvPicPr>
          <a:picLocks noChangeAspect="1"/>
        </xdr:cNvPicPr>
      </xdr:nvPicPr>
      <xdr:blipFill>
        <a:blip xmlns:r="http://schemas.openxmlformats.org/officeDocument/2006/relationships" r:embed="rId391"/>
        <a:stretch>
          <a:fillRect/>
        </a:stretch>
      </xdr:blipFill>
      <xdr:spPr>
        <a:xfrm>
          <a:off x="5248275" y="37290375"/>
          <a:ext cx="1332000" cy="1332000"/>
        </a:xfrm>
        <a:prstGeom prst="rect">
          <a:avLst/>
        </a:prstGeom>
        <a:ln w="9525">
          <a:solidFill>
            <a:srgbClr val="000000"/>
          </a:solidFill>
          <a:prstDash val="solid"/>
        </a:ln>
      </xdr:spPr>
    </xdr:pic>
    <xdr:clientData/>
  </xdr:twoCellAnchor>
  <xdr:twoCellAnchor>
    <xdr:from>
      <xdr:col>8</xdr:col>
      <xdr:colOff>133350</xdr:colOff>
      <xdr:row>214</xdr:row>
      <xdr:rowOff>123825</xdr:rowOff>
    </xdr:from>
    <xdr:to>
      <xdr:col>8</xdr:col>
      <xdr:colOff>1465350</xdr:colOff>
      <xdr:row>214</xdr:row>
      <xdr:rowOff>1455825</xdr:rowOff>
    </xdr:to>
    <xdr:pic>
      <xdr:nvPicPr>
        <xdr:cNvPr id="758" name="Имя " descr="Descr "/>
        <xdr:cNvPicPr>
          <a:picLocks noChangeAspect="1"/>
        </xdr:cNvPicPr>
      </xdr:nvPicPr>
      <xdr:blipFill>
        <a:blip xmlns:r="http://schemas.openxmlformats.org/officeDocument/2006/relationships" r:embed="rId392"/>
        <a:stretch>
          <a:fillRect/>
        </a:stretch>
      </xdr:blipFill>
      <xdr:spPr>
        <a:xfrm>
          <a:off x="5248275" y="38814375"/>
          <a:ext cx="1332000" cy="1332000"/>
        </a:xfrm>
        <a:prstGeom prst="rect">
          <a:avLst/>
        </a:prstGeom>
        <a:ln w="9525">
          <a:solidFill>
            <a:srgbClr val="000000"/>
          </a:solidFill>
          <a:prstDash val="solid"/>
        </a:ln>
      </xdr:spPr>
    </xdr:pic>
    <xdr:clientData/>
  </xdr:twoCellAnchor>
  <xdr:twoCellAnchor>
    <xdr:from>
      <xdr:col>8</xdr:col>
      <xdr:colOff>133350</xdr:colOff>
      <xdr:row>215</xdr:row>
      <xdr:rowOff>123825</xdr:rowOff>
    </xdr:from>
    <xdr:to>
      <xdr:col>8</xdr:col>
      <xdr:colOff>1465350</xdr:colOff>
      <xdr:row>215</xdr:row>
      <xdr:rowOff>1455825</xdr:rowOff>
    </xdr:to>
    <xdr:pic>
      <xdr:nvPicPr>
        <xdr:cNvPr id="759" name="Имя " descr="Descr "/>
        <xdr:cNvPicPr>
          <a:picLocks noChangeAspect="1"/>
        </xdr:cNvPicPr>
      </xdr:nvPicPr>
      <xdr:blipFill>
        <a:blip xmlns:r="http://schemas.openxmlformats.org/officeDocument/2006/relationships" r:embed="rId393"/>
        <a:stretch>
          <a:fillRect/>
        </a:stretch>
      </xdr:blipFill>
      <xdr:spPr>
        <a:xfrm>
          <a:off x="5248275" y="40338375"/>
          <a:ext cx="1332000" cy="1332000"/>
        </a:xfrm>
        <a:prstGeom prst="rect">
          <a:avLst/>
        </a:prstGeom>
        <a:ln w="9525">
          <a:solidFill>
            <a:srgbClr val="000000"/>
          </a:solidFill>
          <a:prstDash val="solid"/>
        </a:ln>
      </xdr:spPr>
    </xdr:pic>
    <xdr:clientData/>
  </xdr:twoCellAnchor>
  <xdr:twoCellAnchor>
    <xdr:from>
      <xdr:col>8</xdr:col>
      <xdr:colOff>133350</xdr:colOff>
      <xdr:row>216</xdr:row>
      <xdr:rowOff>123825</xdr:rowOff>
    </xdr:from>
    <xdr:to>
      <xdr:col>8</xdr:col>
      <xdr:colOff>1465350</xdr:colOff>
      <xdr:row>216</xdr:row>
      <xdr:rowOff>1455825</xdr:rowOff>
    </xdr:to>
    <xdr:pic>
      <xdr:nvPicPr>
        <xdr:cNvPr id="760" name="Имя " descr="Descr "/>
        <xdr:cNvPicPr>
          <a:picLocks noChangeAspect="1"/>
        </xdr:cNvPicPr>
      </xdr:nvPicPr>
      <xdr:blipFill>
        <a:blip xmlns:r="http://schemas.openxmlformats.org/officeDocument/2006/relationships" r:embed="rId394"/>
        <a:stretch>
          <a:fillRect/>
        </a:stretch>
      </xdr:blipFill>
      <xdr:spPr>
        <a:xfrm>
          <a:off x="5248275" y="41862375"/>
          <a:ext cx="1332000" cy="1332000"/>
        </a:xfrm>
        <a:prstGeom prst="rect">
          <a:avLst/>
        </a:prstGeom>
        <a:ln w="9525">
          <a:solidFill>
            <a:srgbClr val="000000"/>
          </a:solidFill>
          <a:prstDash val="solid"/>
        </a:ln>
      </xdr:spPr>
    </xdr:pic>
    <xdr:clientData/>
  </xdr:twoCellAnchor>
  <xdr:twoCellAnchor>
    <xdr:from>
      <xdr:col>8</xdr:col>
      <xdr:colOff>133350</xdr:colOff>
      <xdr:row>217</xdr:row>
      <xdr:rowOff>123825</xdr:rowOff>
    </xdr:from>
    <xdr:to>
      <xdr:col>8</xdr:col>
      <xdr:colOff>1465350</xdr:colOff>
      <xdr:row>217</xdr:row>
      <xdr:rowOff>1455825</xdr:rowOff>
    </xdr:to>
    <xdr:pic>
      <xdr:nvPicPr>
        <xdr:cNvPr id="761" name="Имя " descr="Descr "/>
        <xdr:cNvPicPr>
          <a:picLocks noChangeAspect="1"/>
        </xdr:cNvPicPr>
      </xdr:nvPicPr>
      <xdr:blipFill>
        <a:blip xmlns:r="http://schemas.openxmlformats.org/officeDocument/2006/relationships" r:embed="rId395"/>
        <a:stretch>
          <a:fillRect/>
        </a:stretch>
      </xdr:blipFill>
      <xdr:spPr>
        <a:xfrm>
          <a:off x="5248275" y="43386375"/>
          <a:ext cx="1332000" cy="1332000"/>
        </a:xfrm>
        <a:prstGeom prst="rect">
          <a:avLst/>
        </a:prstGeom>
        <a:ln w="9525">
          <a:solidFill>
            <a:srgbClr val="000000"/>
          </a:solidFill>
          <a:prstDash val="solid"/>
        </a:ln>
      </xdr:spPr>
    </xdr:pic>
    <xdr:clientData/>
  </xdr:twoCellAnchor>
  <xdr:twoCellAnchor>
    <xdr:from>
      <xdr:col>8</xdr:col>
      <xdr:colOff>133350</xdr:colOff>
      <xdr:row>218</xdr:row>
      <xdr:rowOff>123825</xdr:rowOff>
    </xdr:from>
    <xdr:to>
      <xdr:col>8</xdr:col>
      <xdr:colOff>1465350</xdr:colOff>
      <xdr:row>218</xdr:row>
      <xdr:rowOff>1455825</xdr:rowOff>
    </xdr:to>
    <xdr:pic>
      <xdr:nvPicPr>
        <xdr:cNvPr id="762" name="Имя " descr="Descr "/>
        <xdr:cNvPicPr>
          <a:picLocks noChangeAspect="1"/>
        </xdr:cNvPicPr>
      </xdr:nvPicPr>
      <xdr:blipFill>
        <a:blip xmlns:r="http://schemas.openxmlformats.org/officeDocument/2006/relationships" r:embed="rId396"/>
        <a:stretch>
          <a:fillRect/>
        </a:stretch>
      </xdr:blipFill>
      <xdr:spPr>
        <a:xfrm>
          <a:off x="5248275" y="44910375"/>
          <a:ext cx="1332000" cy="1332000"/>
        </a:xfrm>
        <a:prstGeom prst="rect">
          <a:avLst/>
        </a:prstGeom>
        <a:ln w="9525">
          <a:solidFill>
            <a:srgbClr val="000000"/>
          </a:solidFill>
          <a:prstDash val="solid"/>
        </a:ln>
      </xdr:spPr>
    </xdr:pic>
    <xdr:clientData/>
  </xdr:twoCellAnchor>
  <xdr:twoCellAnchor>
    <xdr:from>
      <xdr:col>8</xdr:col>
      <xdr:colOff>133350</xdr:colOff>
      <xdr:row>219</xdr:row>
      <xdr:rowOff>123825</xdr:rowOff>
    </xdr:from>
    <xdr:to>
      <xdr:col>8</xdr:col>
      <xdr:colOff>1465350</xdr:colOff>
      <xdr:row>219</xdr:row>
      <xdr:rowOff>1455825</xdr:rowOff>
    </xdr:to>
    <xdr:pic>
      <xdr:nvPicPr>
        <xdr:cNvPr id="763" name="Имя " descr="Descr "/>
        <xdr:cNvPicPr>
          <a:picLocks noChangeAspect="1"/>
        </xdr:cNvPicPr>
      </xdr:nvPicPr>
      <xdr:blipFill>
        <a:blip xmlns:r="http://schemas.openxmlformats.org/officeDocument/2006/relationships" r:embed="rId397"/>
        <a:stretch>
          <a:fillRect/>
        </a:stretch>
      </xdr:blipFill>
      <xdr:spPr>
        <a:xfrm>
          <a:off x="5248275" y="46434375"/>
          <a:ext cx="1332000" cy="1332000"/>
        </a:xfrm>
        <a:prstGeom prst="rect">
          <a:avLst/>
        </a:prstGeom>
        <a:ln w="9525">
          <a:solidFill>
            <a:srgbClr val="000000"/>
          </a:solidFill>
          <a:prstDash val="solid"/>
        </a:ln>
      </xdr:spPr>
    </xdr:pic>
    <xdr:clientData/>
  </xdr:twoCellAnchor>
  <xdr:twoCellAnchor>
    <xdr:from>
      <xdr:col>8</xdr:col>
      <xdr:colOff>133350</xdr:colOff>
      <xdr:row>220</xdr:row>
      <xdr:rowOff>123825</xdr:rowOff>
    </xdr:from>
    <xdr:to>
      <xdr:col>8</xdr:col>
      <xdr:colOff>1465350</xdr:colOff>
      <xdr:row>220</xdr:row>
      <xdr:rowOff>1455825</xdr:rowOff>
    </xdr:to>
    <xdr:pic>
      <xdr:nvPicPr>
        <xdr:cNvPr id="768" name="Имя " descr="Descr "/>
        <xdr:cNvPicPr>
          <a:picLocks noChangeAspect="1"/>
        </xdr:cNvPicPr>
      </xdr:nvPicPr>
      <xdr:blipFill>
        <a:blip xmlns:r="http://schemas.openxmlformats.org/officeDocument/2006/relationships" r:embed="rId398"/>
        <a:stretch>
          <a:fillRect/>
        </a:stretch>
      </xdr:blipFill>
      <xdr:spPr>
        <a:xfrm>
          <a:off x="5248275" y="47958375"/>
          <a:ext cx="1332000" cy="1332000"/>
        </a:xfrm>
        <a:prstGeom prst="rect">
          <a:avLst/>
        </a:prstGeom>
        <a:ln w="9525">
          <a:solidFill>
            <a:srgbClr val="000000"/>
          </a:solidFill>
          <a:prstDash val="solid"/>
        </a:ln>
      </xdr:spPr>
    </xdr:pic>
    <xdr:clientData/>
  </xdr:twoCellAnchor>
  <xdr:twoCellAnchor>
    <xdr:from>
      <xdr:col>8</xdr:col>
      <xdr:colOff>133350</xdr:colOff>
      <xdr:row>221</xdr:row>
      <xdr:rowOff>123825</xdr:rowOff>
    </xdr:from>
    <xdr:to>
      <xdr:col>8</xdr:col>
      <xdr:colOff>1465350</xdr:colOff>
      <xdr:row>221</xdr:row>
      <xdr:rowOff>1455825</xdr:rowOff>
    </xdr:to>
    <xdr:pic>
      <xdr:nvPicPr>
        <xdr:cNvPr id="769" name="Имя " descr="Descr "/>
        <xdr:cNvPicPr>
          <a:picLocks noChangeAspect="1"/>
        </xdr:cNvPicPr>
      </xdr:nvPicPr>
      <xdr:blipFill>
        <a:blip xmlns:r="http://schemas.openxmlformats.org/officeDocument/2006/relationships" r:embed="rId399"/>
        <a:stretch>
          <a:fillRect/>
        </a:stretch>
      </xdr:blipFill>
      <xdr:spPr>
        <a:xfrm>
          <a:off x="5248275" y="49482375"/>
          <a:ext cx="1332000" cy="1332000"/>
        </a:xfrm>
        <a:prstGeom prst="rect">
          <a:avLst/>
        </a:prstGeom>
        <a:ln w="9525">
          <a:solidFill>
            <a:srgbClr val="000000"/>
          </a:solidFill>
          <a:prstDash val="solid"/>
        </a:ln>
      </xdr:spPr>
    </xdr:pic>
    <xdr:clientData/>
  </xdr:twoCellAnchor>
  <xdr:twoCellAnchor>
    <xdr:from>
      <xdr:col>8</xdr:col>
      <xdr:colOff>133350</xdr:colOff>
      <xdr:row>226</xdr:row>
      <xdr:rowOff>123825</xdr:rowOff>
    </xdr:from>
    <xdr:to>
      <xdr:col>8</xdr:col>
      <xdr:colOff>1465350</xdr:colOff>
      <xdr:row>226</xdr:row>
      <xdr:rowOff>1455825</xdr:rowOff>
    </xdr:to>
    <xdr:pic>
      <xdr:nvPicPr>
        <xdr:cNvPr id="770" name="Имя " descr="Descr "/>
        <xdr:cNvPicPr>
          <a:picLocks noChangeAspect="1"/>
        </xdr:cNvPicPr>
      </xdr:nvPicPr>
      <xdr:blipFill>
        <a:blip xmlns:r="http://schemas.openxmlformats.org/officeDocument/2006/relationships" r:embed="rId400"/>
        <a:stretch>
          <a:fillRect/>
        </a:stretch>
      </xdr:blipFill>
      <xdr:spPr>
        <a:xfrm>
          <a:off x="5248275" y="51006375"/>
          <a:ext cx="1332000" cy="1332000"/>
        </a:xfrm>
        <a:prstGeom prst="rect">
          <a:avLst/>
        </a:prstGeom>
        <a:ln w="9525">
          <a:solidFill>
            <a:srgbClr val="000000"/>
          </a:solidFill>
          <a:prstDash val="solid"/>
        </a:ln>
      </xdr:spPr>
    </xdr:pic>
    <xdr:clientData/>
  </xdr:twoCellAnchor>
  <xdr:twoCellAnchor>
    <xdr:from>
      <xdr:col>8</xdr:col>
      <xdr:colOff>133350</xdr:colOff>
      <xdr:row>229</xdr:row>
      <xdr:rowOff>123825</xdr:rowOff>
    </xdr:from>
    <xdr:to>
      <xdr:col>8</xdr:col>
      <xdr:colOff>1465350</xdr:colOff>
      <xdr:row>229</xdr:row>
      <xdr:rowOff>1455825</xdr:rowOff>
    </xdr:to>
    <xdr:pic>
      <xdr:nvPicPr>
        <xdr:cNvPr id="771" name="Имя " descr="Descr "/>
        <xdr:cNvPicPr>
          <a:picLocks noChangeAspect="1"/>
        </xdr:cNvPicPr>
      </xdr:nvPicPr>
      <xdr:blipFill>
        <a:blip xmlns:r="http://schemas.openxmlformats.org/officeDocument/2006/relationships" r:embed="rId401"/>
        <a:stretch>
          <a:fillRect/>
        </a:stretch>
      </xdr:blipFill>
      <xdr:spPr>
        <a:xfrm>
          <a:off x="5248275" y="52530375"/>
          <a:ext cx="1332000" cy="1332000"/>
        </a:xfrm>
        <a:prstGeom prst="rect">
          <a:avLst/>
        </a:prstGeom>
        <a:ln w="9525">
          <a:solidFill>
            <a:srgbClr val="000000"/>
          </a:solidFill>
          <a:prstDash val="solid"/>
        </a:ln>
      </xdr:spPr>
    </xdr:pic>
    <xdr:clientData/>
  </xdr:twoCellAnchor>
  <xdr:twoCellAnchor>
    <xdr:from>
      <xdr:col>8</xdr:col>
      <xdr:colOff>133350</xdr:colOff>
      <xdr:row>234</xdr:row>
      <xdr:rowOff>123825</xdr:rowOff>
    </xdr:from>
    <xdr:to>
      <xdr:col>8</xdr:col>
      <xdr:colOff>1465350</xdr:colOff>
      <xdr:row>234</xdr:row>
      <xdr:rowOff>1455825</xdr:rowOff>
    </xdr:to>
    <xdr:pic>
      <xdr:nvPicPr>
        <xdr:cNvPr id="772" name="Имя " descr="Descr "/>
        <xdr:cNvPicPr>
          <a:picLocks noChangeAspect="1"/>
        </xdr:cNvPicPr>
      </xdr:nvPicPr>
      <xdr:blipFill>
        <a:blip xmlns:r="http://schemas.openxmlformats.org/officeDocument/2006/relationships" r:embed="rId402"/>
        <a:stretch>
          <a:fillRect/>
        </a:stretch>
      </xdr:blipFill>
      <xdr:spPr>
        <a:xfrm>
          <a:off x="5248275" y="54054375"/>
          <a:ext cx="1332000" cy="1332000"/>
        </a:xfrm>
        <a:prstGeom prst="rect">
          <a:avLst/>
        </a:prstGeom>
        <a:ln w="9525">
          <a:solidFill>
            <a:srgbClr val="000000"/>
          </a:solidFill>
          <a:prstDash val="solid"/>
        </a:ln>
      </xdr:spPr>
    </xdr:pic>
    <xdr:clientData/>
  </xdr:twoCellAnchor>
  <xdr:twoCellAnchor>
    <xdr:from>
      <xdr:col>8</xdr:col>
      <xdr:colOff>133350</xdr:colOff>
      <xdr:row>239</xdr:row>
      <xdr:rowOff>123825</xdr:rowOff>
    </xdr:from>
    <xdr:to>
      <xdr:col>8</xdr:col>
      <xdr:colOff>1465350</xdr:colOff>
      <xdr:row>239</xdr:row>
      <xdr:rowOff>1455825</xdr:rowOff>
    </xdr:to>
    <xdr:pic>
      <xdr:nvPicPr>
        <xdr:cNvPr id="773" name="Имя " descr="Descr "/>
        <xdr:cNvPicPr>
          <a:picLocks noChangeAspect="1"/>
        </xdr:cNvPicPr>
      </xdr:nvPicPr>
      <xdr:blipFill>
        <a:blip xmlns:r="http://schemas.openxmlformats.org/officeDocument/2006/relationships" r:embed="rId403"/>
        <a:stretch>
          <a:fillRect/>
        </a:stretch>
      </xdr:blipFill>
      <xdr:spPr>
        <a:xfrm>
          <a:off x="5248275" y="55578375"/>
          <a:ext cx="1332000" cy="1332000"/>
        </a:xfrm>
        <a:prstGeom prst="rect">
          <a:avLst/>
        </a:prstGeom>
        <a:ln w="9525">
          <a:solidFill>
            <a:srgbClr val="000000"/>
          </a:solidFill>
          <a:prstDash val="solid"/>
        </a:ln>
      </xdr:spPr>
    </xdr:pic>
    <xdr:clientData/>
  </xdr:twoCellAnchor>
  <xdr:twoCellAnchor>
    <xdr:from>
      <xdr:col>8</xdr:col>
      <xdr:colOff>133350</xdr:colOff>
      <xdr:row>241</xdr:row>
      <xdr:rowOff>123825</xdr:rowOff>
    </xdr:from>
    <xdr:to>
      <xdr:col>8</xdr:col>
      <xdr:colOff>1465350</xdr:colOff>
      <xdr:row>241</xdr:row>
      <xdr:rowOff>1455825</xdr:rowOff>
    </xdr:to>
    <xdr:pic>
      <xdr:nvPicPr>
        <xdr:cNvPr id="774" name="Имя " descr="Descr "/>
        <xdr:cNvPicPr>
          <a:picLocks noChangeAspect="1"/>
        </xdr:cNvPicPr>
      </xdr:nvPicPr>
      <xdr:blipFill>
        <a:blip xmlns:r="http://schemas.openxmlformats.org/officeDocument/2006/relationships" r:embed="rId404"/>
        <a:stretch>
          <a:fillRect/>
        </a:stretch>
      </xdr:blipFill>
      <xdr:spPr>
        <a:xfrm>
          <a:off x="5248275" y="57102375"/>
          <a:ext cx="1332000" cy="1332000"/>
        </a:xfrm>
        <a:prstGeom prst="rect">
          <a:avLst/>
        </a:prstGeom>
        <a:ln w="9525">
          <a:solidFill>
            <a:srgbClr val="000000"/>
          </a:solidFill>
          <a:prstDash val="solid"/>
        </a:ln>
      </xdr:spPr>
    </xdr:pic>
    <xdr:clientData/>
  </xdr:twoCellAnchor>
  <xdr:twoCellAnchor>
    <xdr:from>
      <xdr:col>8</xdr:col>
      <xdr:colOff>133350</xdr:colOff>
      <xdr:row>243</xdr:row>
      <xdr:rowOff>123825</xdr:rowOff>
    </xdr:from>
    <xdr:to>
      <xdr:col>8</xdr:col>
      <xdr:colOff>1465350</xdr:colOff>
      <xdr:row>243</xdr:row>
      <xdr:rowOff>1455825</xdr:rowOff>
    </xdr:to>
    <xdr:pic>
      <xdr:nvPicPr>
        <xdr:cNvPr id="775" name="Имя " descr="Descr "/>
        <xdr:cNvPicPr>
          <a:picLocks noChangeAspect="1"/>
        </xdr:cNvPicPr>
      </xdr:nvPicPr>
      <xdr:blipFill>
        <a:blip xmlns:r="http://schemas.openxmlformats.org/officeDocument/2006/relationships" r:embed="rId405"/>
        <a:stretch>
          <a:fillRect/>
        </a:stretch>
      </xdr:blipFill>
      <xdr:spPr>
        <a:xfrm>
          <a:off x="5248275" y="58626375"/>
          <a:ext cx="1332000" cy="1332000"/>
        </a:xfrm>
        <a:prstGeom prst="rect">
          <a:avLst/>
        </a:prstGeom>
        <a:ln w="9525">
          <a:solidFill>
            <a:srgbClr val="000000"/>
          </a:solidFill>
          <a:prstDash val="solid"/>
        </a:ln>
      </xdr:spPr>
    </xdr:pic>
    <xdr:clientData/>
  </xdr:twoCellAnchor>
  <xdr:twoCellAnchor>
    <xdr:from>
      <xdr:col>8</xdr:col>
      <xdr:colOff>133350</xdr:colOff>
      <xdr:row>268</xdr:row>
      <xdr:rowOff>123825</xdr:rowOff>
    </xdr:from>
    <xdr:to>
      <xdr:col>8</xdr:col>
      <xdr:colOff>1465350</xdr:colOff>
      <xdr:row>268</xdr:row>
      <xdr:rowOff>1455825</xdr:rowOff>
    </xdr:to>
    <xdr:pic>
      <xdr:nvPicPr>
        <xdr:cNvPr id="776" name="Имя " descr="Descr "/>
        <xdr:cNvPicPr>
          <a:picLocks noChangeAspect="1"/>
        </xdr:cNvPicPr>
      </xdr:nvPicPr>
      <xdr:blipFill>
        <a:blip xmlns:r="http://schemas.openxmlformats.org/officeDocument/2006/relationships" r:embed="rId406"/>
        <a:stretch>
          <a:fillRect/>
        </a:stretch>
      </xdr:blipFill>
      <xdr:spPr>
        <a:xfrm>
          <a:off x="5248275" y="60150375"/>
          <a:ext cx="1332000" cy="1332000"/>
        </a:xfrm>
        <a:prstGeom prst="rect">
          <a:avLst/>
        </a:prstGeom>
        <a:ln w="9525">
          <a:solidFill>
            <a:srgbClr val="000000"/>
          </a:solidFill>
          <a:prstDash val="solid"/>
        </a:ln>
      </xdr:spPr>
    </xdr:pic>
    <xdr:clientData/>
  </xdr:twoCellAnchor>
  <xdr:twoCellAnchor>
    <xdr:from>
      <xdr:col>8</xdr:col>
      <xdr:colOff>133350</xdr:colOff>
      <xdr:row>273</xdr:row>
      <xdr:rowOff>123825</xdr:rowOff>
    </xdr:from>
    <xdr:to>
      <xdr:col>8</xdr:col>
      <xdr:colOff>1465350</xdr:colOff>
      <xdr:row>273</xdr:row>
      <xdr:rowOff>1455825</xdr:rowOff>
    </xdr:to>
    <xdr:pic>
      <xdr:nvPicPr>
        <xdr:cNvPr id="777" name="Имя " descr="Descr "/>
        <xdr:cNvPicPr>
          <a:picLocks noChangeAspect="1"/>
        </xdr:cNvPicPr>
      </xdr:nvPicPr>
      <xdr:blipFill>
        <a:blip xmlns:r="http://schemas.openxmlformats.org/officeDocument/2006/relationships" r:embed="rId407"/>
        <a:stretch>
          <a:fillRect/>
        </a:stretch>
      </xdr:blipFill>
      <xdr:spPr>
        <a:xfrm>
          <a:off x="5248275" y="61674375"/>
          <a:ext cx="1332000" cy="1332000"/>
        </a:xfrm>
        <a:prstGeom prst="rect">
          <a:avLst/>
        </a:prstGeom>
        <a:ln w="9525">
          <a:solidFill>
            <a:srgbClr val="000000"/>
          </a:solidFill>
          <a:prstDash val="solid"/>
        </a:ln>
      </xdr:spPr>
    </xdr:pic>
    <xdr:clientData/>
  </xdr:twoCellAnchor>
  <xdr:twoCellAnchor>
    <xdr:from>
      <xdr:col>8</xdr:col>
      <xdr:colOff>133350</xdr:colOff>
      <xdr:row>284</xdr:row>
      <xdr:rowOff>123825</xdr:rowOff>
    </xdr:from>
    <xdr:to>
      <xdr:col>8</xdr:col>
      <xdr:colOff>1465350</xdr:colOff>
      <xdr:row>284</xdr:row>
      <xdr:rowOff>1455825</xdr:rowOff>
    </xdr:to>
    <xdr:pic>
      <xdr:nvPicPr>
        <xdr:cNvPr id="778" name="Имя " descr="Descr "/>
        <xdr:cNvPicPr>
          <a:picLocks noChangeAspect="1"/>
        </xdr:cNvPicPr>
      </xdr:nvPicPr>
      <xdr:blipFill>
        <a:blip xmlns:r="http://schemas.openxmlformats.org/officeDocument/2006/relationships" r:embed="rId408"/>
        <a:stretch>
          <a:fillRect/>
        </a:stretch>
      </xdr:blipFill>
      <xdr:spPr>
        <a:xfrm>
          <a:off x="5248275" y="63198375"/>
          <a:ext cx="1332000" cy="1332000"/>
        </a:xfrm>
        <a:prstGeom prst="rect">
          <a:avLst/>
        </a:prstGeom>
        <a:ln w="9525">
          <a:solidFill>
            <a:srgbClr val="000000"/>
          </a:solidFill>
          <a:prstDash val="solid"/>
        </a:ln>
      </xdr:spPr>
    </xdr:pic>
    <xdr:clientData/>
  </xdr:twoCellAnchor>
  <xdr:twoCellAnchor>
    <xdr:from>
      <xdr:col>8</xdr:col>
      <xdr:colOff>133350</xdr:colOff>
      <xdr:row>285</xdr:row>
      <xdr:rowOff>123825</xdr:rowOff>
    </xdr:from>
    <xdr:to>
      <xdr:col>8</xdr:col>
      <xdr:colOff>1465350</xdr:colOff>
      <xdr:row>285</xdr:row>
      <xdr:rowOff>1455825</xdr:rowOff>
    </xdr:to>
    <xdr:pic>
      <xdr:nvPicPr>
        <xdr:cNvPr id="779" name="Имя " descr="Descr "/>
        <xdr:cNvPicPr>
          <a:picLocks noChangeAspect="1"/>
        </xdr:cNvPicPr>
      </xdr:nvPicPr>
      <xdr:blipFill>
        <a:blip xmlns:r="http://schemas.openxmlformats.org/officeDocument/2006/relationships" r:embed="rId409"/>
        <a:stretch>
          <a:fillRect/>
        </a:stretch>
      </xdr:blipFill>
      <xdr:spPr>
        <a:xfrm>
          <a:off x="5248275" y="64722375"/>
          <a:ext cx="1332000" cy="1332000"/>
        </a:xfrm>
        <a:prstGeom prst="rect">
          <a:avLst/>
        </a:prstGeom>
        <a:ln w="9525">
          <a:solidFill>
            <a:srgbClr val="000000"/>
          </a:solidFill>
          <a:prstDash val="solid"/>
        </a:ln>
      </xdr:spPr>
    </xdr:pic>
    <xdr:clientData/>
  </xdr:twoCellAnchor>
  <xdr:twoCellAnchor>
    <xdr:from>
      <xdr:col>8</xdr:col>
      <xdr:colOff>133350</xdr:colOff>
      <xdr:row>293</xdr:row>
      <xdr:rowOff>123825</xdr:rowOff>
    </xdr:from>
    <xdr:to>
      <xdr:col>8</xdr:col>
      <xdr:colOff>1465350</xdr:colOff>
      <xdr:row>293</xdr:row>
      <xdr:rowOff>1455825</xdr:rowOff>
    </xdr:to>
    <xdr:pic>
      <xdr:nvPicPr>
        <xdr:cNvPr id="780" name="Имя " descr="Descr "/>
        <xdr:cNvPicPr>
          <a:picLocks noChangeAspect="1"/>
        </xdr:cNvPicPr>
      </xdr:nvPicPr>
      <xdr:blipFill>
        <a:blip xmlns:r="http://schemas.openxmlformats.org/officeDocument/2006/relationships" r:embed="rId410"/>
        <a:stretch>
          <a:fillRect/>
        </a:stretch>
      </xdr:blipFill>
      <xdr:spPr>
        <a:xfrm>
          <a:off x="5248275" y="66246375"/>
          <a:ext cx="1332000" cy="1332000"/>
        </a:xfrm>
        <a:prstGeom prst="rect">
          <a:avLst/>
        </a:prstGeom>
        <a:ln w="9525">
          <a:solidFill>
            <a:srgbClr val="000000"/>
          </a:solidFill>
          <a:prstDash val="solid"/>
        </a:ln>
      </xdr:spPr>
    </xdr:pic>
    <xdr:clientData/>
  </xdr:twoCellAnchor>
  <xdr:twoCellAnchor>
    <xdr:from>
      <xdr:col>8</xdr:col>
      <xdr:colOff>133350</xdr:colOff>
      <xdr:row>299</xdr:row>
      <xdr:rowOff>123825</xdr:rowOff>
    </xdr:from>
    <xdr:to>
      <xdr:col>8</xdr:col>
      <xdr:colOff>1465350</xdr:colOff>
      <xdr:row>299</xdr:row>
      <xdr:rowOff>1455825</xdr:rowOff>
    </xdr:to>
    <xdr:pic>
      <xdr:nvPicPr>
        <xdr:cNvPr id="781" name="Имя " descr="Descr "/>
        <xdr:cNvPicPr>
          <a:picLocks noChangeAspect="1"/>
        </xdr:cNvPicPr>
      </xdr:nvPicPr>
      <xdr:blipFill>
        <a:blip xmlns:r="http://schemas.openxmlformats.org/officeDocument/2006/relationships" r:embed="rId411"/>
        <a:stretch>
          <a:fillRect/>
        </a:stretch>
      </xdr:blipFill>
      <xdr:spPr>
        <a:xfrm>
          <a:off x="5248275" y="67770375"/>
          <a:ext cx="1332000" cy="1332000"/>
        </a:xfrm>
        <a:prstGeom prst="rect">
          <a:avLst/>
        </a:prstGeom>
        <a:ln w="9525">
          <a:solidFill>
            <a:srgbClr val="000000"/>
          </a:solidFill>
          <a:prstDash val="solid"/>
        </a:ln>
      </xdr:spPr>
    </xdr:pic>
    <xdr:clientData/>
  </xdr:twoCellAnchor>
  <xdr:twoCellAnchor>
    <xdr:from>
      <xdr:col>8</xdr:col>
      <xdr:colOff>133350</xdr:colOff>
      <xdr:row>309</xdr:row>
      <xdr:rowOff>123825</xdr:rowOff>
    </xdr:from>
    <xdr:to>
      <xdr:col>8</xdr:col>
      <xdr:colOff>1465350</xdr:colOff>
      <xdr:row>309</xdr:row>
      <xdr:rowOff>1455825</xdr:rowOff>
    </xdr:to>
    <xdr:pic>
      <xdr:nvPicPr>
        <xdr:cNvPr id="782" name="Имя " descr="Descr "/>
        <xdr:cNvPicPr>
          <a:picLocks noChangeAspect="1"/>
        </xdr:cNvPicPr>
      </xdr:nvPicPr>
      <xdr:blipFill>
        <a:blip xmlns:r="http://schemas.openxmlformats.org/officeDocument/2006/relationships" r:embed="rId412"/>
        <a:stretch>
          <a:fillRect/>
        </a:stretch>
      </xdr:blipFill>
      <xdr:spPr>
        <a:xfrm>
          <a:off x="5248275" y="69294375"/>
          <a:ext cx="1332000" cy="1332000"/>
        </a:xfrm>
        <a:prstGeom prst="rect">
          <a:avLst/>
        </a:prstGeom>
        <a:ln w="9525">
          <a:solidFill>
            <a:srgbClr val="000000"/>
          </a:solidFill>
          <a:prstDash val="solid"/>
        </a:ln>
      </xdr:spPr>
    </xdr:pic>
    <xdr:clientData/>
  </xdr:twoCellAnchor>
  <xdr:twoCellAnchor>
    <xdr:from>
      <xdr:col>8</xdr:col>
      <xdr:colOff>133350</xdr:colOff>
      <xdr:row>311</xdr:row>
      <xdr:rowOff>123825</xdr:rowOff>
    </xdr:from>
    <xdr:to>
      <xdr:col>8</xdr:col>
      <xdr:colOff>1465350</xdr:colOff>
      <xdr:row>311</xdr:row>
      <xdr:rowOff>1455825</xdr:rowOff>
    </xdr:to>
    <xdr:pic>
      <xdr:nvPicPr>
        <xdr:cNvPr id="783" name="Имя " descr="Descr "/>
        <xdr:cNvPicPr>
          <a:picLocks noChangeAspect="1"/>
        </xdr:cNvPicPr>
      </xdr:nvPicPr>
      <xdr:blipFill>
        <a:blip xmlns:r="http://schemas.openxmlformats.org/officeDocument/2006/relationships" r:embed="rId413"/>
        <a:stretch>
          <a:fillRect/>
        </a:stretch>
      </xdr:blipFill>
      <xdr:spPr>
        <a:xfrm>
          <a:off x="5248275" y="70818375"/>
          <a:ext cx="1332000" cy="1332000"/>
        </a:xfrm>
        <a:prstGeom prst="rect">
          <a:avLst/>
        </a:prstGeom>
        <a:ln w="9525">
          <a:solidFill>
            <a:srgbClr val="000000"/>
          </a:solidFill>
          <a:prstDash val="solid"/>
        </a:ln>
      </xdr:spPr>
    </xdr:pic>
    <xdr:clientData/>
  </xdr:twoCellAnchor>
  <xdr:twoCellAnchor>
    <xdr:from>
      <xdr:col>8</xdr:col>
      <xdr:colOff>133350</xdr:colOff>
      <xdr:row>316</xdr:row>
      <xdr:rowOff>123825</xdr:rowOff>
    </xdr:from>
    <xdr:to>
      <xdr:col>8</xdr:col>
      <xdr:colOff>1465350</xdr:colOff>
      <xdr:row>316</xdr:row>
      <xdr:rowOff>1455825</xdr:rowOff>
    </xdr:to>
    <xdr:pic>
      <xdr:nvPicPr>
        <xdr:cNvPr id="1133" name="Имя " descr="Descr "/>
        <xdr:cNvPicPr>
          <a:picLocks noChangeAspect="1"/>
        </xdr:cNvPicPr>
      </xdr:nvPicPr>
      <xdr:blipFill>
        <a:blip xmlns:r="http://schemas.openxmlformats.org/officeDocument/2006/relationships" r:embed="rId414"/>
        <a:stretch>
          <a:fillRect/>
        </a:stretch>
      </xdr:blipFill>
      <xdr:spPr>
        <a:xfrm>
          <a:off x="5248275" y="72342375"/>
          <a:ext cx="1332000" cy="1332000"/>
        </a:xfrm>
        <a:prstGeom prst="rect">
          <a:avLst/>
        </a:prstGeom>
        <a:ln w="9525">
          <a:solidFill>
            <a:srgbClr val="000000"/>
          </a:solidFill>
          <a:prstDash val="solid"/>
        </a:ln>
      </xdr:spPr>
    </xdr:pic>
    <xdr:clientData/>
  </xdr:twoCellAnchor>
  <xdr:twoCellAnchor>
    <xdr:from>
      <xdr:col>8</xdr:col>
      <xdr:colOff>133350</xdr:colOff>
      <xdr:row>336</xdr:row>
      <xdr:rowOff>123825</xdr:rowOff>
    </xdr:from>
    <xdr:to>
      <xdr:col>8</xdr:col>
      <xdr:colOff>1465350</xdr:colOff>
      <xdr:row>336</xdr:row>
      <xdr:rowOff>1455825</xdr:rowOff>
    </xdr:to>
    <xdr:pic>
      <xdr:nvPicPr>
        <xdr:cNvPr id="1134" name="Имя " descr="Descr "/>
        <xdr:cNvPicPr>
          <a:picLocks noChangeAspect="1"/>
        </xdr:cNvPicPr>
      </xdr:nvPicPr>
      <xdr:blipFill>
        <a:blip xmlns:r="http://schemas.openxmlformats.org/officeDocument/2006/relationships" r:embed="rId415"/>
        <a:stretch>
          <a:fillRect/>
        </a:stretch>
      </xdr:blipFill>
      <xdr:spPr>
        <a:xfrm>
          <a:off x="5248275" y="73866375"/>
          <a:ext cx="1332000" cy="1332000"/>
        </a:xfrm>
        <a:prstGeom prst="rect">
          <a:avLst/>
        </a:prstGeom>
        <a:ln w="9525">
          <a:solidFill>
            <a:srgbClr val="000000"/>
          </a:solidFill>
          <a:prstDash val="solid"/>
        </a:ln>
      </xdr:spPr>
    </xdr:pic>
    <xdr:clientData/>
  </xdr:twoCellAnchor>
  <xdr:twoCellAnchor>
    <xdr:from>
      <xdr:col>8</xdr:col>
      <xdr:colOff>133350</xdr:colOff>
      <xdr:row>337</xdr:row>
      <xdr:rowOff>123825</xdr:rowOff>
    </xdr:from>
    <xdr:to>
      <xdr:col>8</xdr:col>
      <xdr:colOff>1465350</xdr:colOff>
      <xdr:row>337</xdr:row>
      <xdr:rowOff>1455825</xdr:rowOff>
    </xdr:to>
    <xdr:pic>
      <xdr:nvPicPr>
        <xdr:cNvPr id="1135" name="Имя " descr="Descr "/>
        <xdr:cNvPicPr>
          <a:picLocks noChangeAspect="1"/>
        </xdr:cNvPicPr>
      </xdr:nvPicPr>
      <xdr:blipFill>
        <a:blip xmlns:r="http://schemas.openxmlformats.org/officeDocument/2006/relationships" r:embed="rId416"/>
        <a:stretch>
          <a:fillRect/>
        </a:stretch>
      </xdr:blipFill>
      <xdr:spPr>
        <a:xfrm>
          <a:off x="5248275" y="75390375"/>
          <a:ext cx="1332000" cy="1332000"/>
        </a:xfrm>
        <a:prstGeom prst="rect">
          <a:avLst/>
        </a:prstGeom>
        <a:ln w="9525">
          <a:solidFill>
            <a:srgbClr val="000000"/>
          </a:solidFill>
          <a:prstDash val="solid"/>
        </a:ln>
      </xdr:spPr>
    </xdr:pic>
    <xdr:clientData/>
  </xdr:twoCellAnchor>
  <xdr:twoCellAnchor>
    <xdr:from>
      <xdr:col>8</xdr:col>
      <xdr:colOff>133350</xdr:colOff>
      <xdr:row>358</xdr:row>
      <xdr:rowOff>123825</xdr:rowOff>
    </xdr:from>
    <xdr:to>
      <xdr:col>8</xdr:col>
      <xdr:colOff>1465350</xdr:colOff>
      <xdr:row>358</xdr:row>
      <xdr:rowOff>1455825</xdr:rowOff>
    </xdr:to>
    <xdr:pic>
      <xdr:nvPicPr>
        <xdr:cNvPr id="1136" name="Имя " descr="Descr "/>
        <xdr:cNvPicPr>
          <a:picLocks noChangeAspect="1"/>
        </xdr:cNvPicPr>
      </xdr:nvPicPr>
      <xdr:blipFill>
        <a:blip xmlns:r="http://schemas.openxmlformats.org/officeDocument/2006/relationships" r:embed="rId417"/>
        <a:stretch>
          <a:fillRect/>
        </a:stretch>
      </xdr:blipFill>
      <xdr:spPr>
        <a:xfrm>
          <a:off x="5248275" y="76914375"/>
          <a:ext cx="1332000" cy="1332000"/>
        </a:xfrm>
        <a:prstGeom prst="rect">
          <a:avLst/>
        </a:prstGeom>
        <a:ln w="9525">
          <a:solidFill>
            <a:srgbClr val="000000"/>
          </a:solidFill>
          <a:prstDash val="solid"/>
        </a:ln>
      </xdr:spPr>
    </xdr:pic>
    <xdr:clientData/>
  </xdr:twoCellAnchor>
  <xdr:twoCellAnchor>
    <xdr:from>
      <xdr:col>8</xdr:col>
      <xdr:colOff>133350</xdr:colOff>
      <xdr:row>359</xdr:row>
      <xdr:rowOff>123825</xdr:rowOff>
    </xdr:from>
    <xdr:to>
      <xdr:col>8</xdr:col>
      <xdr:colOff>1465350</xdr:colOff>
      <xdr:row>359</xdr:row>
      <xdr:rowOff>1455825</xdr:rowOff>
    </xdr:to>
    <xdr:pic>
      <xdr:nvPicPr>
        <xdr:cNvPr id="1137" name="Имя " descr="Descr "/>
        <xdr:cNvPicPr>
          <a:picLocks noChangeAspect="1"/>
        </xdr:cNvPicPr>
      </xdr:nvPicPr>
      <xdr:blipFill>
        <a:blip xmlns:r="http://schemas.openxmlformats.org/officeDocument/2006/relationships" r:embed="rId418"/>
        <a:stretch>
          <a:fillRect/>
        </a:stretch>
      </xdr:blipFill>
      <xdr:spPr>
        <a:xfrm>
          <a:off x="5248275" y="78438375"/>
          <a:ext cx="1332000" cy="1332000"/>
        </a:xfrm>
        <a:prstGeom prst="rect">
          <a:avLst/>
        </a:prstGeom>
        <a:ln w="9525">
          <a:solidFill>
            <a:srgbClr val="000000"/>
          </a:solidFill>
          <a:prstDash val="solid"/>
        </a:ln>
      </xdr:spPr>
    </xdr:pic>
    <xdr:clientData/>
  </xdr:twoCellAnchor>
  <xdr:twoCellAnchor>
    <xdr:from>
      <xdr:col>8</xdr:col>
      <xdr:colOff>133350</xdr:colOff>
      <xdr:row>365</xdr:row>
      <xdr:rowOff>123825</xdr:rowOff>
    </xdr:from>
    <xdr:to>
      <xdr:col>8</xdr:col>
      <xdr:colOff>1465350</xdr:colOff>
      <xdr:row>365</xdr:row>
      <xdr:rowOff>1455825</xdr:rowOff>
    </xdr:to>
    <xdr:pic>
      <xdr:nvPicPr>
        <xdr:cNvPr id="1138" name="Имя " descr="Descr "/>
        <xdr:cNvPicPr>
          <a:picLocks noChangeAspect="1"/>
        </xdr:cNvPicPr>
      </xdr:nvPicPr>
      <xdr:blipFill>
        <a:blip xmlns:r="http://schemas.openxmlformats.org/officeDocument/2006/relationships" r:embed="rId419"/>
        <a:stretch>
          <a:fillRect/>
        </a:stretch>
      </xdr:blipFill>
      <xdr:spPr>
        <a:xfrm>
          <a:off x="5248275" y="79962375"/>
          <a:ext cx="1332000" cy="1332000"/>
        </a:xfrm>
        <a:prstGeom prst="rect">
          <a:avLst/>
        </a:prstGeom>
        <a:ln w="9525">
          <a:solidFill>
            <a:srgbClr val="000000"/>
          </a:solidFill>
          <a:prstDash val="solid"/>
        </a:ln>
      </xdr:spPr>
    </xdr:pic>
    <xdr:clientData/>
  </xdr:twoCellAnchor>
  <xdr:twoCellAnchor>
    <xdr:from>
      <xdr:col>8</xdr:col>
      <xdr:colOff>133350</xdr:colOff>
      <xdr:row>392</xdr:row>
      <xdr:rowOff>123825</xdr:rowOff>
    </xdr:from>
    <xdr:to>
      <xdr:col>8</xdr:col>
      <xdr:colOff>1465350</xdr:colOff>
      <xdr:row>392</xdr:row>
      <xdr:rowOff>1455825</xdr:rowOff>
    </xdr:to>
    <xdr:pic>
      <xdr:nvPicPr>
        <xdr:cNvPr id="1139" name="Имя " descr="Descr "/>
        <xdr:cNvPicPr>
          <a:picLocks noChangeAspect="1"/>
        </xdr:cNvPicPr>
      </xdr:nvPicPr>
      <xdr:blipFill>
        <a:blip xmlns:r="http://schemas.openxmlformats.org/officeDocument/2006/relationships" r:embed="rId420"/>
        <a:stretch>
          <a:fillRect/>
        </a:stretch>
      </xdr:blipFill>
      <xdr:spPr>
        <a:xfrm>
          <a:off x="5248275" y="81486375"/>
          <a:ext cx="1332000" cy="1332000"/>
        </a:xfrm>
        <a:prstGeom prst="rect">
          <a:avLst/>
        </a:prstGeom>
        <a:ln w="9525">
          <a:solidFill>
            <a:srgbClr val="000000"/>
          </a:solidFill>
          <a:prstDash val="solid"/>
        </a:ln>
      </xdr:spPr>
    </xdr:pic>
    <xdr:clientData/>
  </xdr:twoCellAnchor>
  <xdr:twoCellAnchor>
    <xdr:from>
      <xdr:col>8</xdr:col>
      <xdr:colOff>133350</xdr:colOff>
      <xdr:row>398</xdr:row>
      <xdr:rowOff>123825</xdr:rowOff>
    </xdr:from>
    <xdr:to>
      <xdr:col>8</xdr:col>
      <xdr:colOff>1465350</xdr:colOff>
      <xdr:row>398</xdr:row>
      <xdr:rowOff>1455825</xdr:rowOff>
    </xdr:to>
    <xdr:pic>
      <xdr:nvPicPr>
        <xdr:cNvPr id="1140" name="Имя " descr="Descr "/>
        <xdr:cNvPicPr>
          <a:picLocks noChangeAspect="1"/>
        </xdr:cNvPicPr>
      </xdr:nvPicPr>
      <xdr:blipFill>
        <a:blip xmlns:r="http://schemas.openxmlformats.org/officeDocument/2006/relationships" r:embed="rId421"/>
        <a:stretch>
          <a:fillRect/>
        </a:stretch>
      </xdr:blipFill>
      <xdr:spPr>
        <a:xfrm>
          <a:off x="5248275" y="83010375"/>
          <a:ext cx="1332000" cy="1332000"/>
        </a:xfrm>
        <a:prstGeom prst="rect">
          <a:avLst/>
        </a:prstGeom>
        <a:ln w="9525">
          <a:solidFill>
            <a:srgbClr val="000000"/>
          </a:solidFill>
          <a:prstDash val="solid"/>
        </a:ln>
      </xdr:spPr>
    </xdr:pic>
    <xdr:clientData/>
  </xdr:twoCellAnchor>
  <xdr:twoCellAnchor>
    <xdr:from>
      <xdr:col>8</xdr:col>
      <xdr:colOff>133350</xdr:colOff>
      <xdr:row>415</xdr:row>
      <xdr:rowOff>123825</xdr:rowOff>
    </xdr:from>
    <xdr:to>
      <xdr:col>8</xdr:col>
      <xdr:colOff>1465350</xdr:colOff>
      <xdr:row>415</xdr:row>
      <xdr:rowOff>1455825</xdr:rowOff>
    </xdr:to>
    <xdr:pic>
      <xdr:nvPicPr>
        <xdr:cNvPr id="1141" name="Имя " descr="Descr "/>
        <xdr:cNvPicPr>
          <a:picLocks noChangeAspect="1"/>
        </xdr:cNvPicPr>
      </xdr:nvPicPr>
      <xdr:blipFill>
        <a:blip xmlns:r="http://schemas.openxmlformats.org/officeDocument/2006/relationships" r:embed="rId422"/>
        <a:stretch>
          <a:fillRect/>
        </a:stretch>
      </xdr:blipFill>
      <xdr:spPr>
        <a:xfrm>
          <a:off x="5248275" y="84534375"/>
          <a:ext cx="1332000" cy="1332000"/>
        </a:xfrm>
        <a:prstGeom prst="rect">
          <a:avLst/>
        </a:prstGeom>
        <a:ln w="9525">
          <a:solidFill>
            <a:srgbClr val="000000"/>
          </a:solidFill>
          <a:prstDash val="solid"/>
        </a:ln>
      </xdr:spPr>
    </xdr:pic>
    <xdr:clientData/>
  </xdr:twoCellAnchor>
  <xdr:twoCellAnchor>
    <xdr:from>
      <xdr:col>8</xdr:col>
      <xdr:colOff>133350</xdr:colOff>
      <xdr:row>417</xdr:row>
      <xdr:rowOff>123825</xdr:rowOff>
    </xdr:from>
    <xdr:to>
      <xdr:col>8</xdr:col>
      <xdr:colOff>1465350</xdr:colOff>
      <xdr:row>417</xdr:row>
      <xdr:rowOff>1455825</xdr:rowOff>
    </xdr:to>
    <xdr:pic>
      <xdr:nvPicPr>
        <xdr:cNvPr id="1142" name="Имя " descr="Descr "/>
        <xdr:cNvPicPr>
          <a:picLocks noChangeAspect="1"/>
        </xdr:cNvPicPr>
      </xdr:nvPicPr>
      <xdr:blipFill>
        <a:blip xmlns:r="http://schemas.openxmlformats.org/officeDocument/2006/relationships" r:embed="rId423"/>
        <a:stretch>
          <a:fillRect/>
        </a:stretch>
      </xdr:blipFill>
      <xdr:spPr>
        <a:xfrm>
          <a:off x="5248275" y="86058375"/>
          <a:ext cx="1332000" cy="1332000"/>
        </a:xfrm>
        <a:prstGeom prst="rect">
          <a:avLst/>
        </a:prstGeom>
        <a:ln w="9525">
          <a:solidFill>
            <a:srgbClr val="000000"/>
          </a:solidFill>
          <a:prstDash val="solid"/>
        </a:ln>
      </xdr:spPr>
    </xdr:pic>
    <xdr:clientData/>
  </xdr:twoCellAnchor>
  <xdr:twoCellAnchor>
    <xdr:from>
      <xdr:col>8</xdr:col>
      <xdr:colOff>133350</xdr:colOff>
      <xdr:row>420</xdr:row>
      <xdr:rowOff>123825</xdr:rowOff>
    </xdr:from>
    <xdr:to>
      <xdr:col>8</xdr:col>
      <xdr:colOff>1465350</xdr:colOff>
      <xdr:row>420</xdr:row>
      <xdr:rowOff>1455825</xdr:rowOff>
    </xdr:to>
    <xdr:pic>
      <xdr:nvPicPr>
        <xdr:cNvPr id="1143" name="Имя " descr="Descr "/>
        <xdr:cNvPicPr>
          <a:picLocks noChangeAspect="1"/>
        </xdr:cNvPicPr>
      </xdr:nvPicPr>
      <xdr:blipFill>
        <a:blip xmlns:r="http://schemas.openxmlformats.org/officeDocument/2006/relationships" r:embed="rId424"/>
        <a:stretch>
          <a:fillRect/>
        </a:stretch>
      </xdr:blipFill>
      <xdr:spPr>
        <a:xfrm>
          <a:off x="5248275" y="87582375"/>
          <a:ext cx="1332000" cy="1332000"/>
        </a:xfrm>
        <a:prstGeom prst="rect">
          <a:avLst/>
        </a:prstGeom>
        <a:ln w="9525">
          <a:solidFill>
            <a:srgbClr val="000000"/>
          </a:solidFill>
          <a:prstDash val="solid"/>
        </a:ln>
      </xdr:spPr>
    </xdr:pic>
    <xdr:clientData/>
  </xdr:twoCellAnchor>
  <xdr:twoCellAnchor>
    <xdr:from>
      <xdr:col>8</xdr:col>
      <xdr:colOff>133350</xdr:colOff>
      <xdr:row>421</xdr:row>
      <xdr:rowOff>123825</xdr:rowOff>
    </xdr:from>
    <xdr:to>
      <xdr:col>8</xdr:col>
      <xdr:colOff>1465350</xdr:colOff>
      <xdr:row>421</xdr:row>
      <xdr:rowOff>1455825</xdr:rowOff>
    </xdr:to>
    <xdr:pic>
      <xdr:nvPicPr>
        <xdr:cNvPr id="1144" name="Имя " descr="Descr "/>
        <xdr:cNvPicPr>
          <a:picLocks noChangeAspect="1"/>
        </xdr:cNvPicPr>
      </xdr:nvPicPr>
      <xdr:blipFill>
        <a:blip xmlns:r="http://schemas.openxmlformats.org/officeDocument/2006/relationships" r:embed="rId425"/>
        <a:stretch>
          <a:fillRect/>
        </a:stretch>
      </xdr:blipFill>
      <xdr:spPr>
        <a:xfrm>
          <a:off x="5248275" y="89106375"/>
          <a:ext cx="1332000" cy="1332000"/>
        </a:xfrm>
        <a:prstGeom prst="rect">
          <a:avLst/>
        </a:prstGeom>
        <a:ln w="9525">
          <a:solidFill>
            <a:srgbClr val="000000"/>
          </a:solidFill>
          <a:prstDash val="solid"/>
        </a:ln>
      </xdr:spPr>
    </xdr:pic>
    <xdr:clientData/>
  </xdr:twoCellAnchor>
  <xdr:twoCellAnchor>
    <xdr:from>
      <xdr:col>8</xdr:col>
      <xdr:colOff>133350</xdr:colOff>
      <xdr:row>422</xdr:row>
      <xdr:rowOff>123825</xdr:rowOff>
    </xdr:from>
    <xdr:to>
      <xdr:col>8</xdr:col>
      <xdr:colOff>1465350</xdr:colOff>
      <xdr:row>422</xdr:row>
      <xdr:rowOff>1455825</xdr:rowOff>
    </xdr:to>
    <xdr:pic>
      <xdr:nvPicPr>
        <xdr:cNvPr id="1145" name="Имя " descr="Descr "/>
        <xdr:cNvPicPr>
          <a:picLocks noChangeAspect="1"/>
        </xdr:cNvPicPr>
      </xdr:nvPicPr>
      <xdr:blipFill>
        <a:blip xmlns:r="http://schemas.openxmlformats.org/officeDocument/2006/relationships" r:embed="rId426"/>
        <a:stretch>
          <a:fillRect/>
        </a:stretch>
      </xdr:blipFill>
      <xdr:spPr>
        <a:xfrm>
          <a:off x="5248275" y="90630375"/>
          <a:ext cx="1332000" cy="1332000"/>
        </a:xfrm>
        <a:prstGeom prst="rect">
          <a:avLst/>
        </a:prstGeom>
        <a:ln w="9525">
          <a:solidFill>
            <a:srgbClr val="000000"/>
          </a:solidFill>
          <a:prstDash val="solid"/>
        </a:ln>
      </xdr:spPr>
    </xdr:pic>
    <xdr:clientData/>
  </xdr:twoCellAnchor>
  <xdr:twoCellAnchor>
    <xdr:from>
      <xdr:col>8</xdr:col>
      <xdr:colOff>133350</xdr:colOff>
      <xdr:row>426</xdr:row>
      <xdr:rowOff>123825</xdr:rowOff>
    </xdr:from>
    <xdr:to>
      <xdr:col>8</xdr:col>
      <xdr:colOff>1465350</xdr:colOff>
      <xdr:row>426</xdr:row>
      <xdr:rowOff>1455825</xdr:rowOff>
    </xdr:to>
    <xdr:pic>
      <xdr:nvPicPr>
        <xdr:cNvPr id="1146" name="Имя " descr="Descr "/>
        <xdr:cNvPicPr>
          <a:picLocks noChangeAspect="1"/>
        </xdr:cNvPicPr>
      </xdr:nvPicPr>
      <xdr:blipFill>
        <a:blip xmlns:r="http://schemas.openxmlformats.org/officeDocument/2006/relationships" r:embed="rId427"/>
        <a:stretch>
          <a:fillRect/>
        </a:stretch>
      </xdr:blipFill>
      <xdr:spPr>
        <a:xfrm>
          <a:off x="5248275" y="92154375"/>
          <a:ext cx="1332000" cy="1332000"/>
        </a:xfrm>
        <a:prstGeom prst="rect">
          <a:avLst/>
        </a:prstGeom>
        <a:ln w="9525">
          <a:solidFill>
            <a:srgbClr val="000000"/>
          </a:solidFill>
          <a:prstDash val="solid"/>
        </a:ln>
      </xdr:spPr>
    </xdr:pic>
    <xdr:clientData/>
  </xdr:twoCellAnchor>
  <xdr:twoCellAnchor>
    <xdr:from>
      <xdr:col>8</xdr:col>
      <xdr:colOff>133350</xdr:colOff>
      <xdr:row>457</xdr:row>
      <xdr:rowOff>123825</xdr:rowOff>
    </xdr:from>
    <xdr:to>
      <xdr:col>8</xdr:col>
      <xdr:colOff>1465350</xdr:colOff>
      <xdr:row>457</xdr:row>
      <xdr:rowOff>1455825</xdr:rowOff>
    </xdr:to>
    <xdr:pic>
      <xdr:nvPicPr>
        <xdr:cNvPr id="1147" name="Имя " descr="Descr "/>
        <xdr:cNvPicPr>
          <a:picLocks noChangeAspect="1"/>
        </xdr:cNvPicPr>
      </xdr:nvPicPr>
      <xdr:blipFill>
        <a:blip xmlns:r="http://schemas.openxmlformats.org/officeDocument/2006/relationships" r:embed="rId428"/>
        <a:stretch>
          <a:fillRect/>
        </a:stretch>
      </xdr:blipFill>
      <xdr:spPr>
        <a:xfrm>
          <a:off x="5248275" y="93678375"/>
          <a:ext cx="1332000" cy="1332000"/>
        </a:xfrm>
        <a:prstGeom prst="rect">
          <a:avLst/>
        </a:prstGeom>
        <a:ln w="9525">
          <a:solidFill>
            <a:srgbClr val="000000"/>
          </a:solidFill>
          <a:prstDash val="solid"/>
        </a:ln>
      </xdr:spPr>
    </xdr:pic>
    <xdr:clientData/>
  </xdr:twoCellAnchor>
  <xdr:twoCellAnchor>
    <xdr:from>
      <xdr:col>8</xdr:col>
      <xdr:colOff>133350</xdr:colOff>
      <xdr:row>468</xdr:row>
      <xdr:rowOff>123825</xdr:rowOff>
    </xdr:from>
    <xdr:to>
      <xdr:col>8</xdr:col>
      <xdr:colOff>1465350</xdr:colOff>
      <xdr:row>468</xdr:row>
      <xdr:rowOff>1455825</xdr:rowOff>
    </xdr:to>
    <xdr:pic>
      <xdr:nvPicPr>
        <xdr:cNvPr id="1148" name="Имя " descr="Descr "/>
        <xdr:cNvPicPr>
          <a:picLocks noChangeAspect="1"/>
        </xdr:cNvPicPr>
      </xdr:nvPicPr>
      <xdr:blipFill>
        <a:blip xmlns:r="http://schemas.openxmlformats.org/officeDocument/2006/relationships" r:embed="rId429"/>
        <a:stretch>
          <a:fillRect/>
        </a:stretch>
      </xdr:blipFill>
      <xdr:spPr>
        <a:xfrm>
          <a:off x="5248275" y="95202375"/>
          <a:ext cx="1332000" cy="1332000"/>
        </a:xfrm>
        <a:prstGeom prst="rect">
          <a:avLst/>
        </a:prstGeom>
        <a:ln w="9525">
          <a:solidFill>
            <a:srgbClr val="000000"/>
          </a:solidFill>
          <a:prstDash val="solid"/>
        </a:ln>
      </xdr:spPr>
    </xdr:pic>
    <xdr:clientData/>
  </xdr:twoCellAnchor>
  <xdr:twoCellAnchor>
    <xdr:from>
      <xdr:col>8</xdr:col>
      <xdr:colOff>133350</xdr:colOff>
      <xdr:row>471</xdr:row>
      <xdr:rowOff>123825</xdr:rowOff>
    </xdr:from>
    <xdr:to>
      <xdr:col>8</xdr:col>
      <xdr:colOff>1465350</xdr:colOff>
      <xdr:row>471</xdr:row>
      <xdr:rowOff>1455825</xdr:rowOff>
    </xdr:to>
    <xdr:pic>
      <xdr:nvPicPr>
        <xdr:cNvPr id="1149" name="Имя " descr="Descr "/>
        <xdr:cNvPicPr>
          <a:picLocks noChangeAspect="1"/>
        </xdr:cNvPicPr>
      </xdr:nvPicPr>
      <xdr:blipFill>
        <a:blip xmlns:r="http://schemas.openxmlformats.org/officeDocument/2006/relationships" r:embed="rId430"/>
        <a:stretch>
          <a:fillRect/>
        </a:stretch>
      </xdr:blipFill>
      <xdr:spPr>
        <a:xfrm>
          <a:off x="5248275" y="96726375"/>
          <a:ext cx="1332000" cy="1332000"/>
        </a:xfrm>
        <a:prstGeom prst="rect">
          <a:avLst/>
        </a:prstGeom>
        <a:ln w="9525">
          <a:solidFill>
            <a:srgbClr val="000000"/>
          </a:solidFill>
          <a:prstDash val="solid"/>
        </a:ln>
      </xdr:spPr>
    </xdr:pic>
    <xdr:clientData/>
  </xdr:twoCellAnchor>
  <xdr:twoCellAnchor>
    <xdr:from>
      <xdr:col>8</xdr:col>
      <xdr:colOff>133350</xdr:colOff>
      <xdr:row>475</xdr:row>
      <xdr:rowOff>123825</xdr:rowOff>
    </xdr:from>
    <xdr:to>
      <xdr:col>8</xdr:col>
      <xdr:colOff>1465350</xdr:colOff>
      <xdr:row>475</xdr:row>
      <xdr:rowOff>1455825</xdr:rowOff>
    </xdr:to>
    <xdr:pic>
      <xdr:nvPicPr>
        <xdr:cNvPr id="1150" name="Имя " descr="Descr "/>
        <xdr:cNvPicPr>
          <a:picLocks noChangeAspect="1"/>
        </xdr:cNvPicPr>
      </xdr:nvPicPr>
      <xdr:blipFill>
        <a:blip xmlns:r="http://schemas.openxmlformats.org/officeDocument/2006/relationships" r:embed="rId431"/>
        <a:stretch>
          <a:fillRect/>
        </a:stretch>
      </xdr:blipFill>
      <xdr:spPr>
        <a:xfrm>
          <a:off x="5248275" y="98250375"/>
          <a:ext cx="1332000" cy="1332000"/>
        </a:xfrm>
        <a:prstGeom prst="rect">
          <a:avLst/>
        </a:prstGeom>
        <a:ln w="9525">
          <a:solidFill>
            <a:srgbClr val="000000"/>
          </a:solidFill>
          <a:prstDash val="solid"/>
        </a:ln>
      </xdr:spPr>
    </xdr:pic>
    <xdr:clientData/>
  </xdr:twoCellAnchor>
  <xdr:twoCellAnchor>
    <xdr:from>
      <xdr:col>8</xdr:col>
      <xdr:colOff>133350</xdr:colOff>
      <xdr:row>486</xdr:row>
      <xdr:rowOff>123825</xdr:rowOff>
    </xdr:from>
    <xdr:to>
      <xdr:col>8</xdr:col>
      <xdr:colOff>1465350</xdr:colOff>
      <xdr:row>486</xdr:row>
      <xdr:rowOff>1455825</xdr:rowOff>
    </xdr:to>
    <xdr:pic>
      <xdr:nvPicPr>
        <xdr:cNvPr id="1151" name="Имя " descr="Descr "/>
        <xdr:cNvPicPr>
          <a:picLocks noChangeAspect="1"/>
        </xdr:cNvPicPr>
      </xdr:nvPicPr>
      <xdr:blipFill>
        <a:blip xmlns:r="http://schemas.openxmlformats.org/officeDocument/2006/relationships" r:embed="rId432"/>
        <a:stretch>
          <a:fillRect/>
        </a:stretch>
      </xdr:blipFill>
      <xdr:spPr>
        <a:xfrm>
          <a:off x="5248275" y="99774375"/>
          <a:ext cx="1332000" cy="1332000"/>
        </a:xfrm>
        <a:prstGeom prst="rect">
          <a:avLst/>
        </a:prstGeom>
        <a:ln w="9525">
          <a:solidFill>
            <a:srgbClr val="000000"/>
          </a:solidFill>
          <a:prstDash val="solid"/>
        </a:ln>
      </xdr:spPr>
    </xdr:pic>
    <xdr:clientData/>
  </xdr:twoCellAnchor>
  <xdr:twoCellAnchor>
    <xdr:from>
      <xdr:col>8</xdr:col>
      <xdr:colOff>133350</xdr:colOff>
      <xdr:row>489</xdr:row>
      <xdr:rowOff>123825</xdr:rowOff>
    </xdr:from>
    <xdr:to>
      <xdr:col>8</xdr:col>
      <xdr:colOff>1465350</xdr:colOff>
      <xdr:row>489</xdr:row>
      <xdr:rowOff>1455825</xdr:rowOff>
    </xdr:to>
    <xdr:pic>
      <xdr:nvPicPr>
        <xdr:cNvPr id="1152" name="Имя " descr="Descr "/>
        <xdr:cNvPicPr>
          <a:picLocks noChangeAspect="1"/>
        </xdr:cNvPicPr>
      </xdr:nvPicPr>
      <xdr:blipFill>
        <a:blip xmlns:r="http://schemas.openxmlformats.org/officeDocument/2006/relationships" r:embed="rId433"/>
        <a:stretch>
          <a:fillRect/>
        </a:stretch>
      </xdr:blipFill>
      <xdr:spPr>
        <a:xfrm>
          <a:off x="5248275" y="101298375"/>
          <a:ext cx="1332000" cy="1332000"/>
        </a:xfrm>
        <a:prstGeom prst="rect">
          <a:avLst/>
        </a:prstGeom>
        <a:ln w="9525">
          <a:solidFill>
            <a:srgbClr val="000000"/>
          </a:solidFill>
          <a:prstDash val="solid"/>
        </a:ln>
      </xdr:spPr>
    </xdr:pic>
    <xdr:clientData/>
  </xdr:twoCellAnchor>
  <xdr:twoCellAnchor>
    <xdr:from>
      <xdr:col>8</xdr:col>
      <xdr:colOff>133350</xdr:colOff>
      <xdr:row>492</xdr:row>
      <xdr:rowOff>123825</xdr:rowOff>
    </xdr:from>
    <xdr:to>
      <xdr:col>8</xdr:col>
      <xdr:colOff>1465350</xdr:colOff>
      <xdr:row>492</xdr:row>
      <xdr:rowOff>1455825</xdr:rowOff>
    </xdr:to>
    <xdr:pic>
      <xdr:nvPicPr>
        <xdr:cNvPr id="1153" name="Имя " descr="Descr "/>
        <xdr:cNvPicPr>
          <a:picLocks noChangeAspect="1"/>
        </xdr:cNvPicPr>
      </xdr:nvPicPr>
      <xdr:blipFill>
        <a:blip xmlns:r="http://schemas.openxmlformats.org/officeDocument/2006/relationships" r:embed="rId434"/>
        <a:stretch>
          <a:fillRect/>
        </a:stretch>
      </xdr:blipFill>
      <xdr:spPr>
        <a:xfrm>
          <a:off x="5248275" y="102822375"/>
          <a:ext cx="1332000" cy="1332000"/>
        </a:xfrm>
        <a:prstGeom prst="rect">
          <a:avLst/>
        </a:prstGeom>
        <a:ln w="9525">
          <a:solidFill>
            <a:srgbClr val="000000"/>
          </a:solidFill>
          <a:prstDash val="solid"/>
        </a:ln>
      </xdr:spPr>
    </xdr:pic>
    <xdr:clientData/>
  </xdr:twoCellAnchor>
  <xdr:twoCellAnchor>
    <xdr:from>
      <xdr:col>8</xdr:col>
      <xdr:colOff>133350</xdr:colOff>
      <xdr:row>511</xdr:row>
      <xdr:rowOff>123825</xdr:rowOff>
    </xdr:from>
    <xdr:to>
      <xdr:col>8</xdr:col>
      <xdr:colOff>1465350</xdr:colOff>
      <xdr:row>511</xdr:row>
      <xdr:rowOff>1455825</xdr:rowOff>
    </xdr:to>
    <xdr:pic>
      <xdr:nvPicPr>
        <xdr:cNvPr id="1154" name="Имя " descr="Descr "/>
        <xdr:cNvPicPr>
          <a:picLocks noChangeAspect="1"/>
        </xdr:cNvPicPr>
      </xdr:nvPicPr>
      <xdr:blipFill>
        <a:blip xmlns:r="http://schemas.openxmlformats.org/officeDocument/2006/relationships" r:embed="rId435"/>
        <a:stretch>
          <a:fillRect/>
        </a:stretch>
      </xdr:blipFill>
      <xdr:spPr>
        <a:xfrm>
          <a:off x="5248275" y="104346375"/>
          <a:ext cx="1332000" cy="1332000"/>
        </a:xfrm>
        <a:prstGeom prst="rect">
          <a:avLst/>
        </a:prstGeom>
        <a:ln w="9525">
          <a:solidFill>
            <a:srgbClr val="000000"/>
          </a:solidFill>
          <a:prstDash val="solid"/>
        </a:ln>
      </xdr:spPr>
    </xdr:pic>
    <xdr:clientData/>
  </xdr:twoCellAnchor>
  <xdr:twoCellAnchor>
    <xdr:from>
      <xdr:col>8</xdr:col>
      <xdr:colOff>133350</xdr:colOff>
      <xdr:row>523</xdr:row>
      <xdr:rowOff>123825</xdr:rowOff>
    </xdr:from>
    <xdr:to>
      <xdr:col>8</xdr:col>
      <xdr:colOff>1465350</xdr:colOff>
      <xdr:row>523</xdr:row>
      <xdr:rowOff>1455825</xdr:rowOff>
    </xdr:to>
    <xdr:pic>
      <xdr:nvPicPr>
        <xdr:cNvPr id="1155" name="Имя " descr="Descr "/>
        <xdr:cNvPicPr>
          <a:picLocks noChangeAspect="1"/>
        </xdr:cNvPicPr>
      </xdr:nvPicPr>
      <xdr:blipFill>
        <a:blip xmlns:r="http://schemas.openxmlformats.org/officeDocument/2006/relationships" r:embed="rId436"/>
        <a:stretch>
          <a:fillRect/>
        </a:stretch>
      </xdr:blipFill>
      <xdr:spPr>
        <a:xfrm>
          <a:off x="5248275" y="105870375"/>
          <a:ext cx="1332000" cy="1332000"/>
        </a:xfrm>
        <a:prstGeom prst="rect">
          <a:avLst/>
        </a:prstGeom>
        <a:ln w="9525">
          <a:solidFill>
            <a:srgbClr val="000000"/>
          </a:solidFill>
          <a:prstDash val="solid"/>
        </a:ln>
      </xdr:spPr>
    </xdr:pic>
    <xdr:clientData/>
  </xdr:twoCellAnchor>
  <xdr:twoCellAnchor>
    <xdr:from>
      <xdr:col>8</xdr:col>
      <xdr:colOff>133350</xdr:colOff>
      <xdr:row>553</xdr:row>
      <xdr:rowOff>123825</xdr:rowOff>
    </xdr:from>
    <xdr:to>
      <xdr:col>8</xdr:col>
      <xdr:colOff>1465350</xdr:colOff>
      <xdr:row>553</xdr:row>
      <xdr:rowOff>1455825</xdr:rowOff>
    </xdr:to>
    <xdr:pic>
      <xdr:nvPicPr>
        <xdr:cNvPr id="1156" name="Имя " descr="Descr "/>
        <xdr:cNvPicPr>
          <a:picLocks noChangeAspect="1"/>
        </xdr:cNvPicPr>
      </xdr:nvPicPr>
      <xdr:blipFill>
        <a:blip xmlns:r="http://schemas.openxmlformats.org/officeDocument/2006/relationships" r:embed="rId437"/>
        <a:stretch>
          <a:fillRect/>
        </a:stretch>
      </xdr:blipFill>
      <xdr:spPr>
        <a:xfrm>
          <a:off x="5248275" y="107394375"/>
          <a:ext cx="1332000" cy="1332000"/>
        </a:xfrm>
        <a:prstGeom prst="rect">
          <a:avLst/>
        </a:prstGeom>
        <a:ln w="9525">
          <a:solidFill>
            <a:srgbClr val="000000"/>
          </a:solidFill>
          <a:prstDash val="solid"/>
        </a:ln>
      </xdr:spPr>
    </xdr:pic>
    <xdr:clientData/>
  </xdr:twoCellAnchor>
  <xdr:twoCellAnchor>
    <xdr:from>
      <xdr:col>8</xdr:col>
      <xdr:colOff>133350</xdr:colOff>
      <xdr:row>151</xdr:row>
      <xdr:rowOff>104775</xdr:rowOff>
    </xdr:from>
    <xdr:to>
      <xdr:col>8</xdr:col>
      <xdr:colOff>1465350</xdr:colOff>
      <xdr:row>151</xdr:row>
      <xdr:rowOff>1436775</xdr:rowOff>
    </xdr:to>
    <xdr:pic>
      <xdr:nvPicPr>
        <xdr:cNvPr id="784" name="Имя " descr="Descr "/>
        <xdr:cNvPicPr>
          <a:picLocks noChangeAspect="1"/>
        </xdr:cNvPicPr>
      </xdr:nvPicPr>
      <xdr:blipFill>
        <a:blip xmlns:r="http://schemas.openxmlformats.org/officeDocument/2006/relationships" r:embed="rId438"/>
        <a:stretch>
          <a:fillRect/>
        </a:stretch>
      </xdr:blipFill>
      <xdr:spPr>
        <a:xfrm>
          <a:off x="5248275" y="695325"/>
          <a:ext cx="1332000" cy="1332000"/>
        </a:xfrm>
        <a:prstGeom prst="rect">
          <a:avLst/>
        </a:prstGeom>
        <a:ln w="9525">
          <a:solidFill>
            <a:srgbClr val="000000"/>
          </a:solidFill>
          <a:prstDash val="solid"/>
        </a:ln>
      </xdr:spPr>
    </xdr:pic>
    <xdr:clientData/>
  </xdr:twoCellAnchor>
  <xdr:twoCellAnchor>
    <xdr:from>
      <xdr:col>8</xdr:col>
      <xdr:colOff>133350</xdr:colOff>
      <xdr:row>256</xdr:row>
      <xdr:rowOff>104775</xdr:rowOff>
    </xdr:from>
    <xdr:to>
      <xdr:col>8</xdr:col>
      <xdr:colOff>1465350</xdr:colOff>
      <xdr:row>256</xdr:row>
      <xdr:rowOff>1436775</xdr:rowOff>
    </xdr:to>
    <xdr:pic>
      <xdr:nvPicPr>
        <xdr:cNvPr id="785" name="Имя " descr="Descr "/>
        <xdr:cNvPicPr>
          <a:picLocks noChangeAspect="1"/>
        </xdr:cNvPicPr>
      </xdr:nvPicPr>
      <xdr:blipFill>
        <a:blip xmlns:r="http://schemas.openxmlformats.org/officeDocument/2006/relationships" r:embed="rId439"/>
        <a:stretch>
          <a:fillRect/>
        </a:stretch>
      </xdr:blipFill>
      <xdr:spPr>
        <a:xfrm>
          <a:off x="5248275" y="2219325"/>
          <a:ext cx="1332000" cy="1332000"/>
        </a:xfrm>
        <a:prstGeom prst="rect">
          <a:avLst/>
        </a:prstGeom>
        <a:ln w="9525">
          <a:solidFill>
            <a:srgbClr val="000000"/>
          </a:solidFill>
          <a:prstDash val="solid"/>
        </a:ln>
      </xdr:spPr>
    </xdr:pic>
    <xdr:clientData/>
  </xdr:twoCellAnchor>
  <xdr:twoCellAnchor>
    <xdr:from>
      <xdr:col>8</xdr:col>
      <xdr:colOff>133350</xdr:colOff>
      <xdr:row>291</xdr:row>
      <xdr:rowOff>104775</xdr:rowOff>
    </xdr:from>
    <xdr:to>
      <xdr:col>8</xdr:col>
      <xdr:colOff>1465350</xdr:colOff>
      <xdr:row>291</xdr:row>
      <xdr:rowOff>1436775</xdr:rowOff>
    </xdr:to>
    <xdr:pic>
      <xdr:nvPicPr>
        <xdr:cNvPr id="786" name="Имя " descr="Descr "/>
        <xdr:cNvPicPr>
          <a:picLocks noChangeAspect="1"/>
        </xdr:cNvPicPr>
      </xdr:nvPicPr>
      <xdr:blipFill>
        <a:blip xmlns:r="http://schemas.openxmlformats.org/officeDocument/2006/relationships" r:embed="rId440"/>
        <a:stretch>
          <a:fillRect/>
        </a:stretch>
      </xdr:blipFill>
      <xdr:spPr>
        <a:xfrm>
          <a:off x="5248275" y="3743325"/>
          <a:ext cx="1332000" cy="1332000"/>
        </a:xfrm>
        <a:prstGeom prst="rect">
          <a:avLst/>
        </a:prstGeom>
        <a:ln w="9525">
          <a:solidFill>
            <a:srgbClr val="000000"/>
          </a:solidFill>
          <a:prstDash val="solid"/>
        </a:ln>
      </xdr:spPr>
    </xdr:pic>
    <xdr:clientData/>
  </xdr:twoCellAnchor>
  <xdr:twoCellAnchor>
    <xdr:from>
      <xdr:col>8</xdr:col>
      <xdr:colOff>133350</xdr:colOff>
      <xdr:row>338</xdr:row>
      <xdr:rowOff>104775</xdr:rowOff>
    </xdr:from>
    <xdr:to>
      <xdr:col>8</xdr:col>
      <xdr:colOff>1465350</xdr:colOff>
      <xdr:row>338</xdr:row>
      <xdr:rowOff>1436775</xdr:rowOff>
    </xdr:to>
    <xdr:pic>
      <xdr:nvPicPr>
        <xdr:cNvPr id="787" name="Имя " descr="Descr "/>
        <xdr:cNvPicPr>
          <a:picLocks noChangeAspect="1"/>
        </xdr:cNvPicPr>
      </xdr:nvPicPr>
      <xdr:blipFill>
        <a:blip xmlns:r="http://schemas.openxmlformats.org/officeDocument/2006/relationships" r:embed="rId441"/>
        <a:stretch>
          <a:fillRect/>
        </a:stretch>
      </xdr:blipFill>
      <xdr:spPr>
        <a:xfrm>
          <a:off x="5248275" y="5267325"/>
          <a:ext cx="1332000" cy="1332000"/>
        </a:xfrm>
        <a:prstGeom prst="rect">
          <a:avLst/>
        </a:prstGeom>
        <a:ln w="9525">
          <a:solidFill>
            <a:srgbClr val="000000"/>
          </a:solidFill>
          <a:prstDash val="solid"/>
        </a:ln>
      </xdr:spPr>
    </xdr:pic>
    <xdr:clientData/>
  </xdr:twoCellAnchor>
  <xdr:twoCellAnchor>
    <xdr:from>
      <xdr:col>8</xdr:col>
      <xdr:colOff>133350</xdr:colOff>
      <xdr:row>339</xdr:row>
      <xdr:rowOff>104775</xdr:rowOff>
    </xdr:from>
    <xdr:to>
      <xdr:col>8</xdr:col>
      <xdr:colOff>1465350</xdr:colOff>
      <xdr:row>339</xdr:row>
      <xdr:rowOff>1436775</xdr:rowOff>
    </xdr:to>
    <xdr:pic>
      <xdr:nvPicPr>
        <xdr:cNvPr id="788" name="Имя " descr="Descr "/>
        <xdr:cNvPicPr>
          <a:picLocks noChangeAspect="1"/>
        </xdr:cNvPicPr>
      </xdr:nvPicPr>
      <xdr:blipFill>
        <a:blip xmlns:r="http://schemas.openxmlformats.org/officeDocument/2006/relationships" r:embed="rId442"/>
        <a:stretch>
          <a:fillRect/>
        </a:stretch>
      </xdr:blipFill>
      <xdr:spPr>
        <a:xfrm>
          <a:off x="5248275" y="6791325"/>
          <a:ext cx="1332000" cy="1332000"/>
        </a:xfrm>
        <a:prstGeom prst="rect">
          <a:avLst/>
        </a:prstGeom>
        <a:ln w="9525">
          <a:solidFill>
            <a:srgbClr val="000000"/>
          </a:solidFill>
          <a:prstDash val="solid"/>
        </a:ln>
      </xdr:spPr>
    </xdr:pic>
    <xdr:clientData/>
  </xdr:twoCellAnchor>
  <xdr:twoCellAnchor>
    <xdr:from>
      <xdr:col>8</xdr:col>
      <xdr:colOff>133350</xdr:colOff>
      <xdr:row>340</xdr:row>
      <xdr:rowOff>104775</xdr:rowOff>
    </xdr:from>
    <xdr:to>
      <xdr:col>8</xdr:col>
      <xdr:colOff>1465350</xdr:colOff>
      <xdr:row>340</xdr:row>
      <xdr:rowOff>1436775</xdr:rowOff>
    </xdr:to>
    <xdr:pic>
      <xdr:nvPicPr>
        <xdr:cNvPr id="789" name="Имя " descr="Descr "/>
        <xdr:cNvPicPr>
          <a:picLocks noChangeAspect="1"/>
        </xdr:cNvPicPr>
      </xdr:nvPicPr>
      <xdr:blipFill>
        <a:blip xmlns:r="http://schemas.openxmlformats.org/officeDocument/2006/relationships" r:embed="rId443"/>
        <a:stretch>
          <a:fillRect/>
        </a:stretch>
      </xdr:blipFill>
      <xdr:spPr>
        <a:xfrm>
          <a:off x="5248275" y="8315325"/>
          <a:ext cx="1332000" cy="1332000"/>
        </a:xfrm>
        <a:prstGeom prst="rect">
          <a:avLst/>
        </a:prstGeom>
        <a:ln w="9525">
          <a:solidFill>
            <a:srgbClr val="000000"/>
          </a:solidFill>
          <a:prstDash val="solid"/>
        </a:ln>
      </xdr:spPr>
    </xdr:pic>
    <xdr:clientData/>
  </xdr:twoCellAnchor>
  <xdr:twoCellAnchor>
    <xdr:from>
      <xdr:col>8</xdr:col>
      <xdr:colOff>133350</xdr:colOff>
      <xdr:row>341</xdr:row>
      <xdr:rowOff>104775</xdr:rowOff>
    </xdr:from>
    <xdr:to>
      <xdr:col>8</xdr:col>
      <xdr:colOff>1465350</xdr:colOff>
      <xdr:row>341</xdr:row>
      <xdr:rowOff>1436775</xdr:rowOff>
    </xdr:to>
    <xdr:pic>
      <xdr:nvPicPr>
        <xdr:cNvPr id="790" name="Имя " descr="Descr "/>
        <xdr:cNvPicPr>
          <a:picLocks noChangeAspect="1"/>
        </xdr:cNvPicPr>
      </xdr:nvPicPr>
      <xdr:blipFill>
        <a:blip xmlns:r="http://schemas.openxmlformats.org/officeDocument/2006/relationships" r:embed="rId444"/>
        <a:stretch>
          <a:fillRect/>
        </a:stretch>
      </xdr:blipFill>
      <xdr:spPr>
        <a:xfrm>
          <a:off x="5248275" y="9839325"/>
          <a:ext cx="1332000" cy="1332000"/>
        </a:xfrm>
        <a:prstGeom prst="rect">
          <a:avLst/>
        </a:prstGeom>
        <a:ln w="9525">
          <a:solidFill>
            <a:srgbClr val="000000"/>
          </a:solidFill>
          <a:prstDash val="solid"/>
        </a:ln>
      </xdr:spPr>
    </xdr:pic>
    <xdr:clientData/>
  </xdr:twoCellAnchor>
  <xdr:twoCellAnchor>
    <xdr:from>
      <xdr:col>8</xdr:col>
      <xdr:colOff>133350</xdr:colOff>
      <xdr:row>413</xdr:row>
      <xdr:rowOff>104775</xdr:rowOff>
    </xdr:from>
    <xdr:to>
      <xdr:col>8</xdr:col>
      <xdr:colOff>1465350</xdr:colOff>
      <xdr:row>413</xdr:row>
      <xdr:rowOff>1436775</xdr:rowOff>
    </xdr:to>
    <xdr:pic>
      <xdr:nvPicPr>
        <xdr:cNvPr id="791" name="Имя " descr="Descr "/>
        <xdr:cNvPicPr>
          <a:picLocks noChangeAspect="1"/>
        </xdr:cNvPicPr>
      </xdr:nvPicPr>
      <xdr:blipFill>
        <a:blip xmlns:r="http://schemas.openxmlformats.org/officeDocument/2006/relationships" r:embed="rId445"/>
        <a:stretch>
          <a:fillRect/>
        </a:stretch>
      </xdr:blipFill>
      <xdr:spPr>
        <a:xfrm>
          <a:off x="5248275" y="11363325"/>
          <a:ext cx="1332000" cy="1332000"/>
        </a:xfrm>
        <a:prstGeom prst="rect">
          <a:avLst/>
        </a:prstGeom>
        <a:ln w="9525">
          <a:solidFill>
            <a:srgbClr val="000000"/>
          </a:solidFill>
          <a:prstDash val="solid"/>
        </a:ln>
      </xdr:spPr>
    </xdr:pic>
    <xdr:clientData/>
  </xdr:twoCellAnchor>
  <xdr:twoCellAnchor>
    <xdr:from>
      <xdr:col>8</xdr:col>
      <xdr:colOff>133350</xdr:colOff>
      <xdr:row>445</xdr:row>
      <xdr:rowOff>104775</xdr:rowOff>
    </xdr:from>
    <xdr:to>
      <xdr:col>8</xdr:col>
      <xdr:colOff>1465350</xdr:colOff>
      <xdr:row>445</xdr:row>
      <xdr:rowOff>1436775</xdr:rowOff>
    </xdr:to>
    <xdr:pic>
      <xdr:nvPicPr>
        <xdr:cNvPr id="792" name="Имя " descr="Descr "/>
        <xdr:cNvPicPr>
          <a:picLocks noChangeAspect="1"/>
        </xdr:cNvPicPr>
      </xdr:nvPicPr>
      <xdr:blipFill>
        <a:blip xmlns:r="http://schemas.openxmlformats.org/officeDocument/2006/relationships" r:embed="rId446"/>
        <a:stretch>
          <a:fillRect/>
        </a:stretch>
      </xdr:blipFill>
      <xdr:spPr>
        <a:xfrm>
          <a:off x="5248275" y="12887325"/>
          <a:ext cx="1332000" cy="1332000"/>
        </a:xfrm>
        <a:prstGeom prst="rect">
          <a:avLst/>
        </a:prstGeom>
        <a:ln w="9525">
          <a:solidFill>
            <a:srgbClr val="000000"/>
          </a:solidFill>
          <a:prstDash val="solid"/>
        </a:ln>
      </xdr:spPr>
    </xdr:pic>
    <xdr:clientData/>
  </xdr:twoCellAnchor>
  <xdr:twoCellAnchor>
    <xdr:from>
      <xdr:col>8</xdr:col>
      <xdr:colOff>133350</xdr:colOff>
      <xdr:row>43</xdr:row>
      <xdr:rowOff>104775</xdr:rowOff>
    </xdr:from>
    <xdr:to>
      <xdr:col>8</xdr:col>
      <xdr:colOff>1465350</xdr:colOff>
      <xdr:row>43</xdr:row>
      <xdr:rowOff>1436775</xdr:rowOff>
    </xdr:to>
    <xdr:pic>
      <xdr:nvPicPr>
        <xdr:cNvPr id="793" name="Имя " descr="Descr "/>
        <xdr:cNvPicPr>
          <a:picLocks noChangeAspect="1"/>
        </xdr:cNvPicPr>
      </xdr:nvPicPr>
      <xdr:blipFill>
        <a:blip xmlns:r="http://schemas.openxmlformats.org/officeDocument/2006/relationships" r:embed="rId447"/>
        <a:stretch>
          <a:fillRect/>
        </a:stretch>
      </xdr:blipFill>
      <xdr:spPr>
        <a:xfrm>
          <a:off x="5248275" y="695325"/>
          <a:ext cx="1332000" cy="1332000"/>
        </a:xfrm>
        <a:prstGeom prst="rect">
          <a:avLst/>
        </a:prstGeom>
        <a:ln w="9525">
          <a:solidFill>
            <a:srgbClr val="000000"/>
          </a:solidFill>
          <a:prstDash val="solid"/>
        </a:ln>
      </xdr:spPr>
    </xdr:pic>
    <xdr:clientData/>
  </xdr:twoCellAnchor>
  <xdr:twoCellAnchor>
    <xdr:from>
      <xdr:col>8</xdr:col>
      <xdr:colOff>133350</xdr:colOff>
      <xdr:row>44</xdr:row>
      <xdr:rowOff>104775</xdr:rowOff>
    </xdr:from>
    <xdr:to>
      <xdr:col>8</xdr:col>
      <xdr:colOff>1465350</xdr:colOff>
      <xdr:row>44</xdr:row>
      <xdr:rowOff>1436775</xdr:rowOff>
    </xdr:to>
    <xdr:pic>
      <xdr:nvPicPr>
        <xdr:cNvPr id="794" name="Имя " descr="Descr "/>
        <xdr:cNvPicPr>
          <a:picLocks noChangeAspect="1"/>
        </xdr:cNvPicPr>
      </xdr:nvPicPr>
      <xdr:blipFill>
        <a:blip xmlns:r="http://schemas.openxmlformats.org/officeDocument/2006/relationships" r:embed="rId448"/>
        <a:stretch>
          <a:fillRect/>
        </a:stretch>
      </xdr:blipFill>
      <xdr:spPr>
        <a:xfrm>
          <a:off x="5248275" y="2219325"/>
          <a:ext cx="1332000" cy="1332000"/>
        </a:xfrm>
        <a:prstGeom prst="rect">
          <a:avLst/>
        </a:prstGeom>
        <a:ln w="9525">
          <a:solidFill>
            <a:srgbClr val="000000"/>
          </a:solidFill>
          <a:prstDash val="solid"/>
        </a:ln>
      </xdr:spPr>
    </xdr:pic>
    <xdr:clientData/>
  </xdr:twoCellAnchor>
  <xdr:twoCellAnchor>
    <xdr:from>
      <xdr:col>8</xdr:col>
      <xdr:colOff>133350</xdr:colOff>
      <xdr:row>46</xdr:row>
      <xdr:rowOff>104775</xdr:rowOff>
    </xdr:from>
    <xdr:to>
      <xdr:col>8</xdr:col>
      <xdr:colOff>1465350</xdr:colOff>
      <xdr:row>46</xdr:row>
      <xdr:rowOff>1436775</xdr:rowOff>
    </xdr:to>
    <xdr:pic>
      <xdr:nvPicPr>
        <xdr:cNvPr id="795" name="Имя " descr="Descr "/>
        <xdr:cNvPicPr>
          <a:picLocks noChangeAspect="1"/>
        </xdr:cNvPicPr>
      </xdr:nvPicPr>
      <xdr:blipFill>
        <a:blip xmlns:r="http://schemas.openxmlformats.org/officeDocument/2006/relationships" r:embed="rId449"/>
        <a:stretch>
          <a:fillRect/>
        </a:stretch>
      </xdr:blipFill>
      <xdr:spPr>
        <a:xfrm>
          <a:off x="5248275" y="3743325"/>
          <a:ext cx="1332000" cy="1332000"/>
        </a:xfrm>
        <a:prstGeom prst="rect">
          <a:avLst/>
        </a:prstGeom>
        <a:ln w="9525">
          <a:solidFill>
            <a:srgbClr val="000000"/>
          </a:solidFill>
          <a:prstDash val="solid"/>
        </a:ln>
      </xdr:spPr>
    </xdr:pic>
    <xdr:clientData/>
  </xdr:twoCellAnchor>
  <xdr:twoCellAnchor>
    <xdr:from>
      <xdr:col>8</xdr:col>
      <xdr:colOff>133350</xdr:colOff>
      <xdr:row>47</xdr:row>
      <xdr:rowOff>104775</xdr:rowOff>
    </xdr:from>
    <xdr:to>
      <xdr:col>8</xdr:col>
      <xdr:colOff>1465350</xdr:colOff>
      <xdr:row>47</xdr:row>
      <xdr:rowOff>1436775</xdr:rowOff>
    </xdr:to>
    <xdr:pic>
      <xdr:nvPicPr>
        <xdr:cNvPr id="796" name="Имя " descr="Descr "/>
        <xdr:cNvPicPr>
          <a:picLocks noChangeAspect="1"/>
        </xdr:cNvPicPr>
      </xdr:nvPicPr>
      <xdr:blipFill>
        <a:blip xmlns:r="http://schemas.openxmlformats.org/officeDocument/2006/relationships" r:embed="rId450"/>
        <a:stretch>
          <a:fillRect/>
        </a:stretch>
      </xdr:blipFill>
      <xdr:spPr>
        <a:xfrm>
          <a:off x="5248275" y="5267325"/>
          <a:ext cx="1332000" cy="1332000"/>
        </a:xfrm>
        <a:prstGeom prst="rect">
          <a:avLst/>
        </a:prstGeom>
        <a:ln w="9525">
          <a:solidFill>
            <a:srgbClr val="000000"/>
          </a:solidFill>
          <a:prstDash val="solid"/>
        </a:ln>
      </xdr:spPr>
    </xdr:pic>
    <xdr:clientData/>
  </xdr:twoCellAnchor>
  <xdr:twoCellAnchor>
    <xdr:from>
      <xdr:col>8</xdr:col>
      <xdr:colOff>133350</xdr:colOff>
      <xdr:row>73</xdr:row>
      <xdr:rowOff>104775</xdr:rowOff>
    </xdr:from>
    <xdr:to>
      <xdr:col>8</xdr:col>
      <xdr:colOff>1465350</xdr:colOff>
      <xdr:row>73</xdr:row>
      <xdr:rowOff>1436775</xdr:rowOff>
    </xdr:to>
    <xdr:pic>
      <xdr:nvPicPr>
        <xdr:cNvPr id="797" name="Имя " descr="Descr "/>
        <xdr:cNvPicPr>
          <a:picLocks noChangeAspect="1"/>
        </xdr:cNvPicPr>
      </xdr:nvPicPr>
      <xdr:blipFill>
        <a:blip xmlns:r="http://schemas.openxmlformats.org/officeDocument/2006/relationships" r:embed="rId451"/>
        <a:stretch>
          <a:fillRect/>
        </a:stretch>
      </xdr:blipFill>
      <xdr:spPr>
        <a:xfrm>
          <a:off x="5248275" y="6791325"/>
          <a:ext cx="1332000" cy="1332000"/>
        </a:xfrm>
        <a:prstGeom prst="rect">
          <a:avLst/>
        </a:prstGeom>
        <a:ln w="9525">
          <a:solidFill>
            <a:srgbClr val="000000"/>
          </a:solidFill>
          <a:prstDash val="solid"/>
        </a:ln>
      </xdr:spPr>
    </xdr:pic>
    <xdr:clientData/>
  </xdr:twoCellAnchor>
  <xdr:twoCellAnchor>
    <xdr:from>
      <xdr:col>8</xdr:col>
      <xdr:colOff>133350</xdr:colOff>
      <xdr:row>76</xdr:row>
      <xdr:rowOff>104775</xdr:rowOff>
    </xdr:from>
    <xdr:to>
      <xdr:col>8</xdr:col>
      <xdr:colOff>1465350</xdr:colOff>
      <xdr:row>76</xdr:row>
      <xdr:rowOff>1436775</xdr:rowOff>
    </xdr:to>
    <xdr:pic>
      <xdr:nvPicPr>
        <xdr:cNvPr id="798" name="Имя " descr="Descr "/>
        <xdr:cNvPicPr>
          <a:picLocks noChangeAspect="1"/>
        </xdr:cNvPicPr>
      </xdr:nvPicPr>
      <xdr:blipFill>
        <a:blip xmlns:r="http://schemas.openxmlformats.org/officeDocument/2006/relationships" r:embed="rId452"/>
        <a:stretch>
          <a:fillRect/>
        </a:stretch>
      </xdr:blipFill>
      <xdr:spPr>
        <a:xfrm>
          <a:off x="5248275" y="8315325"/>
          <a:ext cx="1332000" cy="1332000"/>
        </a:xfrm>
        <a:prstGeom prst="rect">
          <a:avLst/>
        </a:prstGeom>
        <a:ln w="9525">
          <a:solidFill>
            <a:srgbClr val="000000"/>
          </a:solidFill>
          <a:prstDash val="solid"/>
        </a:ln>
      </xdr:spPr>
    </xdr:pic>
    <xdr:clientData/>
  </xdr:twoCellAnchor>
  <xdr:twoCellAnchor>
    <xdr:from>
      <xdr:col>8</xdr:col>
      <xdr:colOff>133350</xdr:colOff>
      <xdr:row>81</xdr:row>
      <xdr:rowOff>104775</xdr:rowOff>
    </xdr:from>
    <xdr:to>
      <xdr:col>8</xdr:col>
      <xdr:colOff>1465350</xdr:colOff>
      <xdr:row>81</xdr:row>
      <xdr:rowOff>1436775</xdr:rowOff>
    </xdr:to>
    <xdr:pic>
      <xdr:nvPicPr>
        <xdr:cNvPr id="799" name="Имя " descr="Descr "/>
        <xdr:cNvPicPr>
          <a:picLocks noChangeAspect="1"/>
        </xdr:cNvPicPr>
      </xdr:nvPicPr>
      <xdr:blipFill>
        <a:blip xmlns:r="http://schemas.openxmlformats.org/officeDocument/2006/relationships" r:embed="rId453"/>
        <a:stretch>
          <a:fillRect/>
        </a:stretch>
      </xdr:blipFill>
      <xdr:spPr>
        <a:xfrm>
          <a:off x="5248275" y="9839325"/>
          <a:ext cx="1332000" cy="1332000"/>
        </a:xfrm>
        <a:prstGeom prst="rect">
          <a:avLst/>
        </a:prstGeom>
        <a:ln w="9525">
          <a:solidFill>
            <a:srgbClr val="000000"/>
          </a:solidFill>
          <a:prstDash val="solid"/>
        </a:ln>
      </xdr:spPr>
    </xdr:pic>
    <xdr:clientData/>
  </xdr:twoCellAnchor>
  <xdr:twoCellAnchor>
    <xdr:from>
      <xdr:col>8</xdr:col>
      <xdr:colOff>133350</xdr:colOff>
      <xdr:row>138</xdr:row>
      <xdr:rowOff>104775</xdr:rowOff>
    </xdr:from>
    <xdr:to>
      <xdr:col>8</xdr:col>
      <xdr:colOff>1465350</xdr:colOff>
      <xdr:row>138</xdr:row>
      <xdr:rowOff>1436775</xdr:rowOff>
    </xdr:to>
    <xdr:pic>
      <xdr:nvPicPr>
        <xdr:cNvPr id="800" name="Имя " descr="Descr "/>
        <xdr:cNvPicPr>
          <a:picLocks noChangeAspect="1"/>
        </xdr:cNvPicPr>
      </xdr:nvPicPr>
      <xdr:blipFill>
        <a:blip xmlns:r="http://schemas.openxmlformats.org/officeDocument/2006/relationships" r:embed="rId454"/>
        <a:stretch>
          <a:fillRect/>
        </a:stretch>
      </xdr:blipFill>
      <xdr:spPr>
        <a:xfrm>
          <a:off x="5248275" y="11363325"/>
          <a:ext cx="1332000" cy="1332000"/>
        </a:xfrm>
        <a:prstGeom prst="rect">
          <a:avLst/>
        </a:prstGeom>
        <a:ln w="9525">
          <a:solidFill>
            <a:srgbClr val="000000"/>
          </a:solidFill>
          <a:prstDash val="solid"/>
        </a:ln>
      </xdr:spPr>
    </xdr:pic>
    <xdr:clientData/>
  </xdr:twoCellAnchor>
  <xdr:twoCellAnchor>
    <xdr:from>
      <xdr:col>8</xdr:col>
      <xdr:colOff>133350</xdr:colOff>
      <xdr:row>142</xdr:row>
      <xdr:rowOff>104775</xdr:rowOff>
    </xdr:from>
    <xdr:to>
      <xdr:col>8</xdr:col>
      <xdr:colOff>1465350</xdr:colOff>
      <xdr:row>142</xdr:row>
      <xdr:rowOff>1436775</xdr:rowOff>
    </xdr:to>
    <xdr:pic>
      <xdr:nvPicPr>
        <xdr:cNvPr id="801" name="Имя " descr="Descr "/>
        <xdr:cNvPicPr>
          <a:picLocks noChangeAspect="1"/>
        </xdr:cNvPicPr>
      </xdr:nvPicPr>
      <xdr:blipFill>
        <a:blip xmlns:r="http://schemas.openxmlformats.org/officeDocument/2006/relationships" r:embed="rId455"/>
        <a:stretch>
          <a:fillRect/>
        </a:stretch>
      </xdr:blipFill>
      <xdr:spPr>
        <a:xfrm>
          <a:off x="5248275" y="12887325"/>
          <a:ext cx="1332000" cy="1332000"/>
        </a:xfrm>
        <a:prstGeom prst="rect">
          <a:avLst/>
        </a:prstGeom>
        <a:ln w="9525">
          <a:solidFill>
            <a:srgbClr val="000000"/>
          </a:solidFill>
          <a:prstDash val="solid"/>
        </a:ln>
      </xdr:spPr>
    </xdr:pic>
    <xdr:clientData/>
  </xdr:twoCellAnchor>
  <xdr:twoCellAnchor>
    <xdr:from>
      <xdr:col>8</xdr:col>
      <xdr:colOff>133350</xdr:colOff>
      <xdr:row>149</xdr:row>
      <xdr:rowOff>104775</xdr:rowOff>
    </xdr:from>
    <xdr:to>
      <xdr:col>8</xdr:col>
      <xdr:colOff>1465350</xdr:colOff>
      <xdr:row>149</xdr:row>
      <xdr:rowOff>1436775</xdr:rowOff>
    </xdr:to>
    <xdr:pic>
      <xdr:nvPicPr>
        <xdr:cNvPr id="802" name="Имя " descr="Descr "/>
        <xdr:cNvPicPr>
          <a:picLocks noChangeAspect="1"/>
        </xdr:cNvPicPr>
      </xdr:nvPicPr>
      <xdr:blipFill>
        <a:blip xmlns:r="http://schemas.openxmlformats.org/officeDocument/2006/relationships" r:embed="rId456"/>
        <a:stretch>
          <a:fillRect/>
        </a:stretch>
      </xdr:blipFill>
      <xdr:spPr>
        <a:xfrm>
          <a:off x="5248275" y="14411325"/>
          <a:ext cx="1332000" cy="1332000"/>
        </a:xfrm>
        <a:prstGeom prst="rect">
          <a:avLst/>
        </a:prstGeom>
        <a:ln w="9525">
          <a:solidFill>
            <a:srgbClr val="000000"/>
          </a:solidFill>
          <a:prstDash val="solid"/>
        </a:ln>
      </xdr:spPr>
    </xdr:pic>
    <xdr:clientData/>
  </xdr:twoCellAnchor>
  <xdr:twoCellAnchor>
    <xdr:from>
      <xdr:col>8</xdr:col>
      <xdr:colOff>133350</xdr:colOff>
      <xdr:row>152</xdr:row>
      <xdr:rowOff>104775</xdr:rowOff>
    </xdr:from>
    <xdr:to>
      <xdr:col>8</xdr:col>
      <xdr:colOff>1465350</xdr:colOff>
      <xdr:row>152</xdr:row>
      <xdr:rowOff>1436775</xdr:rowOff>
    </xdr:to>
    <xdr:pic>
      <xdr:nvPicPr>
        <xdr:cNvPr id="803" name="Имя " descr="Descr "/>
        <xdr:cNvPicPr>
          <a:picLocks noChangeAspect="1"/>
        </xdr:cNvPicPr>
      </xdr:nvPicPr>
      <xdr:blipFill>
        <a:blip xmlns:r="http://schemas.openxmlformats.org/officeDocument/2006/relationships" r:embed="rId457"/>
        <a:stretch>
          <a:fillRect/>
        </a:stretch>
      </xdr:blipFill>
      <xdr:spPr>
        <a:xfrm>
          <a:off x="5248275" y="15935325"/>
          <a:ext cx="1332000" cy="1332000"/>
        </a:xfrm>
        <a:prstGeom prst="rect">
          <a:avLst/>
        </a:prstGeom>
        <a:ln w="9525">
          <a:solidFill>
            <a:srgbClr val="000000"/>
          </a:solidFill>
          <a:prstDash val="solid"/>
        </a:ln>
      </xdr:spPr>
    </xdr:pic>
    <xdr:clientData/>
  </xdr:twoCellAnchor>
  <xdr:twoCellAnchor>
    <xdr:from>
      <xdr:col>8</xdr:col>
      <xdr:colOff>133350</xdr:colOff>
      <xdr:row>164</xdr:row>
      <xdr:rowOff>104775</xdr:rowOff>
    </xdr:from>
    <xdr:to>
      <xdr:col>8</xdr:col>
      <xdr:colOff>1465350</xdr:colOff>
      <xdr:row>164</xdr:row>
      <xdr:rowOff>1436775</xdr:rowOff>
    </xdr:to>
    <xdr:pic>
      <xdr:nvPicPr>
        <xdr:cNvPr id="804" name="Имя " descr="Descr "/>
        <xdr:cNvPicPr>
          <a:picLocks noChangeAspect="1"/>
        </xdr:cNvPicPr>
      </xdr:nvPicPr>
      <xdr:blipFill>
        <a:blip xmlns:r="http://schemas.openxmlformats.org/officeDocument/2006/relationships" r:embed="rId458"/>
        <a:stretch>
          <a:fillRect/>
        </a:stretch>
      </xdr:blipFill>
      <xdr:spPr>
        <a:xfrm>
          <a:off x="5248275" y="17459325"/>
          <a:ext cx="1332000" cy="1332000"/>
        </a:xfrm>
        <a:prstGeom prst="rect">
          <a:avLst/>
        </a:prstGeom>
        <a:ln w="9525">
          <a:solidFill>
            <a:srgbClr val="000000"/>
          </a:solidFill>
          <a:prstDash val="solid"/>
        </a:ln>
      </xdr:spPr>
    </xdr:pic>
    <xdr:clientData/>
  </xdr:twoCellAnchor>
  <xdr:twoCellAnchor>
    <xdr:from>
      <xdr:col>8</xdr:col>
      <xdr:colOff>133350</xdr:colOff>
      <xdr:row>168</xdr:row>
      <xdr:rowOff>104775</xdr:rowOff>
    </xdr:from>
    <xdr:to>
      <xdr:col>8</xdr:col>
      <xdr:colOff>1465350</xdr:colOff>
      <xdr:row>168</xdr:row>
      <xdr:rowOff>1436775</xdr:rowOff>
    </xdr:to>
    <xdr:pic>
      <xdr:nvPicPr>
        <xdr:cNvPr id="805" name="Имя " descr="Descr "/>
        <xdr:cNvPicPr>
          <a:picLocks noChangeAspect="1"/>
        </xdr:cNvPicPr>
      </xdr:nvPicPr>
      <xdr:blipFill>
        <a:blip xmlns:r="http://schemas.openxmlformats.org/officeDocument/2006/relationships" r:embed="rId459"/>
        <a:stretch>
          <a:fillRect/>
        </a:stretch>
      </xdr:blipFill>
      <xdr:spPr>
        <a:xfrm>
          <a:off x="5248275" y="18983325"/>
          <a:ext cx="1332000" cy="1332000"/>
        </a:xfrm>
        <a:prstGeom prst="rect">
          <a:avLst/>
        </a:prstGeom>
        <a:ln w="9525">
          <a:solidFill>
            <a:srgbClr val="000000"/>
          </a:solidFill>
          <a:prstDash val="solid"/>
        </a:ln>
      </xdr:spPr>
    </xdr:pic>
    <xdr:clientData/>
  </xdr:twoCellAnchor>
  <xdr:twoCellAnchor>
    <xdr:from>
      <xdr:col>8</xdr:col>
      <xdr:colOff>133350</xdr:colOff>
      <xdr:row>180</xdr:row>
      <xdr:rowOff>104775</xdr:rowOff>
    </xdr:from>
    <xdr:to>
      <xdr:col>8</xdr:col>
      <xdr:colOff>1465350</xdr:colOff>
      <xdr:row>180</xdr:row>
      <xdr:rowOff>1436775</xdr:rowOff>
    </xdr:to>
    <xdr:pic>
      <xdr:nvPicPr>
        <xdr:cNvPr id="806" name="Имя " descr="Descr "/>
        <xdr:cNvPicPr>
          <a:picLocks noChangeAspect="1"/>
        </xdr:cNvPicPr>
      </xdr:nvPicPr>
      <xdr:blipFill>
        <a:blip xmlns:r="http://schemas.openxmlformats.org/officeDocument/2006/relationships" r:embed="rId460"/>
        <a:stretch>
          <a:fillRect/>
        </a:stretch>
      </xdr:blipFill>
      <xdr:spPr>
        <a:xfrm>
          <a:off x="5248275" y="20507325"/>
          <a:ext cx="1332000" cy="1332000"/>
        </a:xfrm>
        <a:prstGeom prst="rect">
          <a:avLst/>
        </a:prstGeom>
        <a:ln w="9525">
          <a:solidFill>
            <a:srgbClr val="000000"/>
          </a:solidFill>
          <a:prstDash val="solid"/>
        </a:ln>
      </xdr:spPr>
    </xdr:pic>
    <xdr:clientData/>
  </xdr:twoCellAnchor>
  <xdr:twoCellAnchor>
    <xdr:from>
      <xdr:col>8</xdr:col>
      <xdr:colOff>133350</xdr:colOff>
      <xdr:row>197</xdr:row>
      <xdr:rowOff>104775</xdr:rowOff>
    </xdr:from>
    <xdr:to>
      <xdr:col>8</xdr:col>
      <xdr:colOff>1465350</xdr:colOff>
      <xdr:row>197</xdr:row>
      <xdr:rowOff>1436775</xdr:rowOff>
    </xdr:to>
    <xdr:pic>
      <xdr:nvPicPr>
        <xdr:cNvPr id="807" name="Имя " descr="Descr "/>
        <xdr:cNvPicPr>
          <a:picLocks noChangeAspect="1"/>
        </xdr:cNvPicPr>
      </xdr:nvPicPr>
      <xdr:blipFill>
        <a:blip xmlns:r="http://schemas.openxmlformats.org/officeDocument/2006/relationships" r:embed="rId461"/>
        <a:stretch>
          <a:fillRect/>
        </a:stretch>
      </xdr:blipFill>
      <xdr:spPr>
        <a:xfrm>
          <a:off x="5248275" y="22031325"/>
          <a:ext cx="1332000" cy="1332000"/>
        </a:xfrm>
        <a:prstGeom prst="rect">
          <a:avLst/>
        </a:prstGeom>
        <a:ln w="9525">
          <a:solidFill>
            <a:srgbClr val="000000"/>
          </a:solidFill>
          <a:prstDash val="solid"/>
        </a:ln>
      </xdr:spPr>
    </xdr:pic>
    <xdr:clientData/>
  </xdr:twoCellAnchor>
  <xdr:twoCellAnchor>
    <xdr:from>
      <xdr:col>8</xdr:col>
      <xdr:colOff>133350</xdr:colOff>
      <xdr:row>201</xdr:row>
      <xdr:rowOff>104775</xdr:rowOff>
    </xdr:from>
    <xdr:to>
      <xdr:col>8</xdr:col>
      <xdr:colOff>1465350</xdr:colOff>
      <xdr:row>201</xdr:row>
      <xdr:rowOff>1436775</xdr:rowOff>
    </xdr:to>
    <xdr:pic>
      <xdr:nvPicPr>
        <xdr:cNvPr id="808" name="Имя " descr="Descr "/>
        <xdr:cNvPicPr>
          <a:picLocks noChangeAspect="1"/>
        </xdr:cNvPicPr>
      </xdr:nvPicPr>
      <xdr:blipFill>
        <a:blip xmlns:r="http://schemas.openxmlformats.org/officeDocument/2006/relationships" r:embed="rId462"/>
        <a:stretch>
          <a:fillRect/>
        </a:stretch>
      </xdr:blipFill>
      <xdr:spPr>
        <a:xfrm>
          <a:off x="5248275" y="23555325"/>
          <a:ext cx="1332000" cy="1332000"/>
        </a:xfrm>
        <a:prstGeom prst="rect">
          <a:avLst/>
        </a:prstGeom>
        <a:ln w="9525">
          <a:solidFill>
            <a:srgbClr val="000000"/>
          </a:solidFill>
          <a:prstDash val="solid"/>
        </a:ln>
      </xdr:spPr>
    </xdr:pic>
    <xdr:clientData/>
  </xdr:twoCellAnchor>
  <xdr:twoCellAnchor>
    <xdr:from>
      <xdr:col>8</xdr:col>
      <xdr:colOff>133350</xdr:colOff>
      <xdr:row>224</xdr:row>
      <xdr:rowOff>104775</xdr:rowOff>
    </xdr:from>
    <xdr:to>
      <xdr:col>8</xdr:col>
      <xdr:colOff>1465350</xdr:colOff>
      <xdr:row>224</xdr:row>
      <xdr:rowOff>1436775</xdr:rowOff>
    </xdr:to>
    <xdr:pic>
      <xdr:nvPicPr>
        <xdr:cNvPr id="809" name="Имя " descr="Descr "/>
        <xdr:cNvPicPr>
          <a:picLocks noChangeAspect="1"/>
        </xdr:cNvPicPr>
      </xdr:nvPicPr>
      <xdr:blipFill>
        <a:blip xmlns:r="http://schemas.openxmlformats.org/officeDocument/2006/relationships" r:embed="rId463"/>
        <a:stretch>
          <a:fillRect/>
        </a:stretch>
      </xdr:blipFill>
      <xdr:spPr>
        <a:xfrm>
          <a:off x="5248275" y="25079325"/>
          <a:ext cx="1332000" cy="1332000"/>
        </a:xfrm>
        <a:prstGeom prst="rect">
          <a:avLst/>
        </a:prstGeom>
        <a:ln w="9525">
          <a:solidFill>
            <a:srgbClr val="000000"/>
          </a:solidFill>
          <a:prstDash val="solid"/>
        </a:ln>
      </xdr:spPr>
    </xdr:pic>
    <xdr:clientData/>
  </xdr:twoCellAnchor>
  <xdr:twoCellAnchor>
    <xdr:from>
      <xdr:col>8</xdr:col>
      <xdr:colOff>133350</xdr:colOff>
      <xdr:row>246</xdr:row>
      <xdr:rowOff>104775</xdr:rowOff>
    </xdr:from>
    <xdr:to>
      <xdr:col>8</xdr:col>
      <xdr:colOff>1465350</xdr:colOff>
      <xdr:row>246</xdr:row>
      <xdr:rowOff>1436775</xdr:rowOff>
    </xdr:to>
    <xdr:pic>
      <xdr:nvPicPr>
        <xdr:cNvPr id="810" name="Имя " descr="Descr "/>
        <xdr:cNvPicPr>
          <a:picLocks noChangeAspect="1"/>
        </xdr:cNvPicPr>
      </xdr:nvPicPr>
      <xdr:blipFill>
        <a:blip xmlns:r="http://schemas.openxmlformats.org/officeDocument/2006/relationships" r:embed="rId464"/>
        <a:stretch>
          <a:fillRect/>
        </a:stretch>
      </xdr:blipFill>
      <xdr:spPr>
        <a:xfrm>
          <a:off x="5248275" y="26603325"/>
          <a:ext cx="1332000" cy="1332000"/>
        </a:xfrm>
        <a:prstGeom prst="rect">
          <a:avLst/>
        </a:prstGeom>
        <a:ln w="9525">
          <a:solidFill>
            <a:srgbClr val="000000"/>
          </a:solidFill>
          <a:prstDash val="solid"/>
        </a:ln>
      </xdr:spPr>
    </xdr:pic>
    <xdr:clientData/>
  </xdr:twoCellAnchor>
  <xdr:twoCellAnchor>
    <xdr:from>
      <xdr:col>8</xdr:col>
      <xdr:colOff>133350</xdr:colOff>
      <xdr:row>269</xdr:row>
      <xdr:rowOff>104775</xdr:rowOff>
    </xdr:from>
    <xdr:to>
      <xdr:col>8</xdr:col>
      <xdr:colOff>1465350</xdr:colOff>
      <xdr:row>269</xdr:row>
      <xdr:rowOff>1436775</xdr:rowOff>
    </xdr:to>
    <xdr:pic>
      <xdr:nvPicPr>
        <xdr:cNvPr id="811" name="Имя " descr="Descr "/>
        <xdr:cNvPicPr>
          <a:picLocks noChangeAspect="1"/>
        </xdr:cNvPicPr>
      </xdr:nvPicPr>
      <xdr:blipFill>
        <a:blip xmlns:r="http://schemas.openxmlformats.org/officeDocument/2006/relationships" r:embed="rId465"/>
        <a:stretch>
          <a:fillRect/>
        </a:stretch>
      </xdr:blipFill>
      <xdr:spPr>
        <a:xfrm>
          <a:off x="5248275" y="28127325"/>
          <a:ext cx="1332000" cy="1332000"/>
        </a:xfrm>
        <a:prstGeom prst="rect">
          <a:avLst/>
        </a:prstGeom>
        <a:ln w="9525">
          <a:solidFill>
            <a:srgbClr val="000000"/>
          </a:solidFill>
          <a:prstDash val="solid"/>
        </a:ln>
      </xdr:spPr>
    </xdr:pic>
    <xdr:clientData/>
  </xdr:twoCellAnchor>
  <xdr:twoCellAnchor>
    <xdr:from>
      <xdr:col>8</xdr:col>
      <xdr:colOff>133350</xdr:colOff>
      <xdr:row>292</xdr:row>
      <xdr:rowOff>104775</xdr:rowOff>
    </xdr:from>
    <xdr:to>
      <xdr:col>8</xdr:col>
      <xdr:colOff>1465350</xdr:colOff>
      <xdr:row>292</xdr:row>
      <xdr:rowOff>1436775</xdr:rowOff>
    </xdr:to>
    <xdr:pic>
      <xdr:nvPicPr>
        <xdr:cNvPr id="812" name="Имя " descr="Descr "/>
        <xdr:cNvPicPr>
          <a:picLocks noChangeAspect="1"/>
        </xdr:cNvPicPr>
      </xdr:nvPicPr>
      <xdr:blipFill>
        <a:blip xmlns:r="http://schemas.openxmlformats.org/officeDocument/2006/relationships" r:embed="rId466"/>
        <a:stretch>
          <a:fillRect/>
        </a:stretch>
      </xdr:blipFill>
      <xdr:spPr>
        <a:xfrm>
          <a:off x="5248275" y="29651325"/>
          <a:ext cx="1332000" cy="1332000"/>
        </a:xfrm>
        <a:prstGeom prst="rect">
          <a:avLst/>
        </a:prstGeom>
        <a:ln w="9525">
          <a:solidFill>
            <a:srgbClr val="000000"/>
          </a:solidFill>
          <a:prstDash val="solid"/>
        </a:ln>
      </xdr:spPr>
    </xdr:pic>
    <xdr:clientData/>
  </xdr:twoCellAnchor>
  <xdr:twoCellAnchor>
    <xdr:from>
      <xdr:col>8</xdr:col>
      <xdr:colOff>133350</xdr:colOff>
      <xdr:row>297</xdr:row>
      <xdr:rowOff>104775</xdr:rowOff>
    </xdr:from>
    <xdr:to>
      <xdr:col>8</xdr:col>
      <xdr:colOff>1465350</xdr:colOff>
      <xdr:row>297</xdr:row>
      <xdr:rowOff>1436775</xdr:rowOff>
    </xdr:to>
    <xdr:pic>
      <xdr:nvPicPr>
        <xdr:cNvPr id="813" name="Имя " descr="Descr "/>
        <xdr:cNvPicPr>
          <a:picLocks noChangeAspect="1"/>
        </xdr:cNvPicPr>
      </xdr:nvPicPr>
      <xdr:blipFill>
        <a:blip xmlns:r="http://schemas.openxmlformats.org/officeDocument/2006/relationships" r:embed="rId467"/>
        <a:stretch>
          <a:fillRect/>
        </a:stretch>
      </xdr:blipFill>
      <xdr:spPr>
        <a:xfrm>
          <a:off x="5248275" y="31175325"/>
          <a:ext cx="1332000" cy="1332000"/>
        </a:xfrm>
        <a:prstGeom prst="rect">
          <a:avLst/>
        </a:prstGeom>
        <a:ln w="9525">
          <a:solidFill>
            <a:srgbClr val="000000"/>
          </a:solidFill>
          <a:prstDash val="solid"/>
        </a:ln>
      </xdr:spPr>
    </xdr:pic>
    <xdr:clientData/>
  </xdr:twoCellAnchor>
  <xdr:twoCellAnchor>
    <xdr:from>
      <xdr:col>8</xdr:col>
      <xdr:colOff>133350</xdr:colOff>
      <xdr:row>301</xdr:row>
      <xdr:rowOff>104775</xdr:rowOff>
    </xdr:from>
    <xdr:to>
      <xdr:col>8</xdr:col>
      <xdr:colOff>1465350</xdr:colOff>
      <xdr:row>301</xdr:row>
      <xdr:rowOff>1436775</xdr:rowOff>
    </xdr:to>
    <xdr:pic>
      <xdr:nvPicPr>
        <xdr:cNvPr id="814" name="Имя " descr="Descr "/>
        <xdr:cNvPicPr>
          <a:picLocks noChangeAspect="1"/>
        </xdr:cNvPicPr>
      </xdr:nvPicPr>
      <xdr:blipFill>
        <a:blip xmlns:r="http://schemas.openxmlformats.org/officeDocument/2006/relationships" r:embed="rId468"/>
        <a:stretch>
          <a:fillRect/>
        </a:stretch>
      </xdr:blipFill>
      <xdr:spPr>
        <a:xfrm>
          <a:off x="5248275" y="32699325"/>
          <a:ext cx="1332000" cy="1332000"/>
        </a:xfrm>
        <a:prstGeom prst="rect">
          <a:avLst/>
        </a:prstGeom>
        <a:ln w="9525">
          <a:solidFill>
            <a:srgbClr val="000000"/>
          </a:solidFill>
          <a:prstDash val="solid"/>
        </a:ln>
      </xdr:spPr>
    </xdr:pic>
    <xdr:clientData/>
  </xdr:twoCellAnchor>
  <xdr:twoCellAnchor>
    <xdr:from>
      <xdr:col>8</xdr:col>
      <xdr:colOff>133350</xdr:colOff>
      <xdr:row>333</xdr:row>
      <xdr:rowOff>104775</xdr:rowOff>
    </xdr:from>
    <xdr:to>
      <xdr:col>8</xdr:col>
      <xdr:colOff>1465350</xdr:colOff>
      <xdr:row>333</xdr:row>
      <xdr:rowOff>1436775</xdr:rowOff>
    </xdr:to>
    <xdr:pic>
      <xdr:nvPicPr>
        <xdr:cNvPr id="815" name="Имя " descr="Descr "/>
        <xdr:cNvPicPr>
          <a:picLocks noChangeAspect="1"/>
        </xdr:cNvPicPr>
      </xdr:nvPicPr>
      <xdr:blipFill>
        <a:blip xmlns:r="http://schemas.openxmlformats.org/officeDocument/2006/relationships" r:embed="rId469"/>
        <a:stretch>
          <a:fillRect/>
        </a:stretch>
      </xdr:blipFill>
      <xdr:spPr>
        <a:xfrm>
          <a:off x="5248275" y="34223325"/>
          <a:ext cx="1332000" cy="1332000"/>
        </a:xfrm>
        <a:prstGeom prst="rect">
          <a:avLst/>
        </a:prstGeom>
        <a:ln w="9525">
          <a:solidFill>
            <a:srgbClr val="000000"/>
          </a:solidFill>
          <a:prstDash val="solid"/>
        </a:ln>
      </xdr:spPr>
    </xdr:pic>
    <xdr:clientData/>
  </xdr:twoCellAnchor>
  <xdr:twoCellAnchor>
    <xdr:from>
      <xdr:col>8</xdr:col>
      <xdr:colOff>133350</xdr:colOff>
      <xdr:row>355</xdr:row>
      <xdr:rowOff>104775</xdr:rowOff>
    </xdr:from>
    <xdr:to>
      <xdr:col>8</xdr:col>
      <xdr:colOff>1465350</xdr:colOff>
      <xdr:row>355</xdr:row>
      <xdr:rowOff>1436775</xdr:rowOff>
    </xdr:to>
    <xdr:pic>
      <xdr:nvPicPr>
        <xdr:cNvPr id="816" name="Имя " descr="Descr "/>
        <xdr:cNvPicPr>
          <a:picLocks noChangeAspect="1"/>
        </xdr:cNvPicPr>
      </xdr:nvPicPr>
      <xdr:blipFill>
        <a:blip xmlns:r="http://schemas.openxmlformats.org/officeDocument/2006/relationships" r:embed="rId470"/>
        <a:stretch>
          <a:fillRect/>
        </a:stretch>
      </xdr:blipFill>
      <xdr:spPr>
        <a:xfrm>
          <a:off x="5248275" y="35747325"/>
          <a:ext cx="1332000" cy="1332000"/>
        </a:xfrm>
        <a:prstGeom prst="rect">
          <a:avLst/>
        </a:prstGeom>
        <a:ln w="9525">
          <a:solidFill>
            <a:srgbClr val="000000"/>
          </a:solidFill>
          <a:prstDash val="solid"/>
        </a:ln>
      </xdr:spPr>
    </xdr:pic>
    <xdr:clientData/>
  </xdr:twoCellAnchor>
  <xdr:twoCellAnchor>
    <xdr:from>
      <xdr:col>8</xdr:col>
      <xdr:colOff>133350</xdr:colOff>
      <xdr:row>390</xdr:row>
      <xdr:rowOff>104775</xdr:rowOff>
    </xdr:from>
    <xdr:to>
      <xdr:col>8</xdr:col>
      <xdr:colOff>1465350</xdr:colOff>
      <xdr:row>390</xdr:row>
      <xdr:rowOff>1436775</xdr:rowOff>
    </xdr:to>
    <xdr:pic>
      <xdr:nvPicPr>
        <xdr:cNvPr id="817" name="Имя " descr="Descr "/>
        <xdr:cNvPicPr>
          <a:picLocks noChangeAspect="1"/>
        </xdr:cNvPicPr>
      </xdr:nvPicPr>
      <xdr:blipFill>
        <a:blip xmlns:r="http://schemas.openxmlformats.org/officeDocument/2006/relationships" r:embed="rId471"/>
        <a:stretch>
          <a:fillRect/>
        </a:stretch>
      </xdr:blipFill>
      <xdr:spPr>
        <a:xfrm>
          <a:off x="5248275" y="37271325"/>
          <a:ext cx="1332000" cy="1332000"/>
        </a:xfrm>
        <a:prstGeom prst="rect">
          <a:avLst/>
        </a:prstGeom>
        <a:ln w="9525">
          <a:solidFill>
            <a:srgbClr val="000000"/>
          </a:solidFill>
          <a:prstDash val="solid"/>
        </a:ln>
      </xdr:spPr>
    </xdr:pic>
    <xdr:clientData/>
  </xdr:twoCellAnchor>
  <xdr:twoCellAnchor>
    <xdr:from>
      <xdr:col>8</xdr:col>
      <xdr:colOff>133350</xdr:colOff>
      <xdr:row>391</xdr:row>
      <xdr:rowOff>104775</xdr:rowOff>
    </xdr:from>
    <xdr:to>
      <xdr:col>8</xdr:col>
      <xdr:colOff>1465350</xdr:colOff>
      <xdr:row>391</xdr:row>
      <xdr:rowOff>1436775</xdr:rowOff>
    </xdr:to>
    <xdr:pic>
      <xdr:nvPicPr>
        <xdr:cNvPr id="818" name="Имя " descr="Descr "/>
        <xdr:cNvPicPr>
          <a:picLocks noChangeAspect="1"/>
        </xdr:cNvPicPr>
      </xdr:nvPicPr>
      <xdr:blipFill>
        <a:blip xmlns:r="http://schemas.openxmlformats.org/officeDocument/2006/relationships" r:embed="rId472"/>
        <a:stretch>
          <a:fillRect/>
        </a:stretch>
      </xdr:blipFill>
      <xdr:spPr>
        <a:xfrm>
          <a:off x="5248275" y="38795325"/>
          <a:ext cx="1332000" cy="1332000"/>
        </a:xfrm>
        <a:prstGeom prst="rect">
          <a:avLst/>
        </a:prstGeom>
        <a:ln w="9525">
          <a:solidFill>
            <a:srgbClr val="000000"/>
          </a:solidFill>
          <a:prstDash val="solid"/>
        </a:ln>
      </xdr:spPr>
    </xdr:pic>
    <xdr:clientData/>
  </xdr:twoCellAnchor>
  <xdr:twoCellAnchor>
    <xdr:from>
      <xdr:col>8</xdr:col>
      <xdr:colOff>133350</xdr:colOff>
      <xdr:row>458</xdr:row>
      <xdr:rowOff>104775</xdr:rowOff>
    </xdr:from>
    <xdr:to>
      <xdr:col>8</xdr:col>
      <xdr:colOff>1465350</xdr:colOff>
      <xdr:row>458</xdr:row>
      <xdr:rowOff>1436775</xdr:rowOff>
    </xdr:to>
    <xdr:pic>
      <xdr:nvPicPr>
        <xdr:cNvPr id="819" name="Имя " descr="Descr "/>
        <xdr:cNvPicPr>
          <a:picLocks noChangeAspect="1"/>
        </xdr:cNvPicPr>
      </xdr:nvPicPr>
      <xdr:blipFill>
        <a:blip xmlns:r="http://schemas.openxmlformats.org/officeDocument/2006/relationships" r:embed="rId473"/>
        <a:stretch>
          <a:fillRect/>
        </a:stretch>
      </xdr:blipFill>
      <xdr:spPr>
        <a:xfrm>
          <a:off x="5248275" y="40319325"/>
          <a:ext cx="1332000" cy="1332000"/>
        </a:xfrm>
        <a:prstGeom prst="rect">
          <a:avLst/>
        </a:prstGeom>
        <a:ln w="9525">
          <a:solidFill>
            <a:srgbClr val="000000"/>
          </a:solidFill>
          <a:prstDash val="solid"/>
        </a:ln>
      </xdr:spPr>
    </xdr:pic>
    <xdr:clientData/>
  </xdr:twoCellAnchor>
  <xdr:twoCellAnchor>
    <xdr:from>
      <xdr:col>8</xdr:col>
      <xdr:colOff>133350</xdr:colOff>
      <xdr:row>467</xdr:row>
      <xdr:rowOff>104775</xdr:rowOff>
    </xdr:from>
    <xdr:to>
      <xdr:col>8</xdr:col>
      <xdr:colOff>1465350</xdr:colOff>
      <xdr:row>467</xdr:row>
      <xdr:rowOff>1436775</xdr:rowOff>
    </xdr:to>
    <xdr:pic>
      <xdr:nvPicPr>
        <xdr:cNvPr id="820" name="Имя " descr="Descr "/>
        <xdr:cNvPicPr>
          <a:picLocks noChangeAspect="1"/>
        </xdr:cNvPicPr>
      </xdr:nvPicPr>
      <xdr:blipFill>
        <a:blip xmlns:r="http://schemas.openxmlformats.org/officeDocument/2006/relationships" r:embed="rId474"/>
        <a:stretch>
          <a:fillRect/>
        </a:stretch>
      </xdr:blipFill>
      <xdr:spPr>
        <a:xfrm>
          <a:off x="5248275" y="41843325"/>
          <a:ext cx="1332000" cy="1332000"/>
        </a:xfrm>
        <a:prstGeom prst="rect">
          <a:avLst/>
        </a:prstGeom>
        <a:ln w="9525">
          <a:solidFill>
            <a:srgbClr val="000000"/>
          </a:solidFill>
          <a:prstDash val="solid"/>
        </a:ln>
      </xdr:spPr>
    </xdr:pic>
    <xdr:clientData/>
  </xdr:twoCellAnchor>
  <xdr:twoCellAnchor>
    <xdr:from>
      <xdr:col>8</xdr:col>
      <xdr:colOff>133350</xdr:colOff>
      <xdr:row>470</xdr:row>
      <xdr:rowOff>104775</xdr:rowOff>
    </xdr:from>
    <xdr:to>
      <xdr:col>8</xdr:col>
      <xdr:colOff>1465350</xdr:colOff>
      <xdr:row>470</xdr:row>
      <xdr:rowOff>1436775</xdr:rowOff>
    </xdr:to>
    <xdr:pic>
      <xdr:nvPicPr>
        <xdr:cNvPr id="821" name="Имя " descr="Descr "/>
        <xdr:cNvPicPr>
          <a:picLocks noChangeAspect="1"/>
        </xdr:cNvPicPr>
      </xdr:nvPicPr>
      <xdr:blipFill>
        <a:blip xmlns:r="http://schemas.openxmlformats.org/officeDocument/2006/relationships" r:embed="rId475"/>
        <a:stretch>
          <a:fillRect/>
        </a:stretch>
      </xdr:blipFill>
      <xdr:spPr>
        <a:xfrm>
          <a:off x="5248275" y="43367325"/>
          <a:ext cx="1332000" cy="1332000"/>
        </a:xfrm>
        <a:prstGeom prst="rect">
          <a:avLst/>
        </a:prstGeom>
        <a:ln w="9525">
          <a:solidFill>
            <a:srgbClr val="000000"/>
          </a:solidFill>
          <a:prstDash val="solid"/>
        </a:ln>
      </xdr:spPr>
    </xdr:pic>
    <xdr:clientData/>
  </xdr:twoCellAnchor>
  <xdr:twoCellAnchor>
    <xdr:from>
      <xdr:col>8</xdr:col>
      <xdr:colOff>133350</xdr:colOff>
      <xdr:row>499</xdr:row>
      <xdr:rowOff>104775</xdr:rowOff>
    </xdr:from>
    <xdr:to>
      <xdr:col>8</xdr:col>
      <xdr:colOff>1465350</xdr:colOff>
      <xdr:row>499</xdr:row>
      <xdr:rowOff>1436775</xdr:rowOff>
    </xdr:to>
    <xdr:pic>
      <xdr:nvPicPr>
        <xdr:cNvPr id="822" name="Имя " descr="Descr "/>
        <xdr:cNvPicPr>
          <a:picLocks noChangeAspect="1"/>
        </xdr:cNvPicPr>
      </xdr:nvPicPr>
      <xdr:blipFill>
        <a:blip xmlns:r="http://schemas.openxmlformats.org/officeDocument/2006/relationships" r:embed="rId476"/>
        <a:stretch>
          <a:fillRect/>
        </a:stretch>
      </xdr:blipFill>
      <xdr:spPr>
        <a:xfrm>
          <a:off x="5248275" y="44891325"/>
          <a:ext cx="1332000" cy="1332000"/>
        </a:xfrm>
        <a:prstGeom prst="rect">
          <a:avLst/>
        </a:prstGeom>
        <a:ln w="9525">
          <a:solidFill>
            <a:srgbClr val="000000"/>
          </a:solidFill>
          <a:prstDash val="solid"/>
        </a:ln>
      </xdr:spPr>
    </xdr:pic>
    <xdr:clientData/>
  </xdr:twoCellAnchor>
  <xdr:twoCellAnchor>
    <xdr:from>
      <xdr:col>8</xdr:col>
      <xdr:colOff>123825</xdr:colOff>
      <xdr:row>28</xdr:row>
      <xdr:rowOff>85725</xdr:rowOff>
    </xdr:from>
    <xdr:to>
      <xdr:col>8</xdr:col>
      <xdr:colOff>1455825</xdr:colOff>
      <xdr:row>28</xdr:row>
      <xdr:rowOff>1417725</xdr:rowOff>
    </xdr:to>
    <xdr:pic>
      <xdr:nvPicPr>
        <xdr:cNvPr id="823" name="Имя " descr="Descr "/>
        <xdr:cNvPicPr>
          <a:picLocks noChangeAspect="1"/>
        </xdr:cNvPicPr>
      </xdr:nvPicPr>
      <xdr:blipFill>
        <a:blip xmlns:r="http://schemas.openxmlformats.org/officeDocument/2006/relationships" r:embed="rId477"/>
        <a:stretch>
          <a:fillRect/>
        </a:stretch>
      </xdr:blipFill>
      <xdr:spPr>
        <a:xfrm>
          <a:off x="5238750" y="676275"/>
          <a:ext cx="1332000" cy="1332000"/>
        </a:xfrm>
        <a:prstGeom prst="rect">
          <a:avLst/>
        </a:prstGeom>
        <a:ln w="9525">
          <a:solidFill>
            <a:srgbClr val="000000"/>
          </a:solidFill>
          <a:prstDash val="solid"/>
        </a:ln>
      </xdr:spPr>
    </xdr:pic>
    <xdr:clientData/>
  </xdr:twoCellAnchor>
  <xdr:twoCellAnchor>
    <xdr:from>
      <xdr:col>8</xdr:col>
      <xdr:colOff>123825</xdr:colOff>
      <xdr:row>39</xdr:row>
      <xdr:rowOff>85725</xdr:rowOff>
    </xdr:from>
    <xdr:to>
      <xdr:col>8</xdr:col>
      <xdr:colOff>1455825</xdr:colOff>
      <xdr:row>39</xdr:row>
      <xdr:rowOff>1417725</xdr:rowOff>
    </xdr:to>
    <xdr:pic>
      <xdr:nvPicPr>
        <xdr:cNvPr id="824" name="Имя " descr="Descr "/>
        <xdr:cNvPicPr>
          <a:picLocks noChangeAspect="1"/>
        </xdr:cNvPicPr>
      </xdr:nvPicPr>
      <xdr:blipFill>
        <a:blip xmlns:r="http://schemas.openxmlformats.org/officeDocument/2006/relationships" r:embed="rId478"/>
        <a:stretch>
          <a:fillRect/>
        </a:stretch>
      </xdr:blipFill>
      <xdr:spPr>
        <a:xfrm>
          <a:off x="5238750" y="2200275"/>
          <a:ext cx="1332000" cy="1332000"/>
        </a:xfrm>
        <a:prstGeom prst="rect">
          <a:avLst/>
        </a:prstGeom>
        <a:ln w="9525">
          <a:solidFill>
            <a:srgbClr val="000000"/>
          </a:solidFill>
          <a:prstDash val="solid"/>
        </a:ln>
      </xdr:spPr>
    </xdr:pic>
    <xdr:clientData/>
  </xdr:twoCellAnchor>
  <xdr:twoCellAnchor>
    <xdr:from>
      <xdr:col>8</xdr:col>
      <xdr:colOff>123825</xdr:colOff>
      <xdr:row>72</xdr:row>
      <xdr:rowOff>85725</xdr:rowOff>
    </xdr:from>
    <xdr:to>
      <xdr:col>8</xdr:col>
      <xdr:colOff>1455825</xdr:colOff>
      <xdr:row>72</xdr:row>
      <xdr:rowOff>1417725</xdr:rowOff>
    </xdr:to>
    <xdr:pic>
      <xdr:nvPicPr>
        <xdr:cNvPr id="825" name="Имя " descr="Descr "/>
        <xdr:cNvPicPr>
          <a:picLocks noChangeAspect="1"/>
        </xdr:cNvPicPr>
      </xdr:nvPicPr>
      <xdr:blipFill>
        <a:blip xmlns:r="http://schemas.openxmlformats.org/officeDocument/2006/relationships" r:embed="rId479"/>
        <a:stretch>
          <a:fillRect/>
        </a:stretch>
      </xdr:blipFill>
      <xdr:spPr>
        <a:xfrm>
          <a:off x="5238750" y="3724275"/>
          <a:ext cx="1332000" cy="1332000"/>
        </a:xfrm>
        <a:prstGeom prst="rect">
          <a:avLst/>
        </a:prstGeom>
        <a:ln w="9525">
          <a:solidFill>
            <a:srgbClr val="000000"/>
          </a:solidFill>
          <a:prstDash val="solid"/>
        </a:ln>
      </xdr:spPr>
    </xdr:pic>
    <xdr:clientData/>
  </xdr:twoCellAnchor>
  <xdr:twoCellAnchor>
    <xdr:from>
      <xdr:col>8</xdr:col>
      <xdr:colOff>123825</xdr:colOff>
      <xdr:row>83</xdr:row>
      <xdr:rowOff>85725</xdr:rowOff>
    </xdr:from>
    <xdr:to>
      <xdr:col>8</xdr:col>
      <xdr:colOff>1455825</xdr:colOff>
      <xdr:row>83</xdr:row>
      <xdr:rowOff>1417725</xdr:rowOff>
    </xdr:to>
    <xdr:pic>
      <xdr:nvPicPr>
        <xdr:cNvPr id="826" name="Имя " descr="Descr "/>
        <xdr:cNvPicPr>
          <a:picLocks noChangeAspect="1"/>
        </xdr:cNvPicPr>
      </xdr:nvPicPr>
      <xdr:blipFill>
        <a:blip xmlns:r="http://schemas.openxmlformats.org/officeDocument/2006/relationships" r:embed="rId480"/>
        <a:stretch>
          <a:fillRect/>
        </a:stretch>
      </xdr:blipFill>
      <xdr:spPr>
        <a:xfrm>
          <a:off x="5238750" y="5248275"/>
          <a:ext cx="1332000" cy="1332000"/>
        </a:xfrm>
        <a:prstGeom prst="rect">
          <a:avLst/>
        </a:prstGeom>
        <a:ln w="9525">
          <a:solidFill>
            <a:srgbClr val="000000"/>
          </a:solidFill>
          <a:prstDash val="solid"/>
        </a:ln>
      </xdr:spPr>
    </xdr:pic>
    <xdr:clientData/>
  </xdr:twoCellAnchor>
  <xdr:twoCellAnchor>
    <xdr:from>
      <xdr:col>8</xdr:col>
      <xdr:colOff>123825</xdr:colOff>
      <xdr:row>85</xdr:row>
      <xdr:rowOff>85725</xdr:rowOff>
    </xdr:from>
    <xdr:to>
      <xdr:col>8</xdr:col>
      <xdr:colOff>1455825</xdr:colOff>
      <xdr:row>85</xdr:row>
      <xdr:rowOff>1417725</xdr:rowOff>
    </xdr:to>
    <xdr:pic>
      <xdr:nvPicPr>
        <xdr:cNvPr id="827" name="Имя " descr="Descr "/>
        <xdr:cNvPicPr>
          <a:picLocks noChangeAspect="1"/>
        </xdr:cNvPicPr>
      </xdr:nvPicPr>
      <xdr:blipFill>
        <a:blip xmlns:r="http://schemas.openxmlformats.org/officeDocument/2006/relationships" r:embed="rId481"/>
        <a:stretch>
          <a:fillRect/>
        </a:stretch>
      </xdr:blipFill>
      <xdr:spPr>
        <a:xfrm>
          <a:off x="5238750" y="6772275"/>
          <a:ext cx="1332000" cy="1332000"/>
        </a:xfrm>
        <a:prstGeom prst="rect">
          <a:avLst/>
        </a:prstGeom>
        <a:ln w="9525">
          <a:solidFill>
            <a:srgbClr val="000000"/>
          </a:solidFill>
          <a:prstDash val="solid"/>
        </a:ln>
      </xdr:spPr>
    </xdr:pic>
    <xdr:clientData/>
  </xdr:twoCellAnchor>
  <xdr:twoCellAnchor>
    <xdr:from>
      <xdr:col>8</xdr:col>
      <xdr:colOff>123825</xdr:colOff>
      <xdr:row>91</xdr:row>
      <xdr:rowOff>85725</xdr:rowOff>
    </xdr:from>
    <xdr:to>
      <xdr:col>8</xdr:col>
      <xdr:colOff>1455825</xdr:colOff>
      <xdr:row>91</xdr:row>
      <xdr:rowOff>1417725</xdr:rowOff>
    </xdr:to>
    <xdr:pic>
      <xdr:nvPicPr>
        <xdr:cNvPr id="828" name="Имя " descr="Descr "/>
        <xdr:cNvPicPr>
          <a:picLocks noChangeAspect="1"/>
        </xdr:cNvPicPr>
      </xdr:nvPicPr>
      <xdr:blipFill>
        <a:blip xmlns:r="http://schemas.openxmlformats.org/officeDocument/2006/relationships" r:embed="rId482"/>
        <a:stretch>
          <a:fillRect/>
        </a:stretch>
      </xdr:blipFill>
      <xdr:spPr>
        <a:xfrm>
          <a:off x="5238750" y="8296275"/>
          <a:ext cx="1332000" cy="1332000"/>
        </a:xfrm>
        <a:prstGeom prst="rect">
          <a:avLst/>
        </a:prstGeom>
        <a:ln w="9525">
          <a:solidFill>
            <a:srgbClr val="000000"/>
          </a:solidFill>
          <a:prstDash val="solid"/>
        </a:ln>
      </xdr:spPr>
    </xdr:pic>
    <xdr:clientData/>
  </xdr:twoCellAnchor>
  <xdr:twoCellAnchor>
    <xdr:from>
      <xdr:col>8</xdr:col>
      <xdr:colOff>123825</xdr:colOff>
      <xdr:row>127</xdr:row>
      <xdr:rowOff>85725</xdr:rowOff>
    </xdr:from>
    <xdr:to>
      <xdr:col>8</xdr:col>
      <xdr:colOff>1455825</xdr:colOff>
      <xdr:row>127</xdr:row>
      <xdr:rowOff>1417725</xdr:rowOff>
    </xdr:to>
    <xdr:pic>
      <xdr:nvPicPr>
        <xdr:cNvPr id="829" name="Имя " descr="Descr "/>
        <xdr:cNvPicPr>
          <a:picLocks noChangeAspect="1"/>
        </xdr:cNvPicPr>
      </xdr:nvPicPr>
      <xdr:blipFill>
        <a:blip xmlns:r="http://schemas.openxmlformats.org/officeDocument/2006/relationships" r:embed="rId483"/>
        <a:stretch>
          <a:fillRect/>
        </a:stretch>
      </xdr:blipFill>
      <xdr:spPr>
        <a:xfrm>
          <a:off x="5238750" y="9820275"/>
          <a:ext cx="1332000" cy="1332000"/>
        </a:xfrm>
        <a:prstGeom prst="rect">
          <a:avLst/>
        </a:prstGeom>
        <a:ln w="9525">
          <a:solidFill>
            <a:srgbClr val="000000"/>
          </a:solidFill>
          <a:prstDash val="solid"/>
        </a:ln>
      </xdr:spPr>
    </xdr:pic>
    <xdr:clientData/>
  </xdr:twoCellAnchor>
  <xdr:twoCellAnchor>
    <xdr:from>
      <xdr:col>8</xdr:col>
      <xdr:colOff>123825</xdr:colOff>
      <xdr:row>131</xdr:row>
      <xdr:rowOff>85725</xdr:rowOff>
    </xdr:from>
    <xdr:to>
      <xdr:col>8</xdr:col>
      <xdr:colOff>1455825</xdr:colOff>
      <xdr:row>131</xdr:row>
      <xdr:rowOff>1417725</xdr:rowOff>
    </xdr:to>
    <xdr:pic>
      <xdr:nvPicPr>
        <xdr:cNvPr id="830" name="Имя " descr="Descr "/>
        <xdr:cNvPicPr>
          <a:picLocks noChangeAspect="1"/>
        </xdr:cNvPicPr>
      </xdr:nvPicPr>
      <xdr:blipFill>
        <a:blip xmlns:r="http://schemas.openxmlformats.org/officeDocument/2006/relationships" r:embed="rId484"/>
        <a:stretch>
          <a:fillRect/>
        </a:stretch>
      </xdr:blipFill>
      <xdr:spPr>
        <a:xfrm>
          <a:off x="5238750" y="11344275"/>
          <a:ext cx="1332000" cy="1332000"/>
        </a:xfrm>
        <a:prstGeom prst="rect">
          <a:avLst/>
        </a:prstGeom>
        <a:ln w="9525">
          <a:solidFill>
            <a:srgbClr val="000000"/>
          </a:solidFill>
          <a:prstDash val="solid"/>
        </a:ln>
      </xdr:spPr>
    </xdr:pic>
    <xdr:clientData/>
  </xdr:twoCellAnchor>
  <xdr:twoCellAnchor>
    <xdr:from>
      <xdr:col>8</xdr:col>
      <xdr:colOff>123825</xdr:colOff>
      <xdr:row>144</xdr:row>
      <xdr:rowOff>85725</xdr:rowOff>
    </xdr:from>
    <xdr:to>
      <xdr:col>8</xdr:col>
      <xdr:colOff>1455825</xdr:colOff>
      <xdr:row>144</xdr:row>
      <xdr:rowOff>1417725</xdr:rowOff>
    </xdr:to>
    <xdr:pic>
      <xdr:nvPicPr>
        <xdr:cNvPr id="832" name="Имя " descr="Descr "/>
        <xdr:cNvPicPr>
          <a:picLocks noChangeAspect="1"/>
        </xdr:cNvPicPr>
      </xdr:nvPicPr>
      <xdr:blipFill>
        <a:blip xmlns:r="http://schemas.openxmlformats.org/officeDocument/2006/relationships" r:embed="rId485"/>
        <a:stretch>
          <a:fillRect/>
        </a:stretch>
      </xdr:blipFill>
      <xdr:spPr>
        <a:xfrm>
          <a:off x="5238750" y="12868275"/>
          <a:ext cx="1332000" cy="1332000"/>
        </a:xfrm>
        <a:prstGeom prst="rect">
          <a:avLst/>
        </a:prstGeom>
        <a:ln w="9525">
          <a:solidFill>
            <a:srgbClr val="000000"/>
          </a:solidFill>
          <a:prstDash val="solid"/>
        </a:ln>
      </xdr:spPr>
    </xdr:pic>
    <xdr:clientData/>
  </xdr:twoCellAnchor>
  <xdr:twoCellAnchor>
    <xdr:from>
      <xdr:col>8</xdr:col>
      <xdr:colOff>123825</xdr:colOff>
      <xdr:row>173</xdr:row>
      <xdr:rowOff>85725</xdr:rowOff>
    </xdr:from>
    <xdr:to>
      <xdr:col>8</xdr:col>
      <xdr:colOff>1455825</xdr:colOff>
      <xdr:row>173</xdr:row>
      <xdr:rowOff>1417725</xdr:rowOff>
    </xdr:to>
    <xdr:pic>
      <xdr:nvPicPr>
        <xdr:cNvPr id="833" name="Имя " descr="Descr "/>
        <xdr:cNvPicPr>
          <a:picLocks noChangeAspect="1"/>
        </xdr:cNvPicPr>
      </xdr:nvPicPr>
      <xdr:blipFill>
        <a:blip xmlns:r="http://schemas.openxmlformats.org/officeDocument/2006/relationships" r:embed="rId486"/>
        <a:stretch>
          <a:fillRect/>
        </a:stretch>
      </xdr:blipFill>
      <xdr:spPr>
        <a:xfrm>
          <a:off x="5238750" y="14392275"/>
          <a:ext cx="1332000" cy="1332000"/>
        </a:xfrm>
        <a:prstGeom prst="rect">
          <a:avLst/>
        </a:prstGeom>
        <a:ln w="9525">
          <a:solidFill>
            <a:srgbClr val="000000"/>
          </a:solidFill>
          <a:prstDash val="solid"/>
        </a:ln>
      </xdr:spPr>
    </xdr:pic>
    <xdr:clientData/>
  </xdr:twoCellAnchor>
  <xdr:twoCellAnchor>
    <xdr:from>
      <xdr:col>8</xdr:col>
      <xdr:colOff>123825</xdr:colOff>
      <xdr:row>200</xdr:row>
      <xdr:rowOff>85725</xdr:rowOff>
    </xdr:from>
    <xdr:to>
      <xdr:col>8</xdr:col>
      <xdr:colOff>1455825</xdr:colOff>
      <xdr:row>200</xdr:row>
      <xdr:rowOff>1417725</xdr:rowOff>
    </xdr:to>
    <xdr:pic>
      <xdr:nvPicPr>
        <xdr:cNvPr id="834" name="Имя " descr="Descr "/>
        <xdr:cNvPicPr>
          <a:picLocks noChangeAspect="1"/>
        </xdr:cNvPicPr>
      </xdr:nvPicPr>
      <xdr:blipFill>
        <a:blip xmlns:r="http://schemas.openxmlformats.org/officeDocument/2006/relationships" r:embed="rId487"/>
        <a:stretch>
          <a:fillRect/>
        </a:stretch>
      </xdr:blipFill>
      <xdr:spPr>
        <a:xfrm>
          <a:off x="5238750" y="15916275"/>
          <a:ext cx="1332000" cy="1332000"/>
        </a:xfrm>
        <a:prstGeom prst="rect">
          <a:avLst/>
        </a:prstGeom>
        <a:ln w="9525">
          <a:solidFill>
            <a:srgbClr val="000000"/>
          </a:solidFill>
          <a:prstDash val="solid"/>
        </a:ln>
      </xdr:spPr>
    </xdr:pic>
    <xdr:clientData/>
  </xdr:twoCellAnchor>
  <xdr:twoCellAnchor>
    <xdr:from>
      <xdr:col>8</xdr:col>
      <xdr:colOff>123825</xdr:colOff>
      <xdr:row>212</xdr:row>
      <xdr:rowOff>85725</xdr:rowOff>
    </xdr:from>
    <xdr:to>
      <xdr:col>8</xdr:col>
      <xdr:colOff>1455825</xdr:colOff>
      <xdr:row>212</xdr:row>
      <xdr:rowOff>1417725</xdr:rowOff>
    </xdr:to>
    <xdr:pic>
      <xdr:nvPicPr>
        <xdr:cNvPr id="835" name="Имя " descr="Descr "/>
        <xdr:cNvPicPr>
          <a:picLocks noChangeAspect="1"/>
        </xdr:cNvPicPr>
      </xdr:nvPicPr>
      <xdr:blipFill>
        <a:blip xmlns:r="http://schemas.openxmlformats.org/officeDocument/2006/relationships" r:embed="rId488"/>
        <a:stretch>
          <a:fillRect/>
        </a:stretch>
      </xdr:blipFill>
      <xdr:spPr>
        <a:xfrm>
          <a:off x="5238750" y="17440275"/>
          <a:ext cx="1332000" cy="1332000"/>
        </a:xfrm>
        <a:prstGeom prst="rect">
          <a:avLst/>
        </a:prstGeom>
        <a:ln w="9525">
          <a:solidFill>
            <a:srgbClr val="000000"/>
          </a:solidFill>
          <a:prstDash val="solid"/>
        </a:ln>
      </xdr:spPr>
    </xdr:pic>
    <xdr:clientData/>
  </xdr:twoCellAnchor>
  <xdr:twoCellAnchor>
    <xdr:from>
      <xdr:col>8</xdr:col>
      <xdr:colOff>123825</xdr:colOff>
      <xdr:row>238</xdr:row>
      <xdr:rowOff>85725</xdr:rowOff>
    </xdr:from>
    <xdr:to>
      <xdr:col>8</xdr:col>
      <xdr:colOff>1455825</xdr:colOff>
      <xdr:row>238</xdr:row>
      <xdr:rowOff>1417725</xdr:rowOff>
    </xdr:to>
    <xdr:pic>
      <xdr:nvPicPr>
        <xdr:cNvPr id="836" name="Имя " descr="Descr "/>
        <xdr:cNvPicPr>
          <a:picLocks noChangeAspect="1"/>
        </xdr:cNvPicPr>
      </xdr:nvPicPr>
      <xdr:blipFill>
        <a:blip xmlns:r="http://schemas.openxmlformats.org/officeDocument/2006/relationships" r:embed="rId489"/>
        <a:stretch>
          <a:fillRect/>
        </a:stretch>
      </xdr:blipFill>
      <xdr:spPr>
        <a:xfrm>
          <a:off x="5238750" y="18964275"/>
          <a:ext cx="1332000" cy="1332000"/>
        </a:xfrm>
        <a:prstGeom prst="rect">
          <a:avLst/>
        </a:prstGeom>
        <a:ln w="9525">
          <a:solidFill>
            <a:srgbClr val="000000"/>
          </a:solidFill>
          <a:prstDash val="solid"/>
        </a:ln>
      </xdr:spPr>
    </xdr:pic>
    <xdr:clientData/>
  </xdr:twoCellAnchor>
  <xdr:twoCellAnchor>
    <xdr:from>
      <xdr:col>8</xdr:col>
      <xdr:colOff>123825</xdr:colOff>
      <xdr:row>240</xdr:row>
      <xdr:rowOff>85725</xdr:rowOff>
    </xdr:from>
    <xdr:to>
      <xdr:col>8</xdr:col>
      <xdr:colOff>1455825</xdr:colOff>
      <xdr:row>240</xdr:row>
      <xdr:rowOff>1417725</xdr:rowOff>
    </xdr:to>
    <xdr:pic>
      <xdr:nvPicPr>
        <xdr:cNvPr id="837" name="Имя " descr="Descr "/>
        <xdr:cNvPicPr>
          <a:picLocks noChangeAspect="1"/>
        </xdr:cNvPicPr>
      </xdr:nvPicPr>
      <xdr:blipFill>
        <a:blip xmlns:r="http://schemas.openxmlformats.org/officeDocument/2006/relationships" r:embed="rId490"/>
        <a:stretch>
          <a:fillRect/>
        </a:stretch>
      </xdr:blipFill>
      <xdr:spPr>
        <a:xfrm>
          <a:off x="5238750" y="20488275"/>
          <a:ext cx="1332000" cy="1332000"/>
        </a:xfrm>
        <a:prstGeom prst="rect">
          <a:avLst/>
        </a:prstGeom>
        <a:ln w="9525">
          <a:solidFill>
            <a:srgbClr val="000000"/>
          </a:solidFill>
          <a:prstDash val="solid"/>
        </a:ln>
      </xdr:spPr>
    </xdr:pic>
    <xdr:clientData/>
  </xdr:twoCellAnchor>
  <xdr:twoCellAnchor>
    <xdr:from>
      <xdr:col>8</xdr:col>
      <xdr:colOff>123825</xdr:colOff>
      <xdr:row>277</xdr:row>
      <xdr:rowOff>85725</xdr:rowOff>
    </xdr:from>
    <xdr:to>
      <xdr:col>8</xdr:col>
      <xdr:colOff>1455825</xdr:colOff>
      <xdr:row>277</xdr:row>
      <xdr:rowOff>1417725</xdr:rowOff>
    </xdr:to>
    <xdr:pic>
      <xdr:nvPicPr>
        <xdr:cNvPr id="838" name="Имя " descr="Descr "/>
        <xdr:cNvPicPr>
          <a:picLocks noChangeAspect="1"/>
        </xdr:cNvPicPr>
      </xdr:nvPicPr>
      <xdr:blipFill>
        <a:blip xmlns:r="http://schemas.openxmlformats.org/officeDocument/2006/relationships" r:embed="rId491"/>
        <a:stretch>
          <a:fillRect/>
        </a:stretch>
      </xdr:blipFill>
      <xdr:spPr>
        <a:xfrm>
          <a:off x="5238750" y="22012275"/>
          <a:ext cx="1332000" cy="1332000"/>
        </a:xfrm>
        <a:prstGeom prst="rect">
          <a:avLst/>
        </a:prstGeom>
        <a:ln w="9525">
          <a:solidFill>
            <a:srgbClr val="000000"/>
          </a:solidFill>
          <a:prstDash val="solid"/>
        </a:ln>
      </xdr:spPr>
    </xdr:pic>
    <xdr:clientData/>
  </xdr:twoCellAnchor>
  <xdr:twoCellAnchor>
    <xdr:from>
      <xdr:col>8</xdr:col>
      <xdr:colOff>123825</xdr:colOff>
      <xdr:row>286</xdr:row>
      <xdr:rowOff>85725</xdr:rowOff>
    </xdr:from>
    <xdr:to>
      <xdr:col>8</xdr:col>
      <xdr:colOff>1455825</xdr:colOff>
      <xdr:row>286</xdr:row>
      <xdr:rowOff>1417725</xdr:rowOff>
    </xdr:to>
    <xdr:pic>
      <xdr:nvPicPr>
        <xdr:cNvPr id="839" name="Имя " descr="Descr "/>
        <xdr:cNvPicPr>
          <a:picLocks noChangeAspect="1"/>
        </xdr:cNvPicPr>
      </xdr:nvPicPr>
      <xdr:blipFill>
        <a:blip xmlns:r="http://schemas.openxmlformats.org/officeDocument/2006/relationships" r:embed="rId492"/>
        <a:stretch>
          <a:fillRect/>
        </a:stretch>
      </xdr:blipFill>
      <xdr:spPr>
        <a:xfrm>
          <a:off x="5238750" y="23536275"/>
          <a:ext cx="1332000" cy="1332000"/>
        </a:xfrm>
        <a:prstGeom prst="rect">
          <a:avLst/>
        </a:prstGeom>
        <a:ln w="9525">
          <a:solidFill>
            <a:srgbClr val="000000"/>
          </a:solidFill>
          <a:prstDash val="solid"/>
        </a:ln>
      </xdr:spPr>
    </xdr:pic>
    <xdr:clientData/>
  </xdr:twoCellAnchor>
  <xdr:twoCellAnchor>
    <xdr:from>
      <xdr:col>8</xdr:col>
      <xdr:colOff>123825</xdr:colOff>
      <xdr:row>287</xdr:row>
      <xdr:rowOff>85725</xdr:rowOff>
    </xdr:from>
    <xdr:to>
      <xdr:col>8</xdr:col>
      <xdr:colOff>1455825</xdr:colOff>
      <xdr:row>287</xdr:row>
      <xdr:rowOff>1417725</xdr:rowOff>
    </xdr:to>
    <xdr:pic>
      <xdr:nvPicPr>
        <xdr:cNvPr id="840" name="Имя " descr="Descr "/>
        <xdr:cNvPicPr>
          <a:picLocks noChangeAspect="1"/>
        </xdr:cNvPicPr>
      </xdr:nvPicPr>
      <xdr:blipFill>
        <a:blip xmlns:r="http://schemas.openxmlformats.org/officeDocument/2006/relationships" r:embed="rId493"/>
        <a:stretch>
          <a:fillRect/>
        </a:stretch>
      </xdr:blipFill>
      <xdr:spPr>
        <a:xfrm>
          <a:off x="5238750" y="25060275"/>
          <a:ext cx="1332000" cy="1332000"/>
        </a:xfrm>
        <a:prstGeom prst="rect">
          <a:avLst/>
        </a:prstGeom>
        <a:ln w="9525">
          <a:solidFill>
            <a:srgbClr val="000000"/>
          </a:solidFill>
          <a:prstDash val="solid"/>
        </a:ln>
      </xdr:spPr>
    </xdr:pic>
    <xdr:clientData/>
  </xdr:twoCellAnchor>
  <xdr:twoCellAnchor>
    <xdr:from>
      <xdr:col>8</xdr:col>
      <xdr:colOff>123825</xdr:colOff>
      <xdr:row>308</xdr:row>
      <xdr:rowOff>85725</xdr:rowOff>
    </xdr:from>
    <xdr:to>
      <xdr:col>8</xdr:col>
      <xdr:colOff>1455825</xdr:colOff>
      <xdr:row>308</xdr:row>
      <xdr:rowOff>1417725</xdr:rowOff>
    </xdr:to>
    <xdr:pic>
      <xdr:nvPicPr>
        <xdr:cNvPr id="841" name="Имя " descr="Descr "/>
        <xdr:cNvPicPr>
          <a:picLocks noChangeAspect="1"/>
        </xdr:cNvPicPr>
      </xdr:nvPicPr>
      <xdr:blipFill>
        <a:blip xmlns:r="http://schemas.openxmlformats.org/officeDocument/2006/relationships" r:embed="rId494"/>
        <a:stretch>
          <a:fillRect/>
        </a:stretch>
      </xdr:blipFill>
      <xdr:spPr>
        <a:xfrm>
          <a:off x="5238750" y="26584275"/>
          <a:ext cx="1332000" cy="1332000"/>
        </a:xfrm>
        <a:prstGeom prst="rect">
          <a:avLst/>
        </a:prstGeom>
        <a:ln w="9525">
          <a:solidFill>
            <a:srgbClr val="000000"/>
          </a:solidFill>
          <a:prstDash val="solid"/>
        </a:ln>
      </xdr:spPr>
    </xdr:pic>
    <xdr:clientData/>
  </xdr:twoCellAnchor>
  <xdr:twoCellAnchor>
    <xdr:from>
      <xdr:col>8</xdr:col>
      <xdr:colOff>123825</xdr:colOff>
      <xdr:row>315</xdr:row>
      <xdr:rowOff>85725</xdr:rowOff>
    </xdr:from>
    <xdr:to>
      <xdr:col>8</xdr:col>
      <xdr:colOff>1455825</xdr:colOff>
      <xdr:row>315</xdr:row>
      <xdr:rowOff>1417725</xdr:rowOff>
    </xdr:to>
    <xdr:pic>
      <xdr:nvPicPr>
        <xdr:cNvPr id="842" name="Имя " descr="Descr "/>
        <xdr:cNvPicPr>
          <a:picLocks noChangeAspect="1"/>
        </xdr:cNvPicPr>
      </xdr:nvPicPr>
      <xdr:blipFill>
        <a:blip xmlns:r="http://schemas.openxmlformats.org/officeDocument/2006/relationships" r:embed="rId495"/>
        <a:stretch>
          <a:fillRect/>
        </a:stretch>
      </xdr:blipFill>
      <xdr:spPr>
        <a:xfrm>
          <a:off x="5238750" y="28108275"/>
          <a:ext cx="1332000" cy="1332000"/>
        </a:xfrm>
        <a:prstGeom prst="rect">
          <a:avLst/>
        </a:prstGeom>
        <a:ln w="9525">
          <a:solidFill>
            <a:srgbClr val="000000"/>
          </a:solidFill>
          <a:prstDash val="solid"/>
        </a:ln>
      </xdr:spPr>
    </xdr:pic>
    <xdr:clientData/>
  </xdr:twoCellAnchor>
  <xdr:twoCellAnchor>
    <xdr:from>
      <xdr:col>8</xdr:col>
      <xdr:colOff>123825</xdr:colOff>
      <xdr:row>334</xdr:row>
      <xdr:rowOff>85725</xdr:rowOff>
    </xdr:from>
    <xdr:to>
      <xdr:col>8</xdr:col>
      <xdr:colOff>1455825</xdr:colOff>
      <xdr:row>334</xdr:row>
      <xdr:rowOff>1417725</xdr:rowOff>
    </xdr:to>
    <xdr:pic>
      <xdr:nvPicPr>
        <xdr:cNvPr id="843" name="Имя " descr="Descr "/>
        <xdr:cNvPicPr>
          <a:picLocks noChangeAspect="1"/>
        </xdr:cNvPicPr>
      </xdr:nvPicPr>
      <xdr:blipFill>
        <a:blip xmlns:r="http://schemas.openxmlformats.org/officeDocument/2006/relationships" r:embed="rId496"/>
        <a:stretch>
          <a:fillRect/>
        </a:stretch>
      </xdr:blipFill>
      <xdr:spPr>
        <a:xfrm>
          <a:off x="5238750" y="29632275"/>
          <a:ext cx="1332000" cy="1332000"/>
        </a:xfrm>
        <a:prstGeom prst="rect">
          <a:avLst/>
        </a:prstGeom>
        <a:ln w="9525">
          <a:solidFill>
            <a:srgbClr val="000000"/>
          </a:solidFill>
          <a:prstDash val="solid"/>
        </a:ln>
      </xdr:spPr>
    </xdr:pic>
    <xdr:clientData/>
  </xdr:twoCellAnchor>
  <xdr:twoCellAnchor>
    <xdr:from>
      <xdr:col>8</xdr:col>
      <xdr:colOff>123825</xdr:colOff>
      <xdr:row>354</xdr:row>
      <xdr:rowOff>85725</xdr:rowOff>
    </xdr:from>
    <xdr:to>
      <xdr:col>8</xdr:col>
      <xdr:colOff>1455825</xdr:colOff>
      <xdr:row>354</xdr:row>
      <xdr:rowOff>1417725</xdr:rowOff>
    </xdr:to>
    <xdr:pic>
      <xdr:nvPicPr>
        <xdr:cNvPr id="844" name="Имя " descr="Descr "/>
        <xdr:cNvPicPr>
          <a:picLocks noChangeAspect="1"/>
        </xdr:cNvPicPr>
      </xdr:nvPicPr>
      <xdr:blipFill>
        <a:blip xmlns:r="http://schemas.openxmlformats.org/officeDocument/2006/relationships" r:embed="rId497"/>
        <a:stretch>
          <a:fillRect/>
        </a:stretch>
      </xdr:blipFill>
      <xdr:spPr>
        <a:xfrm>
          <a:off x="5238750" y="31156275"/>
          <a:ext cx="1332000" cy="1332000"/>
        </a:xfrm>
        <a:prstGeom prst="rect">
          <a:avLst/>
        </a:prstGeom>
        <a:ln w="9525">
          <a:solidFill>
            <a:srgbClr val="000000"/>
          </a:solidFill>
          <a:prstDash val="solid"/>
        </a:ln>
      </xdr:spPr>
    </xdr:pic>
    <xdr:clientData/>
  </xdr:twoCellAnchor>
  <xdr:twoCellAnchor>
    <xdr:from>
      <xdr:col>8</xdr:col>
      <xdr:colOff>123825</xdr:colOff>
      <xdr:row>361</xdr:row>
      <xdr:rowOff>85725</xdr:rowOff>
    </xdr:from>
    <xdr:to>
      <xdr:col>8</xdr:col>
      <xdr:colOff>1455825</xdr:colOff>
      <xdr:row>361</xdr:row>
      <xdr:rowOff>1417725</xdr:rowOff>
    </xdr:to>
    <xdr:pic>
      <xdr:nvPicPr>
        <xdr:cNvPr id="845" name="Имя " descr="Descr "/>
        <xdr:cNvPicPr>
          <a:picLocks noChangeAspect="1"/>
        </xdr:cNvPicPr>
      </xdr:nvPicPr>
      <xdr:blipFill>
        <a:blip xmlns:r="http://schemas.openxmlformats.org/officeDocument/2006/relationships" r:embed="rId498"/>
        <a:stretch>
          <a:fillRect/>
        </a:stretch>
      </xdr:blipFill>
      <xdr:spPr>
        <a:xfrm>
          <a:off x="5238750" y="32680275"/>
          <a:ext cx="1332000" cy="1332000"/>
        </a:xfrm>
        <a:prstGeom prst="rect">
          <a:avLst/>
        </a:prstGeom>
        <a:ln w="9525">
          <a:solidFill>
            <a:srgbClr val="000000"/>
          </a:solidFill>
          <a:prstDash val="solid"/>
        </a:ln>
      </xdr:spPr>
    </xdr:pic>
    <xdr:clientData/>
  </xdr:twoCellAnchor>
  <xdr:twoCellAnchor>
    <xdr:from>
      <xdr:col>8</xdr:col>
      <xdr:colOff>123825</xdr:colOff>
      <xdr:row>363</xdr:row>
      <xdr:rowOff>85725</xdr:rowOff>
    </xdr:from>
    <xdr:to>
      <xdr:col>8</xdr:col>
      <xdr:colOff>1455825</xdr:colOff>
      <xdr:row>363</xdr:row>
      <xdr:rowOff>1417725</xdr:rowOff>
    </xdr:to>
    <xdr:pic>
      <xdr:nvPicPr>
        <xdr:cNvPr id="846" name="Имя " descr="Descr "/>
        <xdr:cNvPicPr>
          <a:picLocks noChangeAspect="1"/>
        </xdr:cNvPicPr>
      </xdr:nvPicPr>
      <xdr:blipFill>
        <a:blip xmlns:r="http://schemas.openxmlformats.org/officeDocument/2006/relationships" r:embed="rId499"/>
        <a:stretch>
          <a:fillRect/>
        </a:stretch>
      </xdr:blipFill>
      <xdr:spPr>
        <a:xfrm>
          <a:off x="5238750" y="34204275"/>
          <a:ext cx="1332000" cy="1332000"/>
        </a:xfrm>
        <a:prstGeom prst="rect">
          <a:avLst/>
        </a:prstGeom>
        <a:ln w="9525">
          <a:solidFill>
            <a:srgbClr val="000000"/>
          </a:solidFill>
          <a:prstDash val="solid"/>
        </a:ln>
      </xdr:spPr>
    </xdr:pic>
    <xdr:clientData/>
  </xdr:twoCellAnchor>
  <xdr:twoCellAnchor>
    <xdr:from>
      <xdr:col>8</xdr:col>
      <xdr:colOff>123825</xdr:colOff>
      <xdr:row>366</xdr:row>
      <xdr:rowOff>85725</xdr:rowOff>
    </xdr:from>
    <xdr:to>
      <xdr:col>8</xdr:col>
      <xdr:colOff>1455825</xdr:colOff>
      <xdr:row>366</xdr:row>
      <xdr:rowOff>1417725</xdr:rowOff>
    </xdr:to>
    <xdr:pic>
      <xdr:nvPicPr>
        <xdr:cNvPr id="847" name="Имя " descr="Descr "/>
        <xdr:cNvPicPr>
          <a:picLocks noChangeAspect="1"/>
        </xdr:cNvPicPr>
      </xdr:nvPicPr>
      <xdr:blipFill>
        <a:blip xmlns:r="http://schemas.openxmlformats.org/officeDocument/2006/relationships" r:embed="rId500"/>
        <a:stretch>
          <a:fillRect/>
        </a:stretch>
      </xdr:blipFill>
      <xdr:spPr>
        <a:xfrm>
          <a:off x="5238750" y="35728275"/>
          <a:ext cx="1332000" cy="1332000"/>
        </a:xfrm>
        <a:prstGeom prst="rect">
          <a:avLst/>
        </a:prstGeom>
        <a:ln w="9525">
          <a:solidFill>
            <a:srgbClr val="000000"/>
          </a:solidFill>
          <a:prstDash val="solid"/>
        </a:ln>
      </xdr:spPr>
    </xdr:pic>
    <xdr:clientData/>
  </xdr:twoCellAnchor>
  <xdr:twoCellAnchor>
    <xdr:from>
      <xdr:col>8</xdr:col>
      <xdr:colOff>123825</xdr:colOff>
      <xdr:row>367</xdr:row>
      <xdr:rowOff>85725</xdr:rowOff>
    </xdr:from>
    <xdr:to>
      <xdr:col>8</xdr:col>
      <xdr:colOff>1455825</xdr:colOff>
      <xdr:row>367</xdr:row>
      <xdr:rowOff>1417725</xdr:rowOff>
    </xdr:to>
    <xdr:pic>
      <xdr:nvPicPr>
        <xdr:cNvPr id="848" name="Имя " descr="Descr "/>
        <xdr:cNvPicPr>
          <a:picLocks noChangeAspect="1"/>
        </xdr:cNvPicPr>
      </xdr:nvPicPr>
      <xdr:blipFill>
        <a:blip xmlns:r="http://schemas.openxmlformats.org/officeDocument/2006/relationships" r:embed="rId501"/>
        <a:stretch>
          <a:fillRect/>
        </a:stretch>
      </xdr:blipFill>
      <xdr:spPr>
        <a:xfrm>
          <a:off x="5238750" y="37252275"/>
          <a:ext cx="1332000" cy="1332000"/>
        </a:xfrm>
        <a:prstGeom prst="rect">
          <a:avLst/>
        </a:prstGeom>
        <a:ln w="9525">
          <a:solidFill>
            <a:srgbClr val="000000"/>
          </a:solidFill>
          <a:prstDash val="solid"/>
        </a:ln>
      </xdr:spPr>
    </xdr:pic>
    <xdr:clientData/>
  </xdr:twoCellAnchor>
  <xdr:twoCellAnchor>
    <xdr:from>
      <xdr:col>8</xdr:col>
      <xdr:colOff>123825</xdr:colOff>
      <xdr:row>400</xdr:row>
      <xdr:rowOff>85725</xdr:rowOff>
    </xdr:from>
    <xdr:to>
      <xdr:col>8</xdr:col>
      <xdr:colOff>1455825</xdr:colOff>
      <xdr:row>400</xdr:row>
      <xdr:rowOff>1417725</xdr:rowOff>
    </xdr:to>
    <xdr:pic>
      <xdr:nvPicPr>
        <xdr:cNvPr id="849" name="Имя " descr="Descr "/>
        <xdr:cNvPicPr>
          <a:picLocks noChangeAspect="1"/>
        </xdr:cNvPicPr>
      </xdr:nvPicPr>
      <xdr:blipFill>
        <a:blip xmlns:r="http://schemas.openxmlformats.org/officeDocument/2006/relationships" r:embed="rId502"/>
        <a:stretch>
          <a:fillRect/>
        </a:stretch>
      </xdr:blipFill>
      <xdr:spPr>
        <a:xfrm>
          <a:off x="5238750" y="38776275"/>
          <a:ext cx="1332000" cy="1332000"/>
        </a:xfrm>
        <a:prstGeom prst="rect">
          <a:avLst/>
        </a:prstGeom>
        <a:ln w="9525">
          <a:solidFill>
            <a:srgbClr val="000000"/>
          </a:solidFill>
          <a:prstDash val="solid"/>
        </a:ln>
      </xdr:spPr>
    </xdr:pic>
    <xdr:clientData/>
  </xdr:twoCellAnchor>
  <xdr:twoCellAnchor>
    <xdr:from>
      <xdr:col>8</xdr:col>
      <xdr:colOff>123825</xdr:colOff>
      <xdr:row>418</xdr:row>
      <xdr:rowOff>85725</xdr:rowOff>
    </xdr:from>
    <xdr:to>
      <xdr:col>8</xdr:col>
      <xdr:colOff>1455825</xdr:colOff>
      <xdr:row>418</xdr:row>
      <xdr:rowOff>1417725</xdr:rowOff>
    </xdr:to>
    <xdr:pic>
      <xdr:nvPicPr>
        <xdr:cNvPr id="850" name="Имя " descr="Descr "/>
        <xdr:cNvPicPr>
          <a:picLocks noChangeAspect="1"/>
        </xdr:cNvPicPr>
      </xdr:nvPicPr>
      <xdr:blipFill>
        <a:blip xmlns:r="http://schemas.openxmlformats.org/officeDocument/2006/relationships" r:embed="rId503"/>
        <a:stretch>
          <a:fillRect/>
        </a:stretch>
      </xdr:blipFill>
      <xdr:spPr>
        <a:xfrm>
          <a:off x="5238750" y="40300275"/>
          <a:ext cx="1332000" cy="1332000"/>
        </a:xfrm>
        <a:prstGeom prst="rect">
          <a:avLst/>
        </a:prstGeom>
        <a:ln w="9525">
          <a:solidFill>
            <a:srgbClr val="000000"/>
          </a:solidFill>
          <a:prstDash val="solid"/>
        </a:ln>
      </xdr:spPr>
    </xdr:pic>
    <xdr:clientData/>
  </xdr:twoCellAnchor>
  <xdr:twoCellAnchor>
    <xdr:from>
      <xdr:col>8</xdr:col>
      <xdr:colOff>123825</xdr:colOff>
      <xdr:row>419</xdr:row>
      <xdr:rowOff>85725</xdr:rowOff>
    </xdr:from>
    <xdr:to>
      <xdr:col>8</xdr:col>
      <xdr:colOff>1455825</xdr:colOff>
      <xdr:row>419</xdr:row>
      <xdr:rowOff>1417725</xdr:rowOff>
    </xdr:to>
    <xdr:pic>
      <xdr:nvPicPr>
        <xdr:cNvPr id="851" name="Имя " descr="Descr "/>
        <xdr:cNvPicPr>
          <a:picLocks noChangeAspect="1"/>
        </xdr:cNvPicPr>
      </xdr:nvPicPr>
      <xdr:blipFill>
        <a:blip xmlns:r="http://schemas.openxmlformats.org/officeDocument/2006/relationships" r:embed="rId504"/>
        <a:stretch>
          <a:fillRect/>
        </a:stretch>
      </xdr:blipFill>
      <xdr:spPr>
        <a:xfrm>
          <a:off x="5238750" y="41824275"/>
          <a:ext cx="1332000" cy="1332000"/>
        </a:xfrm>
        <a:prstGeom prst="rect">
          <a:avLst/>
        </a:prstGeom>
        <a:ln w="9525">
          <a:solidFill>
            <a:srgbClr val="000000"/>
          </a:solidFill>
          <a:prstDash val="solid"/>
        </a:ln>
      </xdr:spPr>
    </xdr:pic>
    <xdr:clientData/>
  </xdr:twoCellAnchor>
  <xdr:twoCellAnchor>
    <xdr:from>
      <xdr:col>8</xdr:col>
      <xdr:colOff>123825</xdr:colOff>
      <xdr:row>452</xdr:row>
      <xdr:rowOff>85725</xdr:rowOff>
    </xdr:from>
    <xdr:to>
      <xdr:col>8</xdr:col>
      <xdr:colOff>1455825</xdr:colOff>
      <xdr:row>452</xdr:row>
      <xdr:rowOff>1417725</xdr:rowOff>
    </xdr:to>
    <xdr:pic>
      <xdr:nvPicPr>
        <xdr:cNvPr id="852" name="Имя " descr="Descr "/>
        <xdr:cNvPicPr>
          <a:picLocks noChangeAspect="1"/>
        </xdr:cNvPicPr>
      </xdr:nvPicPr>
      <xdr:blipFill>
        <a:blip xmlns:r="http://schemas.openxmlformats.org/officeDocument/2006/relationships" r:embed="rId505"/>
        <a:stretch>
          <a:fillRect/>
        </a:stretch>
      </xdr:blipFill>
      <xdr:spPr>
        <a:xfrm>
          <a:off x="5238750" y="43348275"/>
          <a:ext cx="1332000" cy="1332000"/>
        </a:xfrm>
        <a:prstGeom prst="rect">
          <a:avLst/>
        </a:prstGeom>
        <a:ln w="9525">
          <a:solidFill>
            <a:srgbClr val="000000"/>
          </a:solidFill>
          <a:prstDash val="solid"/>
        </a:ln>
      </xdr:spPr>
    </xdr:pic>
    <xdr:clientData/>
  </xdr:twoCellAnchor>
  <xdr:twoCellAnchor>
    <xdr:from>
      <xdr:col>8</xdr:col>
      <xdr:colOff>123825</xdr:colOff>
      <xdr:row>456</xdr:row>
      <xdr:rowOff>85725</xdr:rowOff>
    </xdr:from>
    <xdr:to>
      <xdr:col>8</xdr:col>
      <xdr:colOff>1455825</xdr:colOff>
      <xdr:row>456</xdr:row>
      <xdr:rowOff>1417725</xdr:rowOff>
    </xdr:to>
    <xdr:pic>
      <xdr:nvPicPr>
        <xdr:cNvPr id="853" name="Имя " descr="Descr "/>
        <xdr:cNvPicPr>
          <a:picLocks noChangeAspect="1"/>
        </xdr:cNvPicPr>
      </xdr:nvPicPr>
      <xdr:blipFill>
        <a:blip xmlns:r="http://schemas.openxmlformats.org/officeDocument/2006/relationships" r:embed="rId506"/>
        <a:stretch>
          <a:fillRect/>
        </a:stretch>
      </xdr:blipFill>
      <xdr:spPr>
        <a:xfrm>
          <a:off x="5238750" y="44872275"/>
          <a:ext cx="1332000" cy="1332000"/>
        </a:xfrm>
        <a:prstGeom prst="rect">
          <a:avLst/>
        </a:prstGeom>
        <a:ln w="9525">
          <a:solidFill>
            <a:srgbClr val="000000"/>
          </a:solidFill>
          <a:prstDash val="solid"/>
        </a:ln>
      </xdr:spPr>
    </xdr:pic>
    <xdr:clientData/>
  </xdr:twoCellAnchor>
  <xdr:twoCellAnchor>
    <xdr:from>
      <xdr:col>8</xdr:col>
      <xdr:colOff>123825</xdr:colOff>
      <xdr:row>507</xdr:row>
      <xdr:rowOff>85725</xdr:rowOff>
    </xdr:from>
    <xdr:to>
      <xdr:col>8</xdr:col>
      <xdr:colOff>1455825</xdr:colOff>
      <xdr:row>507</xdr:row>
      <xdr:rowOff>1417725</xdr:rowOff>
    </xdr:to>
    <xdr:pic>
      <xdr:nvPicPr>
        <xdr:cNvPr id="854" name="Имя " descr="Descr "/>
        <xdr:cNvPicPr>
          <a:picLocks noChangeAspect="1"/>
        </xdr:cNvPicPr>
      </xdr:nvPicPr>
      <xdr:blipFill>
        <a:blip xmlns:r="http://schemas.openxmlformats.org/officeDocument/2006/relationships" r:embed="rId507"/>
        <a:stretch>
          <a:fillRect/>
        </a:stretch>
      </xdr:blipFill>
      <xdr:spPr>
        <a:xfrm>
          <a:off x="5238750" y="46396275"/>
          <a:ext cx="1332000" cy="1332000"/>
        </a:xfrm>
        <a:prstGeom prst="rect">
          <a:avLst/>
        </a:prstGeom>
        <a:ln w="9525">
          <a:solidFill>
            <a:srgbClr val="000000"/>
          </a:solidFill>
          <a:prstDash val="solid"/>
        </a:ln>
      </xdr:spPr>
    </xdr:pic>
    <xdr:clientData/>
  </xdr:twoCellAnchor>
  <xdr:twoCellAnchor>
    <xdr:from>
      <xdr:col>8</xdr:col>
      <xdr:colOff>123825</xdr:colOff>
      <xdr:row>508</xdr:row>
      <xdr:rowOff>85725</xdr:rowOff>
    </xdr:from>
    <xdr:to>
      <xdr:col>8</xdr:col>
      <xdr:colOff>1455825</xdr:colOff>
      <xdr:row>508</xdr:row>
      <xdr:rowOff>1417725</xdr:rowOff>
    </xdr:to>
    <xdr:pic>
      <xdr:nvPicPr>
        <xdr:cNvPr id="855" name="Имя " descr="Descr "/>
        <xdr:cNvPicPr>
          <a:picLocks noChangeAspect="1"/>
        </xdr:cNvPicPr>
      </xdr:nvPicPr>
      <xdr:blipFill>
        <a:blip xmlns:r="http://schemas.openxmlformats.org/officeDocument/2006/relationships" r:embed="rId508"/>
        <a:stretch>
          <a:fillRect/>
        </a:stretch>
      </xdr:blipFill>
      <xdr:spPr>
        <a:xfrm>
          <a:off x="5238750" y="47920275"/>
          <a:ext cx="1332000" cy="1332000"/>
        </a:xfrm>
        <a:prstGeom prst="rect">
          <a:avLst/>
        </a:prstGeom>
        <a:ln w="9525">
          <a:solidFill>
            <a:srgbClr val="000000"/>
          </a:solidFill>
          <a:prstDash val="solid"/>
        </a:ln>
      </xdr:spPr>
    </xdr:pic>
    <xdr:clientData/>
  </xdr:twoCellAnchor>
  <xdr:twoCellAnchor>
    <xdr:from>
      <xdr:col>8</xdr:col>
      <xdr:colOff>123825</xdr:colOff>
      <xdr:row>518</xdr:row>
      <xdr:rowOff>85725</xdr:rowOff>
    </xdr:from>
    <xdr:to>
      <xdr:col>8</xdr:col>
      <xdr:colOff>1455825</xdr:colOff>
      <xdr:row>518</xdr:row>
      <xdr:rowOff>1417725</xdr:rowOff>
    </xdr:to>
    <xdr:pic>
      <xdr:nvPicPr>
        <xdr:cNvPr id="856" name="Имя " descr="Descr "/>
        <xdr:cNvPicPr>
          <a:picLocks noChangeAspect="1"/>
        </xdr:cNvPicPr>
      </xdr:nvPicPr>
      <xdr:blipFill>
        <a:blip xmlns:r="http://schemas.openxmlformats.org/officeDocument/2006/relationships" r:embed="rId509"/>
        <a:stretch>
          <a:fillRect/>
        </a:stretch>
      </xdr:blipFill>
      <xdr:spPr>
        <a:xfrm>
          <a:off x="5238750" y="49444275"/>
          <a:ext cx="1332000" cy="1332000"/>
        </a:xfrm>
        <a:prstGeom prst="rect">
          <a:avLst/>
        </a:prstGeom>
        <a:ln w="9525">
          <a:solidFill>
            <a:srgbClr val="000000"/>
          </a:solidFill>
          <a:prstDash val="solid"/>
        </a:ln>
      </xdr:spPr>
    </xdr:pic>
    <xdr:clientData/>
  </xdr:twoCellAnchor>
  <xdr:twoCellAnchor>
    <xdr:from>
      <xdr:col>8</xdr:col>
      <xdr:colOff>114300</xdr:colOff>
      <xdr:row>35</xdr:row>
      <xdr:rowOff>123825</xdr:rowOff>
    </xdr:from>
    <xdr:to>
      <xdr:col>8</xdr:col>
      <xdr:colOff>1446300</xdr:colOff>
      <xdr:row>35</xdr:row>
      <xdr:rowOff>1455825</xdr:rowOff>
    </xdr:to>
    <xdr:pic>
      <xdr:nvPicPr>
        <xdr:cNvPr id="686" name="Имя " descr="Descr "/>
        <xdr:cNvPicPr>
          <a:picLocks noChangeAspect="1"/>
        </xdr:cNvPicPr>
      </xdr:nvPicPr>
      <xdr:blipFill>
        <a:blip xmlns:r="http://schemas.openxmlformats.org/officeDocument/2006/relationships" r:embed="rId510"/>
        <a:stretch>
          <a:fillRect/>
        </a:stretch>
      </xdr:blipFill>
      <xdr:spPr>
        <a:xfrm>
          <a:off x="5229225" y="714375"/>
          <a:ext cx="1332000" cy="1332000"/>
        </a:xfrm>
        <a:prstGeom prst="rect">
          <a:avLst/>
        </a:prstGeom>
        <a:ln w="9525">
          <a:solidFill>
            <a:srgbClr val="000000"/>
          </a:solidFill>
          <a:prstDash val="solid"/>
        </a:ln>
      </xdr:spPr>
    </xdr:pic>
    <xdr:clientData/>
  </xdr:twoCellAnchor>
  <xdr:twoCellAnchor>
    <xdr:from>
      <xdr:col>8</xdr:col>
      <xdr:colOff>114300</xdr:colOff>
      <xdr:row>50</xdr:row>
      <xdr:rowOff>123825</xdr:rowOff>
    </xdr:from>
    <xdr:to>
      <xdr:col>8</xdr:col>
      <xdr:colOff>1446300</xdr:colOff>
      <xdr:row>50</xdr:row>
      <xdr:rowOff>1455825</xdr:rowOff>
    </xdr:to>
    <xdr:pic>
      <xdr:nvPicPr>
        <xdr:cNvPr id="857" name="Имя " descr="Descr "/>
        <xdr:cNvPicPr>
          <a:picLocks noChangeAspect="1"/>
        </xdr:cNvPicPr>
      </xdr:nvPicPr>
      <xdr:blipFill>
        <a:blip xmlns:r="http://schemas.openxmlformats.org/officeDocument/2006/relationships" r:embed="rId511"/>
        <a:stretch>
          <a:fillRect/>
        </a:stretch>
      </xdr:blipFill>
      <xdr:spPr>
        <a:xfrm>
          <a:off x="5229225" y="2238375"/>
          <a:ext cx="1332000" cy="1332000"/>
        </a:xfrm>
        <a:prstGeom prst="rect">
          <a:avLst/>
        </a:prstGeom>
        <a:ln w="9525">
          <a:solidFill>
            <a:srgbClr val="000000"/>
          </a:solidFill>
          <a:prstDash val="solid"/>
        </a:ln>
      </xdr:spPr>
    </xdr:pic>
    <xdr:clientData/>
  </xdr:twoCellAnchor>
  <xdr:twoCellAnchor>
    <xdr:from>
      <xdr:col>8</xdr:col>
      <xdr:colOff>114300</xdr:colOff>
      <xdr:row>78</xdr:row>
      <xdr:rowOff>123825</xdr:rowOff>
    </xdr:from>
    <xdr:to>
      <xdr:col>8</xdr:col>
      <xdr:colOff>1446300</xdr:colOff>
      <xdr:row>78</xdr:row>
      <xdr:rowOff>1455825</xdr:rowOff>
    </xdr:to>
    <xdr:pic>
      <xdr:nvPicPr>
        <xdr:cNvPr id="858" name="Имя " descr="Descr "/>
        <xdr:cNvPicPr>
          <a:picLocks noChangeAspect="1"/>
        </xdr:cNvPicPr>
      </xdr:nvPicPr>
      <xdr:blipFill>
        <a:blip xmlns:r="http://schemas.openxmlformats.org/officeDocument/2006/relationships" r:embed="rId512"/>
        <a:stretch>
          <a:fillRect/>
        </a:stretch>
      </xdr:blipFill>
      <xdr:spPr>
        <a:xfrm>
          <a:off x="5229225" y="3762375"/>
          <a:ext cx="1332000" cy="1332000"/>
        </a:xfrm>
        <a:prstGeom prst="rect">
          <a:avLst/>
        </a:prstGeom>
        <a:ln w="9525">
          <a:solidFill>
            <a:srgbClr val="000000"/>
          </a:solidFill>
          <a:prstDash val="solid"/>
        </a:ln>
      </xdr:spPr>
    </xdr:pic>
    <xdr:clientData/>
  </xdr:twoCellAnchor>
  <xdr:twoCellAnchor>
    <xdr:from>
      <xdr:col>8</xdr:col>
      <xdr:colOff>114300</xdr:colOff>
      <xdr:row>86</xdr:row>
      <xdr:rowOff>123825</xdr:rowOff>
    </xdr:from>
    <xdr:to>
      <xdr:col>8</xdr:col>
      <xdr:colOff>1446300</xdr:colOff>
      <xdr:row>86</xdr:row>
      <xdr:rowOff>1455825</xdr:rowOff>
    </xdr:to>
    <xdr:pic>
      <xdr:nvPicPr>
        <xdr:cNvPr id="859" name="Имя " descr="Descr "/>
        <xdr:cNvPicPr>
          <a:picLocks noChangeAspect="1"/>
        </xdr:cNvPicPr>
      </xdr:nvPicPr>
      <xdr:blipFill>
        <a:blip xmlns:r="http://schemas.openxmlformats.org/officeDocument/2006/relationships" r:embed="rId513"/>
        <a:stretch>
          <a:fillRect/>
        </a:stretch>
      </xdr:blipFill>
      <xdr:spPr>
        <a:xfrm>
          <a:off x="5229225" y="5286375"/>
          <a:ext cx="1332000" cy="1332000"/>
        </a:xfrm>
        <a:prstGeom prst="rect">
          <a:avLst/>
        </a:prstGeom>
        <a:ln w="9525">
          <a:solidFill>
            <a:srgbClr val="000000"/>
          </a:solidFill>
          <a:prstDash val="solid"/>
        </a:ln>
      </xdr:spPr>
    </xdr:pic>
    <xdr:clientData/>
  </xdr:twoCellAnchor>
  <xdr:twoCellAnchor>
    <xdr:from>
      <xdr:col>8</xdr:col>
      <xdr:colOff>114300</xdr:colOff>
      <xdr:row>100</xdr:row>
      <xdr:rowOff>123825</xdr:rowOff>
    </xdr:from>
    <xdr:to>
      <xdr:col>8</xdr:col>
      <xdr:colOff>1446300</xdr:colOff>
      <xdr:row>100</xdr:row>
      <xdr:rowOff>1455825</xdr:rowOff>
    </xdr:to>
    <xdr:pic>
      <xdr:nvPicPr>
        <xdr:cNvPr id="860" name="Имя " descr="Descr "/>
        <xdr:cNvPicPr>
          <a:picLocks noChangeAspect="1"/>
        </xdr:cNvPicPr>
      </xdr:nvPicPr>
      <xdr:blipFill>
        <a:blip xmlns:r="http://schemas.openxmlformats.org/officeDocument/2006/relationships" r:embed="rId514"/>
        <a:stretch>
          <a:fillRect/>
        </a:stretch>
      </xdr:blipFill>
      <xdr:spPr>
        <a:xfrm>
          <a:off x="5229225" y="6810375"/>
          <a:ext cx="1332000" cy="1332000"/>
        </a:xfrm>
        <a:prstGeom prst="rect">
          <a:avLst/>
        </a:prstGeom>
        <a:ln w="9525">
          <a:solidFill>
            <a:srgbClr val="000000"/>
          </a:solidFill>
          <a:prstDash val="solid"/>
        </a:ln>
      </xdr:spPr>
    </xdr:pic>
    <xdr:clientData/>
  </xdr:twoCellAnchor>
  <xdr:twoCellAnchor>
    <xdr:from>
      <xdr:col>8</xdr:col>
      <xdr:colOff>114300</xdr:colOff>
      <xdr:row>101</xdr:row>
      <xdr:rowOff>123825</xdr:rowOff>
    </xdr:from>
    <xdr:to>
      <xdr:col>8</xdr:col>
      <xdr:colOff>1446300</xdr:colOff>
      <xdr:row>101</xdr:row>
      <xdr:rowOff>1455825</xdr:rowOff>
    </xdr:to>
    <xdr:pic>
      <xdr:nvPicPr>
        <xdr:cNvPr id="861" name="Имя " descr="Descr "/>
        <xdr:cNvPicPr>
          <a:picLocks noChangeAspect="1"/>
        </xdr:cNvPicPr>
      </xdr:nvPicPr>
      <xdr:blipFill>
        <a:blip xmlns:r="http://schemas.openxmlformats.org/officeDocument/2006/relationships" r:embed="rId514"/>
        <a:stretch>
          <a:fillRect/>
        </a:stretch>
      </xdr:blipFill>
      <xdr:spPr>
        <a:xfrm>
          <a:off x="5229225" y="8334375"/>
          <a:ext cx="1332000" cy="1332000"/>
        </a:xfrm>
        <a:prstGeom prst="rect">
          <a:avLst/>
        </a:prstGeom>
        <a:ln w="9525">
          <a:solidFill>
            <a:srgbClr val="000000"/>
          </a:solidFill>
          <a:prstDash val="solid"/>
        </a:ln>
      </xdr:spPr>
    </xdr:pic>
    <xdr:clientData/>
  </xdr:twoCellAnchor>
  <xdr:twoCellAnchor>
    <xdr:from>
      <xdr:col>8</xdr:col>
      <xdr:colOff>114300</xdr:colOff>
      <xdr:row>102</xdr:row>
      <xdr:rowOff>123825</xdr:rowOff>
    </xdr:from>
    <xdr:to>
      <xdr:col>8</xdr:col>
      <xdr:colOff>1446300</xdr:colOff>
      <xdr:row>102</xdr:row>
      <xdr:rowOff>1455825</xdr:rowOff>
    </xdr:to>
    <xdr:pic>
      <xdr:nvPicPr>
        <xdr:cNvPr id="862" name="Имя " descr="Descr "/>
        <xdr:cNvPicPr>
          <a:picLocks noChangeAspect="1"/>
        </xdr:cNvPicPr>
      </xdr:nvPicPr>
      <xdr:blipFill>
        <a:blip xmlns:r="http://schemas.openxmlformats.org/officeDocument/2006/relationships" r:embed="rId515"/>
        <a:stretch>
          <a:fillRect/>
        </a:stretch>
      </xdr:blipFill>
      <xdr:spPr>
        <a:xfrm>
          <a:off x="5229225" y="9858375"/>
          <a:ext cx="1332000" cy="1332000"/>
        </a:xfrm>
        <a:prstGeom prst="rect">
          <a:avLst/>
        </a:prstGeom>
        <a:ln w="9525">
          <a:solidFill>
            <a:srgbClr val="000000"/>
          </a:solidFill>
          <a:prstDash val="solid"/>
        </a:ln>
      </xdr:spPr>
    </xdr:pic>
    <xdr:clientData/>
  </xdr:twoCellAnchor>
  <xdr:twoCellAnchor>
    <xdr:from>
      <xdr:col>8</xdr:col>
      <xdr:colOff>114300</xdr:colOff>
      <xdr:row>111</xdr:row>
      <xdr:rowOff>123825</xdr:rowOff>
    </xdr:from>
    <xdr:to>
      <xdr:col>8</xdr:col>
      <xdr:colOff>1446300</xdr:colOff>
      <xdr:row>111</xdr:row>
      <xdr:rowOff>1455825</xdr:rowOff>
    </xdr:to>
    <xdr:pic>
      <xdr:nvPicPr>
        <xdr:cNvPr id="863" name="Имя " descr="Descr "/>
        <xdr:cNvPicPr>
          <a:picLocks noChangeAspect="1"/>
        </xdr:cNvPicPr>
      </xdr:nvPicPr>
      <xdr:blipFill>
        <a:blip xmlns:r="http://schemas.openxmlformats.org/officeDocument/2006/relationships" r:embed="rId516"/>
        <a:stretch>
          <a:fillRect/>
        </a:stretch>
      </xdr:blipFill>
      <xdr:spPr>
        <a:xfrm>
          <a:off x="5229225" y="11382375"/>
          <a:ext cx="1332000" cy="1332000"/>
        </a:xfrm>
        <a:prstGeom prst="rect">
          <a:avLst/>
        </a:prstGeom>
        <a:ln w="9525">
          <a:solidFill>
            <a:srgbClr val="000000"/>
          </a:solidFill>
          <a:prstDash val="solid"/>
        </a:ln>
      </xdr:spPr>
    </xdr:pic>
    <xdr:clientData/>
  </xdr:twoCellAnchor>
  <xdr:twoCellAnchor>
    <xdr:from>
      <xdr:col>8</xdr:col>
      <xdr:colOff>114300</xdr:colOff>
      <xdr:row>133</xdr:row>
      <xdr:rowOff>123825</xdr:rowOff>
    </xdr:from>
    <xdr:to>
      <xdr:col>8</xdr:col>
      <xdr:colOff>1446300</xdr:colOff>
      <xdr:row>133</xdr:row>
      <xdr:rowOff>1455825</xdr:rowOff>
    </xdr:to>
    <xdr:pic>
      <xdr:nvPicPr>
        <xdr:cNvPr id="864" name="Имя " descr="Descr "/>
        <xdr:cNvPicPr>
          <a:picLocks noChangeAspect="1"/>
        </xdr:cNvPicPr>
      </xdr:nvPicPr>
      <xdr:blipFill>
        <a:blip xmlns:r="http://schemas.openxmlformats.org/officeDocument/2006/relationships" r:embed="rId517"/>
        <a:stretch>
          <a:fillRect/>
        </a:stretch>
      </xdr:blipFill>
      <xdr:spPr>
        <a:xfrm>
          <a:off x="5229225" y="12906375"/>
          <a:ext cx="1332000" cy="1332000"/>
        </a:xfrm>
        <a:prstGeom prst="rect">
          <a:avLst/>
        </a:prstGeom>
        <a:ln w="9525">
          <a:solidFill>
            <a:srgbClr val="000000"/>
          </a:solidFill>
          <a:prstDash val="solid"/>
        </a:ln>
      </xdr:spPr>
    </xdr:pic>
    <xdr:clientData/>
  </xdr:twoCellAnchor>
  <xdr:twoCellAnchor>
    <xdr:from>
      <xdr:col>8</xdr:col>
      <xdr:colOff>114300</xdr:colOff>
      <xdr:row>153</xdr:row>
      <xdr:rowOff>123825</xdr:rowOff>
    </xdr:from>
    <xdr:to>
      <xdr:col>8</xdr:col>
      <xdr:colOff>1446300</xdr:colOff>
      <xdr:row>153</xdr:row>
      <xdr:rowOff>1455825</xdr:rowOff>
    </xdr:to>
    <xdr:pic>
      <xdr:nvPicPr>
        <xdr:cNvPr id="865" name="Имя " descr="Descr "/>
        <xdr:cNvPicPr>
          <a:picLocks noChangeAspect="1"/>
        </xdr:cNvPicPr>
      </xdr:nvPicPr>
      <xdr:blipFill>
        <a:blip xmlns:r="http://schemas.openxmlformats.org/officeDocument/2006/relationships" r:embed="rId518"/>
        <a:stretch>
          <a:fillRect/>
        </a:stretch>
      </xdr:blipFill>
      <xdr:spPr>
        <a:xfrm>
          <a:off x="5229225" y="14430375"/>
          <a:ext cx="1332000" cy="1332000"/>
        </a:xfrm>
        <a:prstGeom prst="rect">
          <a:avLst/>
        </a:prstGeom>
        <a:ln w="9525">
          <a:solidFill>
            <a:srgbClr val="000000"/>
          </a:solidFill>
          <a:prstDash val="solid"/>
        </a:ln>
      </xdr:spPr>
    </xdr:pic>
    <xdr:clientData/>
  </xdr:twoCellAnchor>
  <xdr:twoCellAnchor>
    <xdr:from>
      <xdr:col>8</xdr:col>
      <xdr:colOff>114300</xdr:colOff>
      <xdr:row>160</xdr:row>
      <xdr:rowOff>123825</xdr:rowOff>
    </xdr:from>
    <xdr:to>
      <xdr:col>8</xdr:col>
      <xdr:colOff>1446300</xdr:colOff>
      <xdr:row>160</xdr:row>
      <xdr:rowOff>1455825</xdr:rowOff>
    </xdr:to>
    <xdr:pic>
      <xdr:nvPicPr>
        <xdr:cNvPr id="866" name="Имя " descr="Descr "/>
        <xdr:cNvPicPr>
          <a:picLocks noChangeAspect="1"/>
        </xdr:cNvPicPr>
      </xdr:nvPicPr>
      <xdr:blipFill>
        <a:blip xmlns:r="http://schemas.openxmlformats.org/officeDocument/2006/relationships" r:embed="rId519"/>
        <a:stretch>
          <a:fillRect/>
        </a:stretch>
      </xdr:blipFill>
      <xdr:spPr>
        <a:xfrm>
          <a:off x="5229225" y="15954375"/>
          <a:ext cx="1332000" cy="1332000"/>
        </a:xfrm>
        <a:prstGeom prst="rect">
          <a:avLst/>
        </a:prstGeom>
        <a:ln w="9525">
          <a:solidFill>
            <a:srgbClr val="000000"/>
          </a:solidFill>
          <a:prstDash val="solid"/>
        </a:ln>
      </xdr:spPr>
    </xdr:pic>
    <xdr:clientData/>
  </xdr:twoCellAnchor>
  <xdr:twoCellAnchor>
    <xdr:from>
      <xdr:col>8</xdr:col>
      <xdr:colOff>114300</xdr:colOff>
      <xdr:row>161</xdr:row>
      <xdr:rowOff>123825</xdr:rowOff>
    </xdr:from>
    <xdr:to>
      <xdr:col>8</xdr:col>
      <xdr:colOff>1446300</xdr:colOff>
      <xdr:row>161</xdr:row>
      <xdr:rowOff>1455825</xdr:rowOff>
    </xdr:to>
    <xdr:pic>
      <xdr:nvPicPr>
        <xdr:cNvPr id="867" name="Имя " descr="Descr "/>
        <xdr:cNvPicPr>
          <a:picLocks noChangeAspect="1"/>
        </xdr:cNvPicPr>
      </xdr:nvPicPr>
      <xdr:blipFill>
        <a:blip xmlns:r="http://schemas.openxmlformats.org/officeDocument/2006/relationships" r:embed="rId520"/>
        <a:stretch>
          <a:fillRect/>
        </a:stretch>
      </xdr:blipFill>
      <xdr:spPr>
        <a:xfrm>
          <a:off x="5229225" y="17478375"/>
          <a:ext cx="1332000" cy="1332000"/>
        </a:xfrm>
        <a:prstGeom prst="rect">
          <a:avLst/>
        </a:prstGeom>
        <a:ln w="9525">
          <a:solidFill>
            <a:srgbClr val="000000"/>
          </a:solidFill>
          <a:prstDash val="solid"/>
        </a:ln>
      </xdr:spPr>
    </xdr:pic>
    <xdr:clientData/>
  </xdr:twoCellAnchor>
  <xdr:twoCellAnchor>
    <xdr:from>
      <xdr:col>8</xdr:col>
      <xdr:colOff>114300</xdr:colOff>
      <xdr:row>166</xdr:row>
      <xdr:rowOff>123825</xdr:rowOff>
    </xdr:from>
    <xdr:to>
      <xdr:col>8</xdr:col>
      <xdr:colOff>1446300</xdr:colOff>
      <xdr:row>166</xdr:row>
      <xdr:rowOff>1455825</xdr:rowOff>
    </xdr:to>
    <xdr:pic>
      <xdr:nvPicPr>
        <xdr:cNvPr id="868" name="Имя " descr="Descr "/>
        <xdr:cNvPicPr>
          <a:picLocks noChangeAspect="1"/>
        </xdr:cNvPicPr>
      </xdr:nvPicPr>
      <xdr:blipFill>
        <a:blip xmlns:r="http://schemas.openxmlformats.org/officeDocument/2006/relationships" r:embed="rId521"/>
        <a:stretch>
          <a:fillRect/>
        </a:stretch>
      </xdr:blipFill>
      <xdr:spPr>
        <a:xfrm>
          <a:off x="5229225" y="19002375"/>
          <a:ext cx="1332000" cy="1332000"/>
        </a:xfrm>
        <a:prstGeom prst="rect">
          <a:avLst/>
        </a:prstGeom>
        <a:ln w="9525">
          <a:solidFill>
            <a:srgbClr val="000000"/>
          </a:solidFill>
          <a:prstDash val="solid"/>
        </a:ln>
      </xdr:spPr>
    </xdr:pic>
    <xdr:clientData/>
  </xdr:twoCellAnchor>
  <xdr:twoCellAnchor>
    <xdr:from>
      <xdr:col>8</xdr:col>
      <xdr:colOff>114300</xdr:colOff>
      <xdr:row>175</xdr:row>
      <xdr:rowOff>123825</xdr:rowOff>
    </xdr:from>
    <xdr:to>
      <xdr:col>8</xdr:col>
      <xdr:colOff>1446300</xdr:colOff>
      <xdr:row>175</xdr:row>
      <xdr:rowOff>1455825</xdr:rowOff>
    </xdr:to>
    <xdr:pic>
      <xdr:nvPicPr>
        <xdr:cNvPr id="869" name="Имя " descr="Descr "/>
        <xdr:cNvPicPr>
          <a:picLocks noChangeAspect="1"/>
        </xdr:cNvPicPr>
      </xdr:nvPicPr>
      <xdr:blipFill>
        <a:blip xmlns:r="http://schemas.openxmlformats.org/officeDocument/2006/relationships" r:embed="rId522"/>
        <a:stretch>
          <a:fillRect/>
        </a:stretch>
      </xdr:blipFill>
      <xdr:spPr>
        <a:xfrm>
          <a:off x="5229225" y="20526375"/>
          <a:ext cx="1332000" cy="1332000"/>
        </a:xfrm>
        <a:prstGeom prst="rect">
          <a:avLst/>
        </a:prstGeom>
        <a:ln w="9525">
          <a:solidFill>
            <a:srgbClr val="000000"/>
          </a:solidFill>
          <a:prstDash val="solid"/>
        </a:ln>
      </xdr:spPr>
    </xdr:pic>
    <xdr:clientData/>
  </xdr:twoCellAnchor>
  <xdr:twoCellAnchor>
    <xdr:from>
      <xdr:col>8</xdr:col>
      <xdr:colOff>114300</xdr:colOff>
      <xdr:row>186</xdr:row>
      <xdr:rowOff>123825</xdr:rowOff>
    </xdr:from>
    <xdr:to>
      <xdr:col>8</xdr:col>
      <xdr:colOff>1446300</xdr:colOff>
      <xdr:row>186</xdr:row>
      <xdr:rowOff>1455825</xdr:rowOff>
    </xdr:to>
    <xdr:pic>
      <xdr:nvPicPr>
        <xdr:cNvPr id="870" name="Имя " descr="Descr "/>
        <xdr:cNvPicPr>
          <a:picLocks noChangeAspect="1"/>
        </xdr:cNvPicPr>
      </xdr:nvPicPr>
      <xdr:blipFill>
        <a:blip xmlns:r="http://schemas.openxmlformats.org/officeDocument/2006/relationships" r:embed="rId523"/>
        <a:stretch>
          <a:fillRect/>
        </a:stretch>
      </xdr:blipFill>
      <xdr:spPr>
        <a:xfrm>
          <a:off x="5229225" y="22050375"/>
          <a:ext cx="1332000" cy="1332000"/>
        </a:xfrm>
        <a:prstGeom prst="rect">
          <a:avLst/>
        </a:prstGeom>
        <a:ln w="9525">
          <a:solidFill>
            <a:srgbClr val="000000"/>
          </a:solidFill>
          <a:prstDash val="solid"/>
        </a:ln>
      </xdr:spPr>
    </xdr:pic>
    <xdr:clientData/>
  </xdr:twoCellAnchor>
  <xdr:twoCellAnchor>
    <xdr:from>
      <xdr:col>8</xdr:col>
      <xdr:colOff>114300</xdr:colOff>
      <xdr:row>258</xdr:row>
      <xdr:rowOff>123825</xdr:rowOff>
    </xdr:from>
    <xdr:to>
      <xdr:col>8</xdr:col>
      <xdr:colOff>1446300</xdr:colOff>
      <xdr:row>258</xdr:row>
      <xdr:rowOff>1455825</xdr:rowOff>
    </xdr:to>
    <xdr:pic>
      <xdr:nvPicPr>
        <xdr:cNvPr id="871" name="Имя " descr="Descr "/>
        <xdr:cNvPicPr>
          <a:picLocks noChangeAspect="1"/>
        </xdr:cNvPicPr>
      </xdr:nvPicPr>
      <xdr:blipFill>
        <a:blip xmlns:r="http://schemas.openxmlformats.org/officeDocument/2006/relationships" r:embed="rId524"/>
        <a:stretch>
          <a:fillRect/>
        </a:stretch>
      </xdr:blipFill>
      <xdr:spPr>
        <a:xfrm>
          <a:off x="5229225" y="23574375"/>
          <a:ext cx="1332000" cy="1332000"/>
        </a:xfrm>
        <a:prstGeom prst="rect">
          <a:avLst/>
        </a:prstGeom>
        <a:ln w="9525">
          <a:solidFill>
            <a:srgbClr val="000000"/>
          </a:solidFill>
          <a:prstDash val="solid"/>
        </a:ln>
      </xdr:spPr>
    </xdr:pic>
    <xdr:clientData/>
  </xdr:twoCellAnchor>
  <xdr:twoCellAnchor>
    <xdr:from>
      <xdr:col>8</xdr:col>
      <xdr:colOff>114300</xdr:colOff>
      <xdr:row>262</xdr:row>
      <xdr:rowOff>123825</xdr:rowOff>
    </xdr:from>
    <xdr:to>
      <xdr:col>8</xdr:col>
      <xdr:colOff>1446300</xdr:colOff>
      <xdr:row>262</xdr:row>
      <xdr:rowOff>1455825</xdr:rowOff>
    </xdr:to>
    <xdr:pic>
      <xdr:nvPicPr>
        <xdr:cNvPr id="872" name="Имя " descr="Descr "/>
        <xdr:cNvPicPr>
          <a:picLocks noChangeAspect="1"/>
        </xdr:cNvPicPr>
      </xdr:nvPicPr>
      <xdr:blipFill>
        <a:blip xmlns:r="http://schemas.openxmlformats.org/officeDocument/2006/relationships" r:embed="rId525"/>
        <a:stretch>
          <a:fillRect/>
        </a:stretch>
      </xdr:blipFill>
      <xdr:spPr>
        <a:xfrm>
          <a:off x="5229225" y="25098375"/>
          <a:ext cx="1332000" cy="1332000"/>
        </a:xfrm>
        <a:prstGeom prst="rect">
          <a:avLst/>
        </a:prstGeom>
        <a:ln w="9525">
          <a:solidFill>
            <a:srgbClr val="000000"/>
          </a:solidFill>
          <a:prstDash val="solid"/>
        </a:ln>
      </xdr:spPr>
    </xdr:pic>
    <xdr:clientData/>
  </xdr:twoCellAnchor>
  <xdr:twoCellAnchor>
    <xdr:from>
      <xdr:col>8</xdr:col>
      <xdr:colOff>114300</xdr:colOff>
      <xdr:row>263</xdr:row>
      <xdr:rowOff>123825</xdr:rowOff>
    </xdr:from>
    <xdr:to>
      <xdr:col>8</xdr:col>
      <xdr:colOff>1446300</xdr:colOff>
      <xdr:row>263</xdr:row>
      <xdr:rowOff>1455825</xdr:rowOff>
    </xdr:to>
    <xdr:pic>
      <xdr:nvPicPr>
        <xdr:cNvPr id="873" name="Имя " descr="Descr "/>
        <xdr:cNvPicPr>
          <a:picLocks noChangeAspect="1"/>
        </xdr:cNvPicPr>
      </xdr:nvPicPr>
      <xdr:blipFill>
        <a:blip xmlns:r="http://schemas.openxmlformats.org/officeDocument/2006/relationships" r:embed="rId526"/>
        <a:stretch>
          <a:fillRect/>
        </a:stretch>
      </xdr:blipFill>
      <xdr:spPr>
        <a:xfrm>
          <a:off x="5229225" y="26622375"/>
          <a:ext cx="1332000" cy="1332000"/>
        </a:xfrm>
        <a:prstGeom prst="rect">
          <a:avLst/>
        </a:prstGeom>
        <a:ln w="9525">
          <a:solidFill>
            <a:srgbClr val="000000"/>
          </a:solidFill>
          <a:prstDash val="solid"/>
        </a:ln>
      </xdr:spPr>
    </xdr:pic>
    <xdr:clientData/>
  </xdr:twoCellAnchor>
  <xdr:twoCellAnchor>
    <xdr:from>
      <xdr:col>8</xdr:col>
      <xdr:colOff>114300</xdr:colOff>
      <xdr:row>274</xdr:row>
      <xdr:rowOff>123825</xdr:rowOff>
    </xdr:from>
    <xdr:to>
      <xdr:col>8</xdr:col>
      <xdr:colOff>1446300</xdr:colOff>
      <xdr:row>274</xdr:row>
      <xdr:rowOff>1455825</xdr:rowOff>
    </xdr:to>
    <xdr:pic>
      <xdr:nvPicPr>
        <xdr:cNvPr id="874" name="Имя " descr="Descr "/>
        <xdr:cNvPicPr>
          <a:picLocks noChangeAspect="1"/>
        </xdr:cNvPicPr>
      </xdr:nvPicPr>
      <xdr:blipFill>
        <a:blip xmlns:r="http://schemas.openxmlformats.org/officeDocument/2006/relationships" r:embed="rId527"/>
        <a:stretch>
          <a:fillRect/>
        </a:stretch>
      </xdr:blipFill>
      <xdr:spPr>
        <a:xfrm>
          <a:off x="5229225" y="28146375"/>
          <a:ext cx="1332000" cy="1332000"/>
        </a:xfrm>
        <a:prstGeom prst="rect">
          <a:avLst/>
        </a:prstGeom>
        <a:ln w="9525">
          <a:solidFill>
            <a:srgbClr val="000000"/>
          </a:solidFill>
          <a:prstDash val="solid"/>
        </a:ln>
      </xdr:spPr>
    </xdr:pic>
    <xdr:clientData/>
  </xdr:twoCellAnchor>
  <xdr:twoCellAnchor>
    <xdr:from>
      <xdr:col>8</xdr:col>
      <xdr:colOff>114300</xdr:colOff>
      <xdr:row>283</xdr:row>
      <xdr:rowOff>123825</xdr:rowOff>
    </xdr:from>
    <xdr:to>
      <xdr:col>8</xdr:col>
      <xdr:colOff>1446300</xdr:colOff>
      <xdr:row>283</xdr:row>
      <xdr:rowOff>1455825</xdr:rowOff>
    </xdr:to>
    <xdr:pic>
      <xdr:nvPicPr>
        <xdr:cNvPr id="875" name="Имя " descr="Descr "/>
        <xdr:cNvPicPr>
          <a:picLocks noChangeAspect="1"/>
        </xdr:cNvPicPr>
      </xdr:nvPicPr>
      <xdr:blipFill>
        <a:blip xmlns:r="http://schemas.openxmlformats.org/officeDocument/2006/relationships" r:embed="rId528"/>
        <a:stretch>
          <a:fillRect/>
        </a:stretch>
      </xdr:blipFill>
      <xdr:spPr>
        <a:xfrm>
          <a:off x="5229225" y="29670375"/>
          <a:ext cx="1332000" cy="1332000"/>
        </a:xfrm>
        <a:prstGeom prst="rect">
          <a:avLst/>
        </a:prstGeom>
        <a:ln w="9525">
          <a:solidFill>
            <a:srgbClr val="000000"/>
          </a:solidFill>
          <a:prstDash val="solid"/>
        </a:ln>
      </xdr:spPr>
    </xdr:pic>
    <xdr:clientData/>
  </xdr:twoCellAnchor>
  <xdr:twoCellAnchor>
    <xdr:from>
      <xdr:col>8</xdr:col>
      <xdr:colOff>114300</xdr:colOff>
      <xdr:row>304</xdr:row>
      <xdr:rowOff>123825</xdr:rowOff>
    </xdr:from>
    <xdr:to>
      <xdr:col>8</xdr:col>
      <xdr:colOff>1446300</xdr:colOff>
      <xdr:row>304</xdr:row>
      <xdr:rowOff>1455825</xdr:rowOff>
    </xdr:to>
    <xdr:pic>
      <xdr:nvPicPr>
        <xdr:cNvPr id="876" name="Имя " descr="Descr "/>
        <xdr:cNvPicPr>
          <a:picLocks noChangeAspect="1"/>
        </xdr:cNvPicPr>
      </xdr:nvPicPr>
      <xdr:blipFill>
        <a:blip xmlns:r="http://schemas.openxmlformats.org/officeDocument/2006/relationships" r:embed="rId529"/>
        <a:stretch>
          <a:fillRect/>
        </a:stretch>
      </xdr:blipFill>
      <xdr:spPr>
        <a:xfrm>
          <a:off x="5229225" y="31194375"/>
          <a:ext cx="1332000" cy="1332000"/>
        </a:xfrm>
        <a:prstGeom prst="rect">
          <a:avLst/>
        </a:prstGeom>
        <a:ln w="9525">
          <a:solidFill>
            <a:srgbClr val="000000"/>
          </a:solidFill>
          <a:prstDash val="solid"/>
        </a:ln>
      </xdr:spPr>
    </xdr:pic>
    <xdr:clientData/>
  </xdr:twoCellAnchor>
  <xdr:twoCellAnchor>
    <xdr:from>
      <xdr:col>8</xdr:col>
      <xdr:colOff>114300</xdr:colOff>
      <xdr:row>327</xdr:row>
      <xdr:rowOff>123825</xdr:rowOff>
    </xdr:from>
    <xdr:to>
      <xdr:col>8</xdr:col>
      <xdr:colOff>1446300</xdr:colOff>
      <xdr:row>327</xdr:row>
      <xdr:rowOff>1455825</xdr:rowOff>
    </xdr:to>
    <xdr:pic>
      <xdr:nvPicPr>
        <xdr:cNvPr id="877" name="Имя " descr="Descr "/>
        <xdr:cNvPicPr>
          <a:picLocks noChangeAspect="1"/>
        </xdr:cNvPicPr>
      </xdr:nvPicPr>
      <xdr:blipFill>
        <a:blip xmlns:r="http://schemas.openxmlformats.org/officeDocument/2006/relationships" r:embed="rId530"/>
        <a:stretch>
          <a:fillRect/>
        </a:stretch>
      </xdr:blipFill>
      <xdr:spPr>
        <a:xfrm>
          <a:off x="5229225" y="32718375"/>
          <a:ext cx="1332000" cy="1332000"/>
        </a:xfrm>
        <a:prstGeom prst="rect">
          <a:avLst/>
        </a:prstGeom>
        <a:ln w="9525">
          <a:solidFill>
            <a:srgbClr val="000000"/>
          </a:solidFill>
          <a:prstDash val="solid"/>
        </a:ln>
      </xdr:spPr>
    </xdr:pic>
    <xdr:clientData/>
  </xdr:twoCellAnchor>
  <xdr:twoCellAnchor>
    <xdr:from>
      <xdr:col>8</xdr:col>
      <xdr:colOff>114300</xdr:colOff>
      <xdr:row>351</xdr:row>
      <xdr:rowOff>123825</xdr:rowOff>
    </xdr:from>
    <xdr:to>
      <xdr:col>8</xdr:col>
      <xdr:colOff>1446300</xdr:colOff>
      <xdr:row>351</xdr:row>
      <xdr:rowOff>1455825</xdr:rowOff>
    </xdr:to>
    <xdr:pic>
      <xdr:nvPicPr>
        <xdr:cNvPr id="906" name="Имя " descr="Descr "/>
        <xdr:cNvPicPr>
          <a:picLocks noChangeAspect="1"/>
        </xdr:cNvPicPr>
      </xdr:nvPicPr>
      <xdr:blipFill>
        <a:blip xmlns:r="http://schemas.openxmlformats.org/officeDocument/2006/relationships" r:embed="rId531"/>
        <a:stretch>
          <a:fillRect/>
        </a:stretch>
      </xdr:blipFill>
      <xdr:spPr>
        <a:xfrm>
          <a:off x="5229225" y="34242375"/>
          <a:ext cx="1332000" cy="1332000"/>
        </a:xfrm>
        <a:prstGeom prst="rect">
          <a:avLst/>
        </a:prstGeom>
        <a:ln w="9525">
          <a:solidFill>
            <a:srgbClr val="000000"/>
          </a:solidFill>
          <a:prstDash val="solid"/>
        </a:ln>
      </xdr:spPr>
    </xdr:pic>
    <xdr:clientData/>
  </xdr:twoCellAnchor>
  <xdr:twoCellAnchor>
    <xdr:from>
      <xdr:col>8</xdr:col>
      <xdr:colOff>114300</xdr:colOff>
      <xdr:row>352</xdr:row>
      <xdr:rowOff>123825</xdr:rowOff>
    </xdr:from>
    <xdr:to>
      <xdr:col>8</xdr:col>
      <xdr:colOff>1446300</xdr:colOff>
      <xdr:row>352</xdr:row>
      <xdr:rowOff>1455825</xdr:rowOff>
    </xdr:to>
    <xdr:pic>
      <xdr:nvPicPr>
        <xdr:cNvPr id="907" name="Имя " descr="Descr "/>
        <xdr:cNvPicPr>
          <a:picLocks noChangeAspect="1"/>
        </xdr:cNvPicPr>
      </xdr:nvPicPr>
      <xdr:blipFill>
        <a:blip xmlns:r="http://schemas.openxmlformats.org/officeDocument/2006/relationships" r:embed="rId532"/>
        <a:stretch>
          <a:fillRect/>
        </a:stretch>
      </xdr:blipFill>
      <xdr:spPr>
        <a:xfrm>
          <a:off x="5229225" y="35766375"/>
          <a:ext cx="1332000" cy="1332000"/>
        </a:xfrm>
        <a:prstGeom prst="rect">
          <a:avLst/>
        </a:prstGeom>
        <a:ln w="9525">
          <a:solidFill>
            <a:srgbClr val="000000"/>
          </a:solidFill>
          <a:prstDash val="solid"/>
        </a:ln>
      </xdr:spPr>
    </xdr:pic>
    <xdr:clientData/>
  </xdr:twoCellAnchor>
  <xdr:twoCellAnchor>
    <xdr:from>
      <xdr:col>8</xdr:col>
      <xdr:colOff>114300</xdr:colOff>
      <xdr:row>353</xdr:row>
      <xdr:rowOff>123825</xdr:rowOff>
    </xdr:from>
    <xdr:to>
      <xdr:col>8</xdr:col>
      <xdr:colOff>1446300</xdr:colOff>
      <xdr:row>353</xdr:row>
      <xdr:rowOff>1455825</xdr:rowOff>
    </xdr:to>
    <xdr:pic>
      <xdr:nvPicPr>
        <xdr:cNvPr id="908" name="Имя " descr="Descr "/>
        <xdr:cNvPicPr>
          <a:picLocks noChangeAspect="1"/>
        </xdr:cNvPicPr>
      </xdr:nvPicPr>
      <xdr:blipFill>
        <a:blip xmlns:r="http://schemas.openxmlformats.org/officeDocument/2006/relationships" r:embed="rId533"/>
        <a:stretch>
          <a:fillRect/>
        </a:stretch>
      </xdr:blipFill>
      <xdr:spPr>
        <a:xfrm>
          <a:off x="5229225" y="37290375"/>
          <a:ext cx="1332000" cy="1332000"/>
        </a:xfrm>
        <a:prstGeom prst="rect">
          <a:avLst/>
        </a:prstGeom>
        <a:ln w="9525">
          <a:solidFill>
            <a:srgbClr val="000000"/>
          </a:solidFill>
          <a:prstDash val="solid"/>
        </a:ln>
      </xdr:spPr>
    </xdr:pic>
    <xdr:clientData/>
  </xdr:twoCellAnchor>
  <xdr:twoCellAnchor>
    <xdr:from>
      <xdr:col>8</xdr:col>
      <xdr:colOff>114300</xdr:colOff>
      <xdr:row>364</xdr:row>
      <xdr:rowOff>123825</xdr:rowOff>
    </xdr:from>
    <xdr:to>
      <xdr:col>8</xdr:col>
      <xdr:colOff>1446300</xdr:colOff>
      <xdr:row>364</xdr:row>
      <xdr:rowOff>1455825</xdr:rowOff>
    </xdr:to>
    <xdr:pic>
      <xdr:nvPicPr>
        <xdr:cNvPr id="909" name="Имя " descr="Descr "/>
        <xdr:cNvPicPr>
          <a:picLocks noChangeAspect="1"/>
        </xdr:cNvPicPr>
      </xdr:nvPicPr>
      <xdr:blipFill>
        <a:blip xmlns:r="http://schemas.openxmlformats.org/officeDocument/2006/relationships" r:embed="rId534"/>
        <a:stretch>
          <a:fillRect/>
        </a:stretch>
      </xdr:blipFill>
      <xdr:spPr>
        <a:xfrm>
          <a:off x="5229225" y="38814375"/>
          <a:ext cx="1332000" cy="1332000"/>
        </a:xfrm>
        <a:prstGeom prst="rect">
          <a:avLst/>
        </a:prstGeom>
        <a:ln w="9525">
          <a:solidFill>
            <a:srgbClr val="000000"/>
          </a:solidFill>
          <a:prstDash val="solid"/>
        </a:ln>
      </xdr:spPr>
    </xdr:pic>
    <xdr:clientData/>
  </xdr:twoCellAnchor>
  <xdr:twoCellAnchor>
    <xdr:from>
      <xdr:col>8</xdr:col>
      <xdr:colOff>114300</xdr:colOff>
      <xdr:row>372</xdr:row>
      <xdr:rowOff>123825</xdr:rowOff>
    </xdr:from>
    <xdr:to>
      <xdr:col>8</xdr:col>
      <xdr:colOff>1446300</xdr:colOff>
      <xdr:row>372</xdr:row>
      <xdr:rowOff>1455825</xdr:rowOff>
    </xdr:to>
    <xdr:pic>
      <xdr:nvPicPr>
        <xdr:cNvPr id="910" name="Имя " descr="Descr "/>
        <xdr:cNvPicPr>
          <a:picLocks noChangeAspect="1"/>
        </xdr:cNvPicPr>
      </xdr:nvPicPr>
      <xdr:blipFill>
        <a:blip xmlns:r="http://schemas.openxmlformats.org/officeDocument/2006/relationships" r:embed="rId535"/>
        <a:stretch>
          <a:fillRect/>
        </a:stretch>
      </xdr:blipFill>
      <xdr:spPr>
        <a:xfrm>
          <a:off x="5229225" y="40338375"/>
          <a:ext cx="1332000" cy="1332000"/>
        </a:xfrm>
        <a:prstGeom prst="rect">
          <a:avLst/>
        </a:prstGeom>
        <a:ln w="9525">
          <a:solidFill>
            <a:srgbClr val="000000"/>
          </a:solidFill>
          <a:prstDash val="solid"/>
        </a:ln>
      </xdr:spPr>
    </xdr:pic>
    <xdr:clientData/>
  </xdr:twoCellAnchor>
  <xdr:twoCellAnchor>
    <xdr:from>
      <xdr:col>8</xdr:col>
      <xdr:colOff>114300</xdr:colOff>
      <xdr:row>406</xdr:row>
      <xdr:rowOff>123825</xdr:rowOff>
    </xdr:from>
    <xdr:to>
      <xdr:col>8</xdr:col>
      <xdr:colOff>1446300</xdr:colOff>
      <xdr:row>406</xdr:row>
      <xdr:rowOff>1455825</xdr:rowOff>
    </xdr:to>
    <xdr:pic>
      <xdr:nvPicPr>
        <xdr:cNvPr id="911" name="Имя " descr="Descr "/>
        <xdr:cNvPicPr>
          <a:picLocks noChangeAspect="1"/>
        </xdr:cNvPicPr>
      </xdr:nvPicPr>
      <xdr:blipFill>
        <a:blip xmlns:r="http://schemas.openxmlformats.org/officeDocument/2006/relationships" r:embed="rId536"/>
        <a:stretch>
          <a:fillRect/>
        </a:stretch>
      </xdr:blipFill>
      <xdr:spPr>
        <a:xfrm>
          <a:off x="5229225" y="41862375"/>
          <a:ext cx="1332000" cy="1332000"/>
        </a:xfrm>
        <a:prstGeom prst="rect">
          <a:avLst/>
        </a:prstGeom>
        <a:ln w="9525">
          <a:solidFill>
            <a:srgbClr val="000000"/>
          </a:solidFill>
          <a:prstDash val="solid"/>
        </a:ln>
      </xdr:spPr>
    </xdr:pic>
    <xdr:clientData/>
  </xdr:twoCellAnchor>
  <xdr:twoCellAnchor>
    <xdr:from>
      <xdr:col>8</xdr:col>
      <xdr:colOff>114300</xdr:colOff>
      <xdr:row>446</xdr:row>
      <xdr:rowOff>123825</xdr:rowOff>
    </xdr:from>
    <xdr:to>
      <xdr:col>8</xdr:col>
      <xdr:colOff>1446300</xdr:colOff>
      <xdr:row>446</xdr:row>
      <xdr:rowOff>1455825</xdr:rowOff>
    </xdr:to>
    <xdr:pic>
      <xdr:nvPicPr>
        <xdr:cNvPr id="912" name="Имя " descr="Descr "/>
        <xdr:cNvPicPr>
          <a:picLocks noChangeAspect="1"/>
        </xdr:cNvPicPr>
      </xdr:nvPicPr>
      <xdr:blipFill>
        <a:blip xmlns:r="http://schemas.openxmlformats.org/officeDocument/2006/relationships" r:embed="rId537"/>
        <a:stretch>
          <a:fillRect/>
        </a:stretch>
      </xdr:blipFill>
      <xdr:spPr>
        <a:xfrm>
          <a:off x="5229225" y="43386375"/>
          <a:ext cx="1332000" cy="1332000"/>
        </a:xfrm>
        <a:prstGeom prst="rect">
          <a:avLst/>
        </a:prstGeom>
        <a:ln w="9525">
          <a:solidFill>
            <a:srgbClr val="000000"/>
          </a:solidFill>
          <a:prstDash val="solid"/>
        </a:ln>
      </xdr:spPr>
    </xdr:pic>
    <xdr:clientData/>
  </xdr:twoCellAnchor>
  <xdr:twoCellAnchor>
    <xdr:from>
      <xdr:col>8</xdr:col>
      <xdr:colOff>114300</xdr:colOff>
      <xdr:row>449</xdr:row>
      <xdr:rowOff>123825</xdr:rowOff>
    </xdr:from>
    <xdr:to>
      <xdr:col>8</xdr:col>
      <xdr:colOff>1446300</xdr:colOff>
      <xdr:row>449</xdr:row>
      <xdr:rowOff>1455825</xdr:rowOff>
    </xdr:to>
    <xdr:pic>
      <xdr:nvPicPr>
        <xdr:cNvPr id="913" name="Имя " descr="Descr "/>
        <xdr:cNvPicPr>
          <a:picLocks noChangeAspect="1"/>
        </xdr:cNvPicPr>
      </xdr:nvPicPr>
      <xdr:blipFill>
        <a:blip xmlns:r="http://schemas.openxmlformats.org/officeDocument/2006/relationships" r:embed="rId538"/>
        <a:stretch>
          <a:fillRect/>
        </a:stretch>
      </xdr:blipFill>
      <xdr:spPr>
        <a:xfrm>
          <a:off x="5229225" y="44910375"/>
          <a:ext cx="1332000" cy="1332000"/>
        </a:xfrm>
        <a:prstGeom prst="rect">
          <a:avLst/>
        </a:prstGeom>
        <a:ln w="9525">
          <a:solidFill>
            <a:srgbClr val="000000"/>
          </a:solidFill>
          <a:prstDash val="solid"/>
        </a:ln>
      </xdr:spPr>
    </xdr:pic>
    <xdr:clientData/>
  </xdr:twoCellAnchor>
  <xdr:twoCellAnchor>
    <xdr:from>
      <xdr:col>8</xdr:col>
      <xdr:colOff>114300</xdr:colOff>
      <xdr:row>485</xdr:row>
      <xdr:rowOff>123825</xdr:rowOff>
    </xdr:from>
    <xdr:to>
      <xdr:col>8</xdr:col>
      <xdr:colOff>1446300</xdr:colOff>
      <xdr:row>485</xdr:row>
      <xdr:rowOff>1455825</xdr:rowOff>
    </xdr:to>
    <xdr:pic>
      <xdr:nvPicPr>
        <xdr:cNvPr id="914" name="Имя " descr="Descr "/>
        <xdr:cNvPicPr>
          <a:picLocks noChangeAspect="1"/>
        </xdr:cNvPicPr>
      </xdr:nvPicPr>
      <xdr:blipFill>
        <a:blip xmlns:r="http://schemas.openxmlformats.org/officeDocument/2006/relationships" r:embed="rId539"/>
        <a:stretch>
          <a:fillRect/>
        </a:stretch>
      </xdr:blipFill>
      <xdr:spPr>
        <a:xfrm>
          <a:off x="5229225" y="46434375"/>
          <a:ext cx="1332000" cy="1332000"/>
        </a:xfrm>
        <a:prstGeom prst="rect">
          <a:avLst/>
        </a:prstGeom>
        <a:ln w="9525">
          <a:solidFill>
            <a:srgbClr val="000000"/>
          </a:solidFill>
          <a:prstDash val="solid"/>
        </a:ln>
      </xdr:spPr>
    </xdr:pic>
    <xdr:clientData/>
  </xdr:twoCellAnchor>
  <xdr:twoCellAnchor>
    <xdr:from>
      <xdr:col>8</xdr:col>
      <xdr:colOff>114300</xdr:colOff>
      <xdr:row>490</xdr:row>
      <xdr:rowOff>123825</xdr:rowOff>
    </xdr:from>
    <xdr:to>
      <xdr:col>8</xdr:col>
      <xdr:colOff>1446300</xdr:colOff>
      <xdr:row>490</xdr:row>
      <xdr:rowOff>1455825</xdr:rowOff>
    </xdr:to>
    <xdr:pic>
      <xdr:nvPicPr>
        <xdr:cNvPr id="915" name="Имя " descr="Descr "/>
        <xdr:cNvPicPr>
          <a:picLocks noChangeAspect="1"/>
        </xdr:cNvPicPr>
      </xdr:nvPicPr>
      <xdr:blipFill>
        <a:blip xmlns:r="http://schemas.openxmlformats.org/officeDocument/2006/relationships" r:embed="rId540"/>
        <a:stretch>
          <a:fillRect/>
        </a:stretch>
      </xdr:blipFill>
      <xdr:spPr>
        <a:xfrm>
          <a:off x="5229225" y="47958375"/>
          <a:ext cx="1332000" cy="1332000"/>
        </a:xfrm>
        <a:prstGeom prst="rect">
          <a:avLst/>
        </a:prstGeom>
        <a:ln w="9525">
          <a:solidFill>
            <a:srgbClr val="000000"/>
          </a:solidFill>
          <a:prstDash val="solid"/>
        </a:ln>
      </xdr:spPr>
    </xdr:pic>
    <xdr:clientData/>
  </xdr:twoCellAnchor>
  <xdr:twoCellAnchor>
    <xdr:from>
      <xdr:col>8</xdr:col>
      <xdr:colOff>114300</xdr:colOff>
      <xdr:row>494</xdr:row>
      <xdr:rowOff>123825</xdr:rowOff>
    </xdr:from>
    <xdr:to>
      <xdr:col>8</xdr:col>
      <xdr:colOff>1446300</xdr:colOff>
      <xdr:row>494</xdr:row>
      <xdr:rowOff>1455825</xdr:rowOff>
    </xdr:to>
    <xdr:pic>
      <xdr:nvPicPr>
        <xdr:cNvPr id="916" name="Имя " descr="Descr "/>
        <xdr:cNvPicPr>
          <a:picLocks noChangeAspect="1"/>
        </xdr:cNvPicPr>
      </xdr:nvPicPr>
      <xdr:blipFill>
        <a:blip xmlns:r="http://schemas.openxmlformats.org/officeDocument/2006/relationships" r:embed="rId541"/>
        <a:stretch>
          <a:fillRect/>
        </a:stretch>
      </xdr:blipFill>
      <xdr:spPr>
        <a:xfrm>
          <a:off x="5229225" y="49482375"/>
          <a:ext cx="1332000" cy="1332000"/>
        </a:xfrm>
        <a:prstGeom prst="rect">
          <a:avLst/>
        </a:prstGeom>
        <a:ln w="9525">
          <a:solidFill>
            <a:srgbClr val="000000"/>
          </a:solidFill>
          <a:prstDash val="solid"/>
        </a:ln>
      </xdr:spPr>
    </xdr:pic>
    <xdr:clientData/>
  </xdr:twoCellAnchor>
  <xdr:twoCellAnchor>
    <xdr:from>
      <xdr:col>8</xdr:col>
      <xdr:colOff>114300</xdr:colOff>
      <xdr:row>505</xdr:row>
      <xdr:rowOff>123825</xdr:rowOff>
    </xdr:from>
    <xdr:to>
      <xdr:col>8</xdr:col>
      <xdr:colOff>1446300</xdr:colOff>
      <xdr:row>505</xdr:row>
      <xdr:rowOff>1455825</xdr:rowOff>
    </xdr:to>
    <xdr:pic>
      <xdr:nvPicPr>
        <xdr:cNvPr id="917" name="Имя " descr="Descr "/>
        <xdr:cNvPicPr>
          <a:picLocks noChangeAspect="1"/>
        </xdr:cNvPicPr>
      </xdr:nvPicPr>
      <xdr:blipFill>
        <a:blip xmlns:r="http://schemas.openxmlformats.org/officeDocument/2006/relationships" r:embed="rId542"/>
        <a:stretch>
          <a:fillRect/>
        </a:stretch>
      </xdr:blipFill>
      <xdr:spPr>
        <a:xfrm>
          <a:off x="5229225" y="51006375"/>
          <a:ext cx="1332000" cy="1332000"/>
        </a:xfrm>
        <a:prstGeom prst="rect">
          <a:avLst/>
        </a:prstGeom>
        <a:ln w="9525">
          <a:solidFill>
            <a:srgbClr val="000000"/>
          </a:solidFill>
          <a:prstDash val="solid"/>
        </a:ln>
      </xdr:spPr>
    </xdr:pic>
    <xdr:clientData/>
  </xdr:twoCellAnchor>
  <xdr:twoCellAnchor>
    <xdr:from>
      <xdr:col>8</xdr:col>
      <xdr:colOff>114300</xdr:colOff>
      <xdr:row>509</xdr:row>
      <xdr:rowOff>123825</xdr:rowOff>
    </xdr:from>
    <xdr:to>
      <xdr:col>8</xdr:col>
      <xdr:colOff>1446300</xdr:colOff>
      <xdr:row>509</xdr:row>
      <xdr:rowOff>1455825</xdr:rowOff>
    </xdr:to>
    <xdr:pic>
      <xdr:nvPicPr>
        <xdr:cNvPr id="918" name="Имя " descr="Descr "/>
        <xdr:cNvPicPr>
          <a:picLocks noChangeAspect="1"/>
        </xdr:cNvPicPr>
      </xdr:nvPicPr>
      <xdr:blipFill>
        <a:blip xmlns:r="http://schemas.openxmlformats.org/officeDocument/2006/relationships" r:embed="rId543"/>
        <a:stretch>
          <a:fillRect/>
        </a:stretch>
      </xdr:blipFill>
      <xdr:spPr>
        <a:xfrm>
          <a:off x="5229225" y="52530375"/>
          <a:ext cx="1332000" cy="1332000"/>
        </a:xfrm>
        <a:prstGeom prst="rect">
          <a:avLst/>
        </a:prstGeom>
        <a:ln w="9525">
          <a:solidFill>
            <a:srgbClr val="000000"/>
          </a:solidFill>
          <a:prstDash val="solid"/>
        </a:ln>
      </xdr:spPr>
    </xdr:pic>
    <xdr:clientData/>
  </xdr:twoCellAnchor>
  <xdr:twoCellAnchor>
    <xdr:from>
      <xdr:col>8</xdr:col>
      <xdr:colOff>114300</xdr:colOff>
      <xdr:row>512</xdr:row>
      <xdr:rowOff>123825</xdr:rowOff>
    </xdr:from>
    <xdr:to>
      <xdr:col>8</xdr:col>
      <xdr:colOff>1446300</xdr:colOff>
      <xdr:row>512</xdr:row>
      <xdr:rowOff>1455825</xdr:rowOff>
    </xdr:to>
    <xdr:pic>
      <xdr:nvPicPr>
        <xdr:cNvPr id="919" name="Имя " descr="Descr "/>
        <xdr:cNvPicPr>
          <a:picLocks noChangeAspect="1"/>
        </xdr:cNvPicPr>
      </xdr:nvPicPr>
      <xdr:blipFill>
        <a:blip xmlns:r="http://schemas.openxmlformats.org/officeDocument/2006/relationships" r:embed="rId544"/>
        <a:stretch>
          <a:fillRect/>
        </a:stretch>
      </xdr:blipFill>
      <xdr:spPr>
        <a:xfrm>
          <a:off x="5229225" y="54054375"/>
          <a:ext cx="1332000" cy="1332000"/>
        </a:xfrm>
        <a:prstGeom prst="rect">
          <a:avLst/>
        </a:prstGeom>
        <a:ln w="9525">
          <a:solidFill>
            <a:srgbClr val="000000"/>
          </a:solidFill>
          <a:prstDash val="solid"/>
        </a:ln>
      </xdr:spPr>
    </xdr:pic>
    <xdr:clientData/>
  </xdr:twoCellAnchor>
  <xdr:twoCellAnchor>
    <xdr:from>
      <xdr:col>8</xdr:col>
      <xdr:colOff>114300</xdr:colOff>
      <xdr:row>514</xdr:row>
      <xdr:rowOff>123825</xdr:rowOff>
    </xdr:from>
    <xdr:to>
      <xdr:col>8</xdr:col>
      <xdr:colOff>1446300</xdr:colOff>
      <xdr:row>514</xdr:row>
      <xdr:rowOff>1455825</xdr:rowOff>
    </xdr:to>
    <xdr:pic>
      <xdr:nvPicPr>
        <xdr:cNvPr id="920" name="Имя " descr="Descr "/>
        <xdr:cNvPicPr>
          <a:picLocks noChangeAspect="1"/>
        </xdr:cNvPicPr>
      </xdr:nvPicPr>
      <xdr:blipFill>
        <a:blip xmlns:r="http://schemas.openxmlformats.org/officeDocument/2006/relationships" r:embed="rId545"/>
        <a:stretch>
          <a:fillRect/>
        </a:stretch>
      </xdr:blipFill>
      <xdr:spPr>
        <a:xfrm>
          <a:off x="5229225" y="55578375"/>
          <a:ext cx="1332000" cy="1332000"/>
        </a:xfrm>
        <a:prstGeom prst="rect">
          <a:avLst/>
        </a:prstGeom>
        <a:ln w="9525">
          <a:solidFill>
            <a:srgbClr val="000000"/>
          </a:solidFill>
          <a:prstDash val="solid"/>
        </a:ln>
      </xdr:spPr>
    </xdr:pic>
    <xdr:clientData/>
  </xdr:twoCellAnchor>
  <xdr:twoCellAnchor>
    <xdr:from>
      <xdr:col>8</xdr:col>
      <xdr:colOff>114300</xdr:colOff>
      <xdr:row>522</xdr:row>
      <xdr:rowOff>123825</xdr:rowOff>
    </xdr:from>
    <xdr:to>
      <xdr:col>8</xdr:col>
      <xdr:colOff>1446300</xdr:colOff>
      <xdr:row>522</xdr:row>
      <xdr:rowOff>1455825</xdr:rowOff>
    </xdr:to>
    <xdr:pic>
      <xdr:nvPicPr>
        <xdr:cNvPr id="921" name="Имя " descr="Descr "/>
        <xdr:cNvPicPr>
          <a:picLocks noChangeAspect="1"/>
        </xdr:cNvPicPr>
      </xdr:nvPicPr>
      <xdr:blipFill>
        <a:blip xmlns:r="http://schemas.openxmlformats.org/officeDocument/2006/relationships" r:embed="rId546"/>
        <a:stretch>
          <a:fillRect/>
        </a:stretch>
      </xdr:blipFill>
      <xdr:spPr>
        <a:xfrm>
          <a:off x="5229225" y="57102375"/>
          <a:ext cx="1332000" cy="1332000"/>
        </a:xfrm>
        <a:prstGeom prst="rect">
          <a:avLst/>
        </a:prstGeom>
        <a:ln w="9525">
          <a:solidFill>
            <a:srgbClr val="000000"/>
          </a:solidFill>
          <a:prstDash val="solid"/>
        </a:ln>
      </xdr:spPr>
    </xdr:pic>
    <xdr:clientData/>
  </xdr:twoCellAnchor>
  <xdr:twoCellAnchor>
    <xdr:from>
      <xdr:col>8</xdr:col>
      <xdr:colOff>114300</xdr:colOff>
      <xdr:row>529</xdr:row>
      <xdr:rowOff>123825</xdr:rowOff>
    </xdr:from>
    <xdr:to>
      <xdr:col>8</xdr:col>
      <xdr:colOff>1446300</xdr:colOff>
      <xdr:row>529</xdr:row>
      <xdr:rowOff>1455825</xdr:rowOff>
    </xdr:to>
    <xdr:pic>
      <xdr:nvPicPr>
        <xdr:cNvPr id="922" name="Имя " descr="Descr "/>
        <xdr:cNvPicPr>
          <a:picLocks noChangeAspect="1"/>
        </xdr:cNvPicPr>
      </xdr:nvPicPr>
      <xdr:blipFill>
        <a:blip xmlns:r="http://schemas.openxmlformats.org/officeDocument/2006/relationships" r:embed="rId547"/>
        <a:stretch>
          <a:fillRect/>
        </a:stretch>
      </xdr:blipFill>
      <xdr:spPr>
        <a:xfrm>
          <a:off x="5229225" y="58626375"/>
          <a:ext cx="1332000" cy="1332000"/>
        </a:xfrm>
        <a:prstGeom prst="rect">
          <a:avLst/>
        </a:prstGeom>
        <a:ln w="9525">
          <a:solidFill>
            <a:srgbClr val="000000"/>
          </a:solidFill>
          <a:prstDash val="solid"/>
        </a:ln>
      </xdr:spPr>
    </xdr:pic>
    <xdr:clientData/>
  </xdr:twoCellAnchor>
  <xdr:twoCellAnchor>
    <xdr:from>
      <xdr:col>8</xdr:col>
      <xdr:colOff>114300</xdr:colOff>
      <xdr:row>530</xdr:row>
      <xdr:rowOff>123825</xdr:rowOff>
    </xdr:from>
    <xdr:to>
      <xdr:col>8</xdr:col>
      <xdr:colOff>1446300</xdr:colOff>
      <xdr:row>530</xdr:row>
      <xdr:rowOff>1455825</xdr:rowOff>
    </xdr:to>
    <xdr:pic>
      <xdr:nvPicPr>
        <xdr:cNvPr id="923" name="Имя " descr="Descr "/>
        <xdr:cNvPicPr>
          <a:picLocks noChangeAspect="1"/>
        </xdr:cNvPicPr>
      </xdr:nvPicPr>
      <xdr:blipFill>
        <a:blip xmlns:r="http://schemas.openxmlformats.org/officeDocument/2006/relationships" r:embed="rId548"/>
        <a:stretch>
          <a:fillRect/>
        </a:stretch>
      </xdr:blipFill>
      <xdr:spPr>
        <a:xfrm>
          <a:off x="5229225" y="60150375"/>
          <a:ext cx="1332000" cy="1332000"/>
        </a:xfrm>
        <a:prstGeom prst="rect">
          <a:avLst/>
        </a:prstGeom>
        <a:ln w="9525">
          <a:solidFill>
            <a:srgbClr val="000000"/>
          </a:solidFill>
          <a:prstDash val="solid"/>
        </a:ln>
      </xdr:spPr>
    </xdr:pic>
    <xdr:clientData/>
  </xdr:twoCellAnchor>
  <xdr:twoCellAnchor>
    <xdr:from>
      <xdr:col>8</xdr:col>
      <xdr:colOff>114300</xdr:colOff>
      <xdr:row>531</xdr:row>
      <xdr:rowOff>123825</xdr:rowOff>
    </xdr:from>
    <xdr:to>
      <xdr:col>8</xdr:col>
      <xdr:colOff>1446300</xdr:colOff>
      <xdr:row>531</xdr:row>
      <xdr:rowOff>1455825</xdr:rowOff>
    </xdr:to>
    <xdr:pic>
      <xdr:nvPicPr>
        <xdr:cNvPr id="924" name="Имя " descr="Descr "/>
        <xdr:cNvPicPr>
          <a:picLocks noChangeAspect="1"/>
        </xdr:cNvPicPr>
      </xdr:nvPicPr>
      <xdr:blipFill>
        <a:blip xmlns:r="http://schemas.openxmlformats.org/officeDocument/2006/relationships" r:embed="rId549"/>
        <a:stretch>
          <a:fillRect/>
        </a:stretch>
      </xdr:blipFill>
      <xdr:spPr>
        <a:xfrm>
          <a:off x="5229225" y="61674375"/>
          <a:ext cx="1332000" cy="1332000"/>
        </a:xfrm>
        <a:prstGeom prst="rect">
          <a:avLst/>
        </a:prstGeom>
        <a:ln w="9525">
          <a:solidFill>
            <a:srgbClr val="000000"/>
          </a:solidFill>
          <a:prstDash val="solid"/>
        </a:ln>
      </xdr:spPr>
    </xdr:pic>
    <xdr:clientData/>
  </xdr:twoCellAnchor>
  <xdr:twoCellAnchor>
    <xdr:from>
      <xdr:col>8</xdr:col>
      <xdr:colOff>114300</xdr:colOff>
      <xdr:row>533</xdr:row>
      <xdr:rowOff>123825</xdr:rowOff>
    </xdr:from>
    <xdr:to>
      <xdr:col>8</xdr:col>
      <xdr:colOff>1446300</xdr:colOff>
      <xdr:row>533</xdr:row>
      <xdr:rowOff>1455825</xdr:rowOff>
    </xdr:to>
    <xdr:pic>
      <xdr:nvPicPr>
        <xdr:cNvPr id="925" name="Имя " descr="Descr "/>
        <xdr:cNvPicPr>
          <a:picLocks noChangeAspect="1"/>
        </xdr:cNvPicPr>
      </xdr:nvPicPr>
      <xdr:blipFill>
        <a:blip xmlns:r="http://schemas.openxmlformats.org/officeDocument/2006/relationships" r:embed="rId550"/>
        <a:stretch>
          <a:fillRect/>
        </a:stretch>
      </xdr:blipFill>
      <xdr:spPr>
        <a:xfrm>
          <a:off x="5229225" y="63198375"/>
          <a:ext cx="1332000" cy="1332000"/>
        </a:xfrm>
        <a:prstGeom prst="rect">
          <a:avLst/>
        </a:prstGeom>
        <a:ln w="9525">
          <a:solidFill>
            <a:srgbClr val="000000"/>
          </a:solidFill>
          <a:prstDash val="solid"/>
        </a:ln>
      </xdr:spPr>
    </xdr:pic>
    <xdr:clientData/>
  </xdr:twoCellAnchor>
  <xdr:twoCellAnchor>
    <xdr:from>
      <xdr:col>8</xdr:col>
      <xdr:colOff>114300</xdr:colOff>
      <xdr:row>543</xdr:row>
      <xdr:rowOff>123825</xdr:rowOff>
    </xdr:from>
    <xdr:to>
      <xdr:col>8</xdr:col>
      <xdr:colOff>1446300</xdr:colOff>
      <xdr:row>543</xdr:row>
      <xdr:rowOff>1455825</xdr:rowOff>
    </xdr:to>
    <xdr:pic>
      <xdr:nvPicPr>
        <xdr:cNvPr id="926" name="Имя " descr="Descr "/>
        <xdr:cNvPicPr>
          <a:picLocks noChangeAspect="1"/>
        </xdr:cNvPicPr>
      </xdr:nvPicPr>
      <xdr:blipFill>
        <a:blip xmlns:r="http://schemas.openxmlformats.org/officeDocument/2006/relationships" r:embed="rId551"/>
        <a:stretch>
          <a:fillRect/>
        </a:stretch>
      </xdr:blipFill>
      <xdr:spPr>
        <a:xfrm>
          <a:off x="5229225" y="64722375"/>
          <a:ext cx="1332000" cy="1332000"/>
        </a:xfrm>
        <a:prstGeom prst="rect">
          <a:avLst/>
        </a:prstGeom>
        <a:ln w="9525">
          <a:solidFill>
            <a:srgbClr val="000000"/>
          </a:solidFill>
          <a:prstDash val="solid"/>
        </a:ln>
      </xdr:spPr>
    </xdr:pic>
    <xdr:clientData/>
  </xdr:twoCellAnchor>
  <xdr:twoCellAnchor>
    <xdr:from>
      <xdr:col>8</xdr:col>
      <xdr:colOff>114300</xdr:colOff>
      <xdr:row>544</xdr:row>
      <xdr:rowOff>123825</xdr:rowOff>
    </xdr:from>
    <xdr:to>
      <xdr:col>8</xdr:col>
      <xdr:colOff>1446300</xdr:colOff>
      <xdr:row>544</xdr:row>
      <xdr:rowOff>1455825</xdr:rowOff>
    </xdr:to>
    <xdr:pic>
      <xdr:nvPicPr>
        <xdr:cNvPr id="927" name="Имя " descr="Descr "/>
        <xdr:cNvPicPr>
          <a:picLocks noChangeAspect="1"/>
        </xdr:cNvPicPr>
      </xdr:nvPicPr>
      <xdr:blipFill>
        <a:blip xmlns:r="http://schemas.openxmlformats.org/officeDocument/2006/relationships" r:embed="rId552"/>
        <a:stretch>
          <a:fillRect/>
        </a:stretch>
      </xdr:blipFill>
      <xdr:spPr>
        <a:xfrm>
          <a:off x="5229225" y="66246375"/>
          <a:ext cx="1332000" cy="1332000"/>
        </a:xfrm>
        <a:prstGeom prst="rect">
          <a:avLst/>
        </a:prstGeom>
        <a:ln w="9525">
          <a:solidFill>
            <a:srgbClr val="000000"/>
          </a:solidFill>
          <a:prstDash val="solid"/>
        </a:ln>
      </xdr:spPr>
    </xdr:pic>
    <xdr:clientData/>
  </xdr:twoCellAnchor>
  <xdr:twoCellAnchor>
    <xdr:from>
      <xdr:col>8</xdr:col>
      <xdr:colOff>114300</xdr:colOff>
      <xdr:row>551</xdr:row>
      <xdr:rowOff>123825</xdr:rowOff>
    </xdr:from>
    <xdr:to>
      <xdr:col>8</xdr:col>
      <xdr:colOff>1446300</xdr:colOff>
      <xdr:row>551</xdr:row>
      <xdr:rowOff>1455825</xdr:rowOff>
    </xdr:to>
    <xdr:pic>
      <xdr:nvPicPr>
        <xdr:cNvPr id="928" name="Имя " descr="Descr "/>
        <xdr:cNvPicPr>
          <a:picLocks noChangeAspect="1"/>
        </xdr:cNvPicPr>
      </xdr:nvPicPr>
      <xdr:blipFill>
        <a:blip xmlns:r="http://schemas.openxmlformats.org/officeDocument/2006/relationships" r:embed="rId553"/>
        <a:stretch>
          <a:fillRect/>
        </a:stretch>
      </xdr:blipFill>
      <xdr:spPr>
        <a:xfrm>
          <a:off x="5229225" y="67770375"/>
          <a:ext cx="1332000" cy="1332000"/>
        </a:xfrm>
        <a:prstGeom prst="rect">
          <a:avLst/>
        </a:prstGeom>
        <a:ln w="9525">
          <a:solidFill>
            <a:srgbClr val="000000"/>
          </a:solidFill>
          <a:prstDash val="solid"/>
        </a:ln>
      </xdr:spPr>
    </xdr:pic>
    <xdr:clientData/>
  </xdr:twoCellAnchor>
  <xdr:twoCellAnchor>
    <xdr:from>
      <xdr:col>8</xdr:col>
      <xdr:colOff>114300</xdr:colOff>
      <xdr:row>552</xdr:row>
      <xdr:rowOff>123825</xdr:rowOff>
    </xdr:from>
    <xdr:to>
      <xdr:col>8</xdr:col>
      <xdr:colOff>1446300</xdr:colOff>
      <xdr:row>552</xdr:row>
      <xdr:rowOff>1455825</xdr:rowOff>
    </xdr:to>
    <xdr:pic>
      <xdr:nvPicPr>
        <xdr:cNvPr id="929" name="Имя " descr="Descr "/>
        <xdr:cNvPicPr>
          <a:picLocks noChangeAspect="1"/>
        </xdr:cNvPicPr>
      </xdr:nvPicPr>
      <xdr:blipFill>
        <a:blip xmlns:r="http://schemas.openxmlformats.org/officeDocument/2006/relationships" r:embed="rId554"/>
        <a:stretch>
          <a:fillRect/>
        </a:stretch>
      </xdr:blipFill>
      <xdr:spPr>
        <a:xfrm>
          <a:off x="5229225" y="69294375"/>
          <a:ext cx="1332000" cy="1332000"/>
        </a:xfrm>
        <a:prstGeom prst="rect">
          <a:avLst/>
        </a:prstGeom>
        <a:ln w="9525">
          <a:solidFill>
            <a:srgbClr val="000000"/>
          </a:solidFill>
          <a:prstDash val="solid"/>
        </a:ln>
      </xdr:spPr>
    </xdr:pic>
    <xdr:clientData/>
  </xdr:twoCellAnchor>
  <xdr:twoCellAnchor>
    <xdr:from>
      <xdr:col>8</xdr:col>
      <xdr:colOff>114300</xdr:colOff>
      <xdr:row>555</xdr:row>
      <xdr:rowOff>123825</xdr:rowOff>
    </xdr:from>
    <xdr:to>
      <xdr:col>8</xdr:col>
      <xdr:colOff>1446300</xdr:colOff>
      <xdr:row>555</xdr:row>
      <xdr:rowOff>1455825</xdr:rowOff>
    </xdr:to>
    <xdr:pic>
      <xdr:nvPicPr>
        <xdr:cNvPr id="930" name="Имя " descr="Descr "/>
        <xdr:cNvPicPr>
          <a:picLocks noChangeAspect="1"/>
        </xdr:cNvPicPr>
      </xdr:nvPicPr>
      <xdr:blipFill>
        <a:blip xmlns:r="http://schemas.openxmlformats.org/officeDocument/2006/relationships" r:embed="rId555"/>
        <a:stretch>
          <a:fillRect/>
        </a:stretch>
      </xdr:blipFill>
      <xdr:spPr>
        <a:xfrm>
          <a:off x="5229225" y="70818375"/>
          <a:ext cx="1332000" cy="1332000"/>
        </a:xfrm>
        <a:prstGeom prst="rect">
          <a:avLst/>
        </a:prstGeom>
        <a:ln w="9525">
          <a:solidFill>
            <a:srgbClr val="000000"/>
          </a:solidFill>
          <a:prstDash val="solid"/>
        </a:ln>
      </xdr:spPr>
    </xdr:pic>
    <xdr:clientData/>
  </xdr:twoCellAnchor>
  <xdr:twoCellAnchor>
    <xdr:from>
      <xdr:col>8</xdr:col>
      <xdr:colOff>114300</xdr:colOff>
      <xdr:row>560</xdr:row>
      <xdr:rowOff>123825</xdr:rowOff>
    </xdr:from>
    <xdr:to>
      <xdr:col>8</xdr:col>
      <xdr:colOff>1446300</xdr:colOff>
      <xdr:row>560</xdr:row>
      <xdr:rowOff>1455825</xdr:rowOff>
    </xdr:to>
    <xdr:pic>
      <xdr:nvPicPr>
        <xdr:cNvPr id="931" name="Имя " descr="Descr "/>
        <xdr:cNvPicPr>
          <a:picLocks noChangeAspect="1"/>
        </xdr:cNvPicPr>
      </xdr:nvPicPr>
      <xdr:blipFill>
        <a:blip xmlns:r="http://schemas.openxmlformats.org/officeDocument/2006/relationships" r:embed="rId556"/>
        <a:stretch>
          <a:fillRect/>
        </a:stretch>
      </xdr:blipFill>
      <xdr:spPr>
        <a:xfrm>
          <a:off x="5229225" y="72342375"/>
          <a:ext cx="1332000" cy="1332000"/>
        </a:xfrm>
        <a:prstGeom prst="rect">
          <a:avLst/>
        </a:prstGeom>
        <a:ln w="9525">
          <a:solidFill>
            <a:srgbClr val="000000"/>
          </a:solidFill>
          <a:prstDash val="solid"/>
        </a:ln>
      </xdr:spPr>
    </xdr:pic>
    <xdr:clientData/>
  </xdr:twoCellAnchor>
  <xdr:twoCellAnchor>
    <xdr:from>
      <xdr:col>8</xdr:col>
      <xdr:colOff>114300</xdr:colOff>
      <xdr:row>564</xdr:row>
      <xdr:rowOff>123825</xdr:rowOff>
    </xdr:from>
    <xdr:to>
      <xdr:col>8</xdr:col>
      <xdr:colOff>1446300</xdr:colOff>
      <xdr:row>564</xdr:row>
      <xdr:rowOff>1455825</xdr:rowOff>
    </xdr:to>
    <xdr:pic>
      <xdr:nvPicPr>
        <xdr:cNvPr id="932" name="Имя " descr="Descr "/>
        <xdr:cNvPicPr>
          <a:picLocks noChangeAspect="1"/>
        </xdr:cNvPicPr>
      </xdr:nvPicPr>
      <xdr:blipFill>
        <a:blip xmlns:r="http://schemas.openxmlformats.org/officeDocument/2006/relationships" r:embed="rId557"/>
        <a:stretch>
          <a:fillRect/>
        </a:stretch>
      </xdr:blipFill>
      <xdr:spPr>
        <a:xfrm>
          <a:off x="5229225" y="73866375"/>
          <a:ext cx="1332000" cy="1332000"/>
        </a:xfrm>
        <a:prstGeom prst="rect">
          <a:avLst/>
        </a:prstGeom>
        <a:ln w="9525">
          <a:solidFill>
            <a:srgbClr val="000000"/>
          </a:solidFill>
          <a:prstDash val="solid"/>
        </a:ln>
      </xdr:spPr>
    </xdr:pic>
    <xdr:clientData/>
  </xdr:twoCellAnchor>
  <xdr:twoCellAnchor>
    <xdr:from>
      <xdr:col>8</xdr:col>
      <xdr:colOff>114300</xdr:colOff>
      <xdr:row>569</xdr:row>
      <xdr:rowOff>123825</xdr:rowOff>
    </xdr:from>
    <xdr:to>
      <xdr:col>8</xdr:col>
      <xdr:colOff>1446300</xdr:colOff>
      <xdr:row>569</xdr:row>
      <xdr:rowOff>1455825</xdr:rowOff>
    </xdr:to>
    <xdr:pic>
      <xdr:nvPicPr>
        <xdr:cNvPr id="933" name="Имя " descr="Descr "/>
        <xdr:cNvPicPr>
          <a:picLocks noChangeAspect="1"/>
        </xdr:cNvPicPr>
      </xdr:nvPicPr>
      <xdr:blipFill>
        <a:blip xmlns:r="http://schemas.openxmlformats.org/officeDocument/2006/relationships" r:embed="rId558"/>
        <a:stretch>
          <a:fillRect/>
        </a:stretch>
      </xdr:blipFill>
      <xdr:spPr>
        <a:xfrm>
          <a:off x="5229225" y="75390375"/>
          <a:ext cx="1332000" cy="1332000"/>
        </a:xfrm>
        <a:prstGeom prst="rect">
          <a:avLst/>
        </a:prstGeom>
        <a:ln w="9525">
          <a:solidFill>
            <a:srgbClr val="000000"/>
          </a:solid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1</xdr:col>
      <xdr:colOff>0</xdr:colOff>
      <xdr:row>65</xdr:row>
      <xdr:rowOff>9525</xdr:rowOff>
    </xdr:from>
    <xdr:to>
      <xdr:col>16</xdr:col>
      <xdr:colOff>466725</xdr:colOff>
      <xdr:row>89</xdr:row>
      <xdr:rowOff>66675</xdr:rowOff>
    </xdr:to>
    <xdr:grpSp>
      <xdr:nvGrpSpPr>
        <xdr:cNvPr id="2049" name="Group 1"/>
        <xdr:cNvGrpSpPr>
          <a:grpSpLocks/>
        </xdr:cNvGrpSpPr>
      </xdr:nvGrpSpPr>
      <xdr:grpSpPr bwMode="auto">
        <a:xfrm>
          <a:off x="104775" y="11734800"/>
          <a:ext cx="9182100" cy="4781550"/>
          <a:chOff x="15" y="1244"/>
          <a:chExt cx="957" cy="492"/>
        </a:xfrm>
      </xdr:grpSpPr>
      <xdr:pic>
        <xdr:nvPicPr>
          <xdr:cNvPr id="2078" name="Picture 2"/>
          <xdr:cNvPicPr>
            <a:picLocks noChangeAspect="1" noChangeArrowheads="1"/>
          </xdr:cNvPicPr>
        </xdr:nvPicPr>
        <xdr:blipFill>
          <a:blip xmlns:r="http://schemas.openxmlformats.org/officeDocument/2006/relationships" r:embed="rId1" cstate="print"/>
          <a:srcRect/>
          <a:stretch>
            <a:fillRect/>
          </a:stretch>
        </xdr:blipFill>
        <xdr:spPr bwMode="auto">
          <a:xfrm>
            <a:off x="15" y="1244"/>
            <a:ext cx="957" cy="492"/>
          </a:xfrm>
          <a:prstGeom prst="rect">
            <a:avLst/>
          </a:prstGeom>
          <a:noFill/>
          <a:ln w="1">
            <a:noFill/>
            <a:miter lim="800000"/>
            <a:headEnd/>
            <a:tailEnd/>
          </a:ln>
        </xdr:spPr>
      </xdr:pic>
      <xdr:sp macro="" textlink="">
        <xdr:nvSpPr>
          <xdr:cNvPr id="2079" name="Oval 3"/>
          <xdr:cNvSpPr>
            <a:spLocks noChangeArrowheads="1"/>
          </xdr:cNvSpPr>
        </xdr:nvSpPr>
        <xdr:spPr bwMode="auto">
          <a:xfrm>
            <a:off x="585" y="1278"/>
            <a:ext cx="366" cy="209"/>
          </a:xfrm>
          <a:prstGeom prst="ellipse">
            <a:avLst/>
          </a:prstGeom>
          <a:noFill/>
          <a:ln w="28575">
            <a:solidFill>
              <a:srgbClr val="FF0000"/>
            </a:solidFill>
            <a:round/>
            <a:headEnd/>
            <a:tailEnd/>
          </a:ln>
        </xdr:spPr>
      </xdr:sp>
    </xdr:grpSp>
    <xdr:clientData/>
  </xdr:twoCellAnchor>
  <xdr:twoCellAnchor editAs="absolute">
    <xdr:from>
      <xdr:col>1</xdr:col>
      <xdr:colOff>0</xdr:colOff>
      <xdr:row>92</xdr:row>
      <xdr:rowOff>38100</xdr:rowOff>
    </xdr:from>
    <xdr:to>
      <xdr:col>16</xdr:col>
      <xdr:colOff>447675</xdr:colOff>
      <xdr:row>134</xdr:row>
      <xdr:rowOff>19050</xdr:rowOff>
    </xdr:to>
    <xdr:grpSp>
      <xdr:nvGrpSpPr>
        <xdr:cNvPr id="2050" name="Group 4"/>
        <xdr:cNvGrpSpPr>
          <a:grpSpLocks/>
        </xdr:cNvGrpSpPr>
      </xdr:nvGrpSpPr>
      <xdr:grpSpPr bwMode="auto">
        <a:xfrm>
          <a:off x="104775" y="17116425"/>
          <a:ext cx="9163050" cy="7305675"/>
          <a:chOff x="15" y="1805"/>
          <a:chExt cx="957" cy="733"/>
        </a:xfrm>
      </xdr:grpSpPr>
      <xdr:pic>
        <xdr:nvPicPr>
          <xdr:cNvPr id="2075" name="Picture 5"/>
          <xdr:cNvPicPr>
            <a:picLocks noChangeAspect="1" noChangeArrowheads="1"/>
          </xdr:cNvPicPr>
        </xdr:nvPicPr>
        <xdr:blipFill>
          <a:blip xmlns:r="http://schemas.openxmlformats.org/officeDocument/2006/relationships" r:embed="rId2" cstate="print"/>
          <a:srcRect/>
          <a:stretch>
            <a:fillRect/>
          </a:stretch>
        </xdr:blipFill>
        <xdr:spPr bwMode="auto">
          <a:xfrm>
            <a:off x="15" y="1805"/>
            <a:ext cx="957" cy="733"/>
          </a:xfrm>
          <a:prstGeom prst="rect">
            <a:avLst/>
          </a:prstGeom>
          <a:noFill/>
          <a:ln w="1">
            <a:noFill/>
            <a:miter lim="800000"/>
            <a:headEnd/>
            <a:tailEnd/>
          </a:ln>
        </xdr:spPr>
      </xdr:pic>
      <xdr:sp macro="" textlink="">
        <xdr:nvSpPr>
          <xdr:cNvPr id="2076" name="Rectangle 6"/>
          <xdr:cNvSpPr>
            <a:spLocks noChangeArrowheads="1"/>
          </xdr:cNvSpPr>
        </xdr:nvSpPr>
        <xdr:spPr bwMode="auto">
          <a:xfrm>
            <a:off x="747" y="1910"/>
            <a:ext cx="192" cy="43"/>
          </a:xfrm>
          <a:prstGeom prst="rect">
            <a:avLst/>
          </a:prstGeom>
          <a:noFill/>
          <a:ln w="38100">
            <a:solidFill>
              <a:srgbClr val="FF0000"/>
            </a:solidFill>
            <a:prstDash val="sysDot"/>
            <a:miter lim="800000"/>
            <a:headEnd/>
            <a:tailEnd/>
          </a:ln>
        </xdr:spPr>
      </xdr:sp>
      <xdr:sp macro="" textlink="">
        <xdr:nvSpPr>
          <xdr:cNvPr id="2077" name="Line 7"/>
          <xdr:cNvSpPr>
            <a:spLocks noChangeShapeType="1"/>
          </xdr:cNvSpPr>
        </xdr:nvSpPr>
        <xdr:spPr bwMode="auto">
          <a:xfrm>
            <a:off x="624" y="1888"/>
            <a:ext cx="125" cy="23"/>
          </a:xfrm>
          <a:prstGeom prst="line">
            <a:avLst/>
          </a:prstGeom>
          <a:noFill/>
          <a:ln w="19050">
            <a:solidFill>
              <a:srgbClr val="FF0000"/>
            </a:solidFill>
            <a:round/>
            <a:headEnd/>
            <a:tailEnd type="triangle" w="med" len="med"/>
          </a:ln>
        </xdr:spPr>
      </xdr:sp>
    </xdr:grpSp>
    <xdr:clientData/>
  </xdr:twoCellAnchor>
  <xdr:twoCellAnchor editAs="absolute">
    <xdr:from>
      <xdr:col>1</xdr:col>
      <xdr:colOff>0</xdr:colOff>
      <xdr:row>136</xdr:row>
      <xdr:rowOff>28575</xdr:rowOff>
    </xdr:from>
    <xdr:to>
      <xdr:col>16</xdr:col>
      <xdr:colOff>457200</xdr:colOff>
      <xdr:row>179</xdr:row>
      <xdr:rowOff>9525</xdr:rowOff>
    </xdr:to>
    <xdr:grpSp>
      <xdr:nvGrpSpPr>
        <xdr:cNvPr id="2051" name="Group 8"/>
        <xdr:cNvGrpSpPr>
          <a:grpSpLocks/>
        </xdr:cNvGrpSpPr>
      </xdr:nvGrpSpPr>
      <xdr:grpSpPr bwMode="auto">
        <a:xfrm>
          <a:off x="104775" y="24822150"/>
          <a:ext cx="9172575" cy="8696325"/>
          <a:chOff x="17" y="2602"/>
          <a:chExt cx="958" cy="898"/>
        </a:xfrm>
      </xdr:grpSpPr>
      <xdr:grpSp>
        <xdr:nvGrpSpPr>
          <xdr:cNvPr id="2068" name="Group 9"/>
          <xdr:cNvGrpSpPr>
            <a:grpSpLocks/>
          </xdr:cNvGrpSpPr>
        </xdr:nvGrpSpPr>
        <xdr:grpSpPr bwMode="auto">
          <a:xfrm>
            <a:off x="17" y="2602"/>
            <a:ext cx="958" cy="898"/>
            <a:chOff x="17" y="2602"/>
            <a:chExt cx="958" cy="898"/>
          </a:xfrm>
        </xdr:grpSpPr>
        <xdr:pic>
          <xdr:nvPicPr>
            <xdr:cNvPr id="2070" name="Picture 10"/>
            <xdr:cNvPicPr>
              <a:picLocks noChangeAspect="1" noChangeArrowheads="1"/>
            </xdr:cNvPicPr>
          </xdr:nvPicPr>
          <xdr:blipFill>
            <a:blip xmlns:r="http://schemas.openxmlformats.org/officeDocument/2006/relationships" r:embed="rId3" cstate="print"/>
            <a:srcRect/>
            <a:stretch>
              <a:fillRect/>
            </a:stretch>
          </xdr:blipFill>
          <xdr:spPr bwMode="auto">
            <a:xfrm>
              <a:off x="18" y="2602"/>
              <a:ext cx="957" cy="244"/>
            </a:xfrm>
            <a:prstGeom prst="rect">
              <a:avLst/>
            </a:prstGeom>
            <a:noFill/>
            <a:ln w="1">
              <a:noFill/>
              <a:miter lim="800000"/>
              <a:headEnd/>
              <a:tailEnd/>
            </a:ln>
          </xdr:spPr>
        </xdr:pic>
        <xdr:sp macro="" textlink="">
          <xdr:nvSpPr>
            <xdr:cNvPr id="2071" name="Rectangle 11"/>
            <xdr:cNvSpPr>
              <a:spLocks noChangeArrowheads="1"/>
            </xdr:cNvSpPr>
          </xdr:nvSpPr>
          <xdr:spPr bwMode="auto">
            <a:xfrm>
              <a:off x="754" y="2633"/>
              <a:ext cx="201" cy="44"/>
            </a:xfrm>
            <a:prstGeom prst="rect">
              <a:avLst/>
            </a:prstGeom>
            <a:noFill/>
            <a:ln w="19050">
              <a:solidFill>
                <a:srgbClr val="FF0000"/>
              </a:solidFill>
              <a:miter lim="800000"/>
              <a:headEnd/>
              <a:tailEnd/>
            </a:ln>
          </xdr:spPr>
        </xdr:sp>
        <xdr:sp macro="" textlink="">
          <xdr:nvSpPr>
            <xdr:cNvPr id="2072" name="Line 12"/>
            <xdr:cNvSpPr>
              <a:spLocks noChangeShapeType="1"/>
            </xdr:cNvSpPr>
          </xdr:nvSpPr>
          <xdr:spPr bwMode="auto">
            <a:xfrm>
              <a:off x="581" y="2636"/>
              <a:ext cx="170" cy="21"/>
            </a:xfrm>
            <a:prstGeom prst="line">
              <a:avLst/>
            </a:prstGeom>
            <a:noFill/>
            <a:ln w="12700">
              <a:solidFill>
                <a:srgbClr val="FF0000"/>
              </a:solidFill>
              <a:round/>
              <a:headEnd/>
              <a:tailEnd type="triangle" w="med" len="med"/>
            </a:ln>
          </xdr:spPr>
        </xdr:sp>
        <xdr:pic>
          <xdr:nvPicPr>
            <xdr:cNvPr id="2073" name="Picture 13"/>
            <xdr:cNvPicPr>
              <a:picLocks noChangeAspect="1" noChangeArrowheads="1"/>
            </xdr:cNvPicPr>
          </xdr:nvPicPr>
          <xdr:blipFill>
            <a:blip xmlns:r="http://schemas.openxmlformats.org/officeDocument/2006/relationships" r:embed="rId4" cstate="print"/>
            <a:srcRect/>
            <a:stretch>
              <a:fillRect/>
            </a:stretch>
          </xdr:blipFill>
          <xdr:spPr bwMode="auto">
            <a:xfrm>
              <a:off x="17" y="2888"/>
              <a:ext cx="957" cy="612"/>
            </a:xfrm>
            <a:prstGeom prst="rect">
              <a:avLst/>
            </a:prstGeom>
            <a:noFill/>
            <a:ln w="1">
              <a:noFill/>
              <a:miter lim="800000"/>
              <a:headEnd/>
              <a:tailEnd/>
            </a:ln>
          </xdr:spPr>
        </xdr:pic>
        <xdr:sp macro="" textlink="">
          <xdr:nvSpPr>
            <xdr:cNvPr id="2074" name="Line 14"/>
            <xdr:cNvSpPr>
              <a:spLocks noChangeShapeType="1"/>
            </xdr:cNvSpPr>
          </xdr:nvSpPr>
          <xdr:spPr bwMode="auto">
            <a:xfrm flipH="1">
              <a:off x="210" y="2678"/>
              <a:ext cx="636" cy="582"/>
            </a:xfrm>
            <a:prstGeom prst="line">
              <a:avLst/>
            </a:prstGeom>
            <a:noFill/>
            <a:ln w="9525">
              <a:solidFill>
                <a:srgbClr val="FF0000"/>
              </a:solidFill>
              <a:round/>
              <a:headEnd/>
              <a:tailEnd type="triangle" w="med" len="med"/>
            </a:ln>
          </xdr:spPr>
        </xdr:sp>
      </xdr:grpSp>
      <xdr:sp macro="" textlink="">
        <xdr:nvSpPr>
          <xdr:cNvPr id="2069" name="Rectangle 15"/>
          <xdr:cNvSpPr>
            <a:spLocks noChangeArrowheads="1"/>
          </xdr:cNvSpPr>
        </xdr:nvSpPr>
        <xdr:spPr bwMode="auto">
          <a:xfrm>
            <a:off x="27" y="3260"/>
            <a:ext cx="184" cy="167"/>
          </a:xfrm>
          <a:prstGeom prst="rect">
            <a:avLst/>
          </a:prstGeom>
          <a:noFill/>
          <a:ln w="19050">
            <a:solidFill>
              <a:srgbClr val="FF0000"/>
            </a:solidFill>
            <a:prstDash val="dash"/>
            <a:miter lim="800000"/>
            <a:headEnd/>
            <a:tailEnd/>
          </a:ln>
        </xdr:spPr>
      </xdr:sp>
    </xdr:grpSp>
    <xdr:clientData/>
  </xdr:twoCellAnchor>
  <xdr:twoCellAnchor editAs="absolute">
    <xdr:from>
      <xdr:col>1</xdr:col>
      <xdr:colOff>0</xdr:colOff>
      <xdr:row>183</xdr:row>
      <xdr:rowOff>19050</xdr:rowOff>
    </xdr:from>
    <xdr:to>
      <xdr:col>16</xdr:col>
      <xdr:colOff>447675</xdr:colOff>
      <xdr:row>197</xdr:row>
      <xdr:rowOff>19050</xdr:rowOff>
    </xdr:to>
    <xdr:grpSp>
      <xdr:nvGrpSpPr>
        <xdr:cNvPr id="2052" name="Group 16"/>
        <xdr:cNvGrpSpPr>
          <a:grpSpLocks/>
        </xdr:cNvGrpSpPr>
      </xdr:nvGrpSpPr>
      <xdr:grpSpPr bwMode="auto">
        <a:xfrm>
          <a:off x="104775" y="34375725"/>
          <a:ext cx="9163050" cy="2714625"/>
          <a:chOff x="15" y="3589"/>
          <a:chExt cx="819" cy="235"/>
        </a:xfrm>
      </xdr:grpSpPr>
      <xdr:pic>
        <xdr:nvPicPr>
          <xdr:cNvPr id="2066" name="Picture 17"/>
          <xdr:cNvPicPr>
            <a:picLocks noChangeAspect="1" noChangeArrowheads="1"/>
          </xdr:cNvPicPr>
        </xdr:nvPicPr>
        <xdr:blipFill>
          <a:blip xmlns:r="http://schemas.openxmlformats.org/officeDocument/2006/relationships" r:embed="rId5" cstate="print"/>
          <a:srcRect/>
          <a:stretch>
            <a:fillRect/>
          </a:stretch>
        </xdr:blipFill>
        <xdr:spPr bwMode="auto">
          <a:xfrm>
            <a:off x="15" y="3589"/>
            <a:ext cx="819" cy="235"/>
          </a:xfrm>
          <a:prstGeom prst="rect">
            <a:avLst/>
          </a:prstGeom>
          <a:noFill/>
          <a:ln w="1">
            <a:noFill/>
            <a:miter lim="800000"/>
            <a:headEnd/>
            <a:tailEnd/>
          </a:ln>
        </xdr:spPr>
      </xdr:pic>
      <xdr:sp macro="" textlink="">
        <xdr:nvSpPr>
          <xdr:cNvPr id="2067" name="Rectangle 18"/>
          <xdr:cNvSpPr>
            <a:spLocks noChangeArrowheads="1"/>
          </xdr:cNvSpPr>
        </xdr:nvSpPr>
        <xdr:spPr bwMode="auto">
          <a:xfrm>
            <a:off x="491" y="3668"/>
            <a:ext cx="244" cy="46"/>
          </a:xfrm>
          <a:prstGeom prst="rect">
            <a:avLst/>
          </a:prstGeom>
          <a:noFill/>
          <a:ln w="28575">
            <a:solidFill>
              <a:srgbClr val="FF0000"/>
            </a:solidFill>
            <a:miter lim="800000"/>
            <a:headEnd/>
            <a:tailEnd/>
          </a:ln>
        </xdr:spPr>
      </xdr:sp>
    </xdr:grpSp>
    <xdr:clientData/>
  </xdr:twoCellAnchor>
  <xdr:twoCellAnchor editAs="absolute">
    <xdr:from>
      <xdr:col>1</xdr:col>
      <xdr:colOff>0</xdr:colOff>
      <xdr:row>201</xdr:row>
      <xdr:rowOff>19050</xdr:rowOff>
    </xdr:from>
    <xdr:to>
      <xdr:col>16</xdr:col>
      <xdr:colOff>447675</xdr:colOff>
      <xdr:row>222</xdr:row>
      <xdr:rowOff>19050</xdr:rowOff>
    </xdr:to>
    <xdr:grpSp>
      <xdr:nvGrpSpPr>
        <xdr:cNvPr id="2053" name="Group 19"/>
        <xdr:cNvGrpSpPr>
          <a:grpSpLocks/>
        </xdr:cNvGrpSpPr>
      </xdr:nvGrpSpPr>
      <xdr:grpSpPr bwMode="auto">
        <a:xfrm>
          <a:off x="104775" y="37957125"/>
          <a:ext cx="9163050" cy="3295650"/>
          <a:chOff x="11" y="3966"/>
          <a:chExt cx="960" cy="341"/>
        </a:xfrm>
      </xdr:grpSpPr>
      <xdr:pic>
        <xdr:nvPicPr>
          <xdr:cNvPr id="2064" name="Picture 20"/>
          <xdr:cNvPicPr>
            <a:picLocks noChangeAspect="1" noChangeArrowheads="1"/>
          </xdr:cNvPicPr>
        </xdr:nvPicPr>
        <xdr:blipFill>
          <a:blip xmlns:r="http://schemas.openxmlformats.org/officeDocument/2006/relationships" r:embed="rId6" cstate="print"/>
          <a:srcRect/>
          <a:stretch>
            <a:fillRect/>
          </a:stretch>
        </xdr:blipFill>
        <xdr:spPr bwMode="auto">
          <a:xfrm>
            <a:off x="11" y="3966"/>
            <a:ext cx="960" cy="341"/>
          </a:xfrm>
          <a:prstGeom prst="rect">
            <a:avLst/>
          </a:prstGeom>
          <a:noFill/>
          <a:ln w="1">
            <a:noFill/>
            <a:miter lim="800000"/>
            <a:headEnd/>
            <a:tailEnd/>
          </a:ln>
        </xdr:spPr>
      </xdr:pic>
      <xdr:sp macro="" textlink="">
        <xdr:nvSpPr>
          <xdr:cNvPr id="2065" name="Rectangle 21"/>
          <xdr:cNvSpPr>
            <a:spLocks noChangeArrowheads="1"/>
          </xdr:cNvSpPr>
        </xdr:nvSpPr>
        <xdr:spPr bwMode="auto">
          <a:xfrm>
            <a:off x="28" y="4057"/>
            <a:ext cx="935" cy="89"/>
          </a:xfrm>
          <a:prstGeom prst="rect">
            <a:avLst/>
          </a:prstGeom>
          <a:noFill/>
          <a:ln w="19050">
            <a:solidFill>
              <a:srgbClr val="FF0000"/>
            </a:solidFill>
            <a:prstDash val="dash"/>
            <a:miter lim="800000"/>
            <a:headEnd/>
            <a:tailEnd/>
          </a:ln>
        </xdr:spPr>
      </xdr:sp>
    </xdr:grpSp>
    <xdr:clientData/>
  </xdr:twoCellAnchor>
  <xdr:twoCellAnchor editAs="absolute">
    <xdr:from>
      <xdr:col>1</xdr:col>
      <xdr:colOff>0</xdr:colOff>
      <xdr:row>228</xdr:row>
      <xdr:rowOff>19050</xdr:rowOff>
    </xdr:from>
    <xdr:to>
      <xdr:col>16</xdr:col>
      <xdr:colOff>457200</xdr:colOff>
      <xdr:row>285</xdr:row>
      <xdr:rowOff>0</xdr:rowOff>
    </xdr:to>
    <xdr:grpSp>
      <xdr:nvGrpSpPr>
        <xdr:cNvPr id="2054" name="Group 28"/>
        <xdr:cNvGrpSpPr>
          <a:grpSpLocks/>
        </xdr:cNvGrpSpPr>
      </xdr:nvGrpSpPr>
      <xdr:grpSpPr bwMode="auto">
        <a:xfrm>
          <a:off x="104775" y="42557700"/>
          <a:ext cx="9172575" cy="11077575"/>
          <a:chOff x="16" y="4471"/>
          <a:chExt cx="954" cy="1153"/>
        </a:xfrm>
      </xdr:grpSpPr>
      <xdr:pic>
        <xdr:nvPicPr>
          <xdr:cNvPr id="2062" name="Picture 29"/>
          <xdr:cNvPicPr>
            <a:picLocks noChangeAspect="1" noChangeArrowheads="1"/>
          </xdr:cNvPicPr>
        </xdr:nvPicPr>
        <xdr:blipFill>
          <a:blip xmlns:r="http://schemas.openxmlformats.org/officeDocument/2006/relationships" r:embed="rId7" cstate="print"/>
          <a:srcRect/>
          <a:stretch>
            <a:fillRect/>
          </a:stretch>
        </xdr:blipFill>
        <xdr:spPr bwMode="auto">
          <a:xfrm>
            <a:off x="16" y="4471"/>
            <a:ext cx="954" cy="1153"/>
          </a:xfrm>
          <a:prstGeom prst="rect">
            <a:avLst/>
          </a:prstGeom>
          <a:noFill/>
          <a:ln w="1">
            <a:noFill/>
            <a:miter lim="800000"/>
            <a:headEnd/>
            <a:tailEnd/>
          </a:ln>
        </xdr:spPr>
      </xdr:pic>
      <xdr:sp macro="" textlink="">
        <xdr:nvSpPr>
          <xdr:cNvPr id="2063" name="Rectangle 30"/>
          <xdr:cNvSpPr>
            <a:spLocks noChangeArrowheads="1"/>
          </xdr:cNvSpPr>
        </xdr:nvSpPr>
        <xdr:spPr bwMode="auto">
          <a:xfrm>
            <a:off x="583" y="4575"/>
            <a:ext cx="287" cy="39"/>
          </a:xfrm>
          <a:prstGeom prst="rect">
            <a:avLst/>
          </a:prstGeom>
          <a:noFill/>
          <a:ln w="28575">
            <a:solidFill>
              <a:srgbClr val="FF0000"/>
            </a:solidFill>
            <a:miter lim="800000"/>
            <a:headEnd/>
            <a:tailEnd/>
          </a:ln>
        </xdr:spPr>
      </xdr:sp>
    </xdr:grpSp>
    <xdr:clientData/>
  </xdr:twoCellAnchor>
  <xdr:twoCellAnchor editAs="absolute">
    <xdr:from>
      <xdr:col>1</xdr:col>
      <xdr:colOff>0</xdr:colOff>
      <xdr:row>287</xdr:row>
      <xdr:rowOff>28575</xdr:rowOff>
    </xdr:from>
    <xdr:to>
      <xdr:col>16</xdr:col>
      <xdr:colOff>438150</xdr:colOff>
      <xdr:row>337</xdr:row>
      <xdr:rowOff>28575</xdr:rowOff>
    </xdr:to>
    <xdr:grpSp>
      <xdr:nvGrpSpPr>
        <xdr:cNvPr id="2055" name="Group 31"/>
        <xdr:cNvGrpSpPr>
          <a:grpSpLocks/>
        </xdr:cNvGrpSpPr>
      </xdr:nvGrpSpPr>
      <xdr:grpSpPr bwMode="auto">
        <a:xfrm>
          <a:off x="104775" y="54054375"/>
          <a:ext cx="9153525" cy="8696325"/>
          <a:chOff x="17" y="5664"/>
          <a:chExt cx="956" cy="906"/>
        </a:xfrm>
      </xdr:grpSpPr>
      <xdr:pic>
        <xdr:nvPicPr>
          <xdr:cNvPr id="2060" name="Picture 32"/>
          <xdr:cNvPicPr>
            <a:picLocks noChangeAspect="1" noChangeArrowheads="1"/>
          </xdr:cNvPicPr>
        </xdr:nvPicPr>
        <xdr:blipFill>
          <a:blip xmlns:r="http://schemas.openxmlformats.org/officeDocument/2006/relationships" r:embed="rId8" cstate="print"/>
          <a:srcRect b="2"/>
          <a:stretch>
            <a:fillRect/>
          </a:stretch>
        </xdr:blipFill>
        <xdr:spPr bwMode="auto">
          <a:xfrm>
            <a:off x="17" y="5664"/>
            <a:ext cx="956" cy="906"/>
          </a:xfrm>
          <a:prstGeom prst="rect">
            <a:avLst/>
          </a:prstGeom>
          <a:noFill/>
          <a:ln w="1">
            <a:noFill/>
            <a:miter lim="800000"/>
            <a:headEnd/>
            <a:tailEnd/>
          </a:ln>
        </xdr:spPr>
      </xdr:pic>
      <xdr:sp macro="" textlink="">
        <xdr:nvSpPr>
          <xdr:cNvPr id="2061" name="Oval 33"/>
          <xdr:cNvSpPr>
            <a:spLocks noChangeArrowheads="1"/>
          </xdr:cNvSpPr>
        </xdr:nvSpPr>
        <xdr:spPr bwMode="auto">
          <a:xfrm>
            <a:off x="410" y="6072"/>
            <a:ext cx="474" cy="172"/>
          </a:xfrm>
          <a:prstGeom prst="ellipse">
            <a:avLst/>
          </a:prstGeom>
          <a:noFill/>
          <a:ln w="28575">
            <a:solidFill>
              <a:srgbClr val="FF0000"/>
            </a:solidFill>
            <a:prstDash val="dash"/>
            <a:round/>
            <a:headEnd/>
            <a:tailEnd/>
          </a:ln>
        </xdr:spPr>
      </xdr:sp>
    </xdr:grpSp>
    <xdr:clientData/>
  </xdr:twoCellAnchor>
  <xdr:twoCellAnchor editAs="absolute">
    <xdr:from>
      <xdr:col>1</xdr:col>
      <xdr:colOff>9525</xdr:colOff>
      <xdr:row>341</xdr:row>
      <xdr:rowOff>19050</xdr:rowOff>
    </xdr:from>
    <xdr:to>
      <xdr:col>16</xdr:col>
      <xdr:colOff>438150</xdr:colOff>
      <xdr:row>387</xdr:row>
      <xdr:rowOff>9525</xdr:rowOff>
    </xdr:to>
    <xdr:grpSp>
      <xdr:nvGrpSpPr>
        <xdr:cNvPr id="2056" name="Group 34"/>
        <xdr:cNvGrpSpPr>
          <a:grpSpLocks/>
        </xdr:cNvGrpSpPr>
      </xdr:nvGrpSpPr>
      <xdr:grpSpPr bwMode="auto">
        <a:xfrm>
          <a:off x="114300" y="63588900"/>
          <a:ext cx="9144000" cy="7381875"/>
          <a:chOff x="15" y="6658"/>
          <a:chExt cx="958" cy="773"/>
        </a:xfrm>
      </xdr:grpSpPr>
      <xdr:pic>
        <xdr:nvPicPr>
          <xdr:cNvPr id="2057" name="Picture 35"/>
          <xdr:cNvPicPr>
            <a:picLocks noChangeAspect="1" noChangeArrowheads="1"/>
          </xdr:cNvPicPr>
        </xdr:nvPicPr>
        <xdr:blipFill>
          <a:blip xmlns:r="http://schemas.openxmlformats.org/officeDocument/2006/relationships" r:embed="rId9" cstate="print"/>
          <a:srcRect r="2"/>
          <a:stretch>
            <a:fillRect/>
          </a:stretch>
        </xdr:blipFill>
        <xdr:spPr bwMode="auto">
          <a:xfrm>
            <a:off x="17" y="6658"/>
            <a:ext cx="956" cy="773"/>
          </a:xfrm>
          <a:prstGeom prst="rect">
            <a:avLst/>
          </a:prstGeom>
          <a:noFill/>
          <a:ln w="19050">
            <a:solidFill>
              <a:srgbClr val="FFFFFF"/>
            </a:solidFill>
            <a:prstDash val="lgDash"/>
            <a:miter lim="800000"/>
            <a:headEnd/>
            <a:tailEnd/>
          </a:ln>
        </xdr:spPr>
      </xdr:pic>
      <xdr:sp macro="" textlink="">
        <xdr:nvSpPr>
          <xdr:cNvPr id="2058" name="Rectangle 36"/>
          <xdr:cNvSpPr>
            <a:spLocks noChangeArrowheads="1"/>
          </xdr:cNvSpPr>
        </xdr:nvSpPr>
        <xdr:spPr bwMode="auto">
          <a:xfrm>
            <a:off x="15" y="6917"/>
            <a:ext cx="26" cy="172"/>
          </a:xfrm>
          <a:prstGeom prst="rect">
            <a:avLst/>
          </a:prstGeom>
          <a:noFill/>
          <a:ln w="28575">
            <a:solidFill>
              <a:srgbClr val="0000FF"/>
            </a:solidFill>
            <a:prstDash val="lgDash"/>
            <a:miter lim="800000"/>
            <a:headEnd/>
            <a:tailEnd/>
          </a:ln>
        </xdr:spPr>
      </xdr:sp>
      <xdr:sp macro="" textlink="">
        <xdr:nvSpPr>
          <xdr:cNvPr id="2059" name="Rectangle 37"/>
          <xdr:cNvSpPr>
            <a:spLocks noChangeArrowheads="1"/>
          </xdr:cNvSpPr>
        </xdr:nvSpPr>
        <xdr:spPr bwMode="auto">
          <a:xfrm>
            <a:off x="30" y="6901"/>
            <a:ext cx="934" cy="163"/>
          </a:xfrm>
          <a:prstGeom prst="rect">
            <a:avLst/>
          </a:prstGeom>
          <a:noFill/>
          <a:ln w="19050">
            <a:solidFill>
              <a:srgbClr val="FF0000"/>
            </a:solidFill>
            <a:miter lim="800000"/>
            <a:headEnd/>
            <a:tailEnd/>
          </a:ln>
        </xdr:spPr>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hotoserv\Managers\&#1052;&#1086;&#1080;%20&#1076;&#1086;&#1082;&#1091;&#1084;&#1077;&#1085;&#1090;&#1099;\&#1053;&#1086;&#1074;&#1080;&#1085;&#1082;&#1080;%20&#1080;&#1079;%20&#1087;&#1088;&#1072;&#1081;&#1089;&#1072;\2019%20&#1075;&#1086;&#1076;\01_&#1071;&#1085;&#1074;&#1072;&#1088;&#1100;\Users\Sirenko.AS\AppData\Local\Temp\notes256C9A\&#1055;&#1088;&#1072;&#1081;&#1089;&#1083;&#1080;&#1089;&#1090;%20&#1055;&#1088;&#1072;&#1081;&#1089;%20&#1086;&#1090;%2009%20&#1089;&#1077;&#1085;&#1090;&#1103;&#1073;&#1088;&#1103;%202016%20&#1075;%2011-0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айс-лист"/>
    </sheetNames>
    <sheetDataSet>
      <sheetData sheetId="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cdn.eksmo.ru/v2/ASE000000000900707/COVER/cover1.jpg" TargetMode="External"/><Relationship Id="rId299" Type="http://schemas.openxmlformats.org/officeDocument/2006/relationships/hyperlink" Target="http://cdn.eksmo.ru/v2/ASE000000000868594/COVER/cover1.jpg" TargetMode="External"/><Relationship Id="rId303" Type="http://schemas.openxmlformats.org/officeDocument/2006/relationships/hyperlink" Target="http://cdn.eksmo.ru/v2/AST000000000163699/COVER/cover1.jpg" TargetMode="External"/><Relationship Id="rId21" Type="http://schemas.openxmlformats.org/officeDocument/2006/relationships/hyperlink" Target="http://cdn.eksmo.ru/v2/ASE000000000898627/COVER/cover1.jpg" TargetMode="External"/><Relationship Id="rId42" Type="http://schemas.openxmlformats.org/officeDocument/2006/relationships/hyperlink" Target="http://cdn.eksmo.ru/v2/ASE000000000902264/COVER/cover1.jpg" TargetMode="External"/><Relationship Id="rId63" Type="http://schemas.openxmlformats.org/officeDocument/2006/relationships/hyperlink" Target="http://cdn.eksmo.ru/v2/ASE000000000899570/COVER/cover1.jpg" TargetMode="External"/><Relationship Id="rId84" Type="http://schemas.openxmlformats.org/officeDocument/2006/relationships/hyperlink" Target="http://cdn.eksmo.ru/v2/ASE000000000890758/COVER/cover1.jpg" TargetMode="External"/><Relationship Id="rId138" Type="http://schemas.openxmlformats.org/officeDocument/2006/relationships/hyperlink" Target="http://cdn.eksmo.ru/v2/ASE000000000887717/COVER/cover1.jpg" TargetMode="External"/><Relationship Id="rId159" Type="http://schemas.openxmlformats.org/officeDocument/2006/relationships/hyperlink" Target="http://cdn.eksmo.ru/v2/ASE000000000877511/COVER/cover1.jpg" TargetMode="External"/><Relationship Id="rId324" Type="http://schemas.openxmlformats.org/officeDocument/2006/relationships/vmlDrawing" Target="../drawings/vmlDrawing1.vml"/><Relationship Id="rId170" Type="http://schemas.openxmlformats.org/officeDocument/2006/relationships/hyperlink" Target="http://cdn.eksmo.ru/v2/ASE000000000901608/COVER/cover1.jpg" TargetMode="External"/><Relationship Id="rId191" Type="http://schemas.openxmlformats.org/officeDocument/2006/relationships/hyperlink" Target="http://cdn.eksmo.ru/v2/ASE000000000828073/COVER/cover1.jpg" TargetMode="External"/><Relationship Id="rId205" Type="http://schemas.openxmlformats.org/officeDocument/2006/relationships/hyperlink" Target="http://cdn.eksmo.ru/v2/ASE000000000902967/COVER/cover1.jpg" TargetMode="External"/><Relationship Id="rId226" Type="http://schemas.openxmlformats.org/officeDocument/2006/relationships/hyperlink" Target="http://cdn.eksmo.ru/v2/ASE000000000899001/COVER/cover1.jpg" TargetMode="External"/><Relationship Id="rId247" Type="http://schemas.openxmlformats.org/officeDocument/2006/relationships/hyperlink" Target="http://cdn.eksmo.ru/v2/ASE000000000900376/COVER/cover1.jpg" TargetMode="External"/><Relationship Id="rId107" Type="http://schemas.openxmlformats.org/officeDocument/2006/relationships/hyperlink" Target="http://cdn.eksmo.ru/v2/ASE000000000897421/COVER/cover1.jpg" TargetMode="External"/><Relationship Id="rId268" Type="http://schemas.openxmlformats.org/officeDocument/2006/relationships/hyperlink" Target="http://cdn.eksmo.ru/v2/ASE000000000861672/COVER/cover1.jpg" TargetMode="External"/><Relationship Id="rId289" Type="http://schemas.openxmlformats.org/officeDocument/2006/relationships/hyperlink" Target="http://cdn.eksmo.ru/v2/ASE000000000897878/COVER/cover1.jpg" TargetMode="External"/><Relationship Id="rId11" Type="http://schemas.openxmlformats.org/officeDocument/2006/relationships/hyperlink" Target="http://cdn.eksmo.ru/v2/ASE000000000880949/COVER/cover1.jpg" TargetMode="External"/><Relationship Id="rId32" Type="http://schemas.openxmlformats.org/officeDocument/2006/relationships/hyperlink" Target="http://cdn.eksmo.ru/v2/ASE000000000869778/COVER/cover1.jpg" TargetMode="External"/><Relationship Id="rId53" Type="http://schemas.openxmlformats.org/officeDocument/2006/relationships/hyperlink" Target="http://cdn.eksmo.ru/v2/ASE000000000890441/COVER/cover1.jpg" TargetMode="External"/><Relationship Id="rId74" Type="http://schemas.openxmlformats.org/officeDocument/2006/relationships/hyperlink" Target="http://cdn.eksmo.ru/v2/ASE000000000851162/COVER/cover1.jpg" TargetMode="External"/><Relationship Id="rId128" Type="http://schemas.openxmlformats.org/officeDocument/2006/relationships/hyperlink" Target="http://cdn.eksmo.ru/v2/ASE000000000898524/COVER/cover1.jpg" TargetMode="External"/><Relationship Id="rId149" Type="http://schemas.openxmlformats.org/officeDocument/2006/relationships/hyperlink" Target="http://cdn.eksmo.ru/v2/ASE000000000900364/COVER/cover1.jpg" TargetMode="External"/><Relationship Id="rId314" Type="http://schemas.openxmlformats.org/officeDocument/2006/relationships/hyperlink" Target="http://cdn.eksmo.ru/v2/ASE000000000887937/COVER/cover1.jpg" TargetMode="External"/><Relationship Id="rId5" Type="http://schemas.openxmlformats.org/officeDocument/2006/relationships/hyperlink" Target="http://cdn.eksmo.ru/v2/ASE000000000894055/COVER/cover1.jpg" TargetMode="External"/><Relationship Id="rId95" Type="http://schemas.openxmlformats.org/officeDocument/2006/relationships/hyperlink" Target="http://cdn.eksmo.ru/v2/ASE000000000901566/COVER/cover1.jpg" TargetMode="External"/><Relationship Id="rId160" Type="http://schemas.openxmlformats.org/officeDocument/2006/relationships/hyperlink" Target="http://cdn.eksmo.ru/v2/ASE000000000830367/COVER/cover1.jpg" TargetMode="External"/><Relationship Id="rId181" Type="http://schemas.openxmlformats.org/officeDocument/2006/relationships/hyperlink" Target="http://cdn.eksmo.ru/v2/ASE000000000880733/COVER/cover1.jpg" TargetMode="External"/><Relationship Id="rId216" Type="http://schemas.openxmlformats.org/officeDocument/2006/relationships/hyperlink" Target="http://cdn.eksmo.ru/v2/ASE000000000880503/COVER/cover1.jpg" TargetMode="External"/><Relationship Id="rId237" Type="http://schemas.openxmlformats.org/officeDocument/2006/relationships/hyperlink" Target="http://cdn.eksmo.ru/v2/ASE000000000902869/COVER/cover1.jpg" TargetMode="External"/><Relationship Id="rId258" Type="http://schemas.openxmlformats.org/officeDocument/2006/relationships/hyperlink" Target="http://cdn.eksmo.ru/v2/ASE000000000841493/COVER/cover1.jpg" TargetMode="External"/><Relationship Id="rId279" Type="http://schemas.openxmlformats.org/officeDocument/2006/relationships/hyperlink" Target="http://cdn.eksmo.ru/v2/ASE000000000888820/COVER/cover1.jpg" TargetMode="External"/><Relationship Id="rId22" Type="http://schemas.openxmlformats.org/officeDocument/2006/relationships/hyperlink" Target="http://cdn.eksmo.ru/v2/ASE000000000902702/COVER/cover1.jpg" TargetMode="External"/><Relationship Id="rId43" Type="http://schemas.openxmlformats.org/officeDocument/2006/relationships/hyperlink" Target="http://cdn.eksmo.ru/v2/ASE000000000902849/COVER/cover1.jpg" TargetMode="External"/><Relationship Id="rId64" Type="http://schemas.openxmlformats.org/officeDocument/2006/relationships/hyperlink" Target="http://cdn.eksmo.ru/v2/ASE000000000899958/COVER/cover1.jpg" TargetMode="External"/><Relationship Id="rId118" Type="http://schemas.openxmlformats.org/officeDocument/2006/relationships/hyperlink" Target="http://cdn.eksmo.ru/v2/ASE000000000900709/COVER/cover1.jpg" TargetMode="External"/><Relationship Id="rId139" Type="http://schemas.openxmlformats.org/officeDocument/2006/relationships/hyperlink" Target="http://cdn.eksmo.ru/v2/ASE000000000900866/COVER/cover1.jpg" TargetMode="External"/><Relationship Id="rId290" Type="http://schemas.openxmlformats.org/officeDocument/2006/relationships/hyperlink" Target="http://cdn.eksmo.ru/v2/ASE000000000842733/COVER/cover1.jpg" TargetMode="External"/><Relationship Id="rId304" Type="http://schemas.openxmlformats.org/officeDocument/2006/relationships/hyperlink" Target="http://cdn.eksmo.ru/v2/AST000000000151279/COVER/cover1.jpg" TargetMode="External"/><Relationship Id="rId325" Type="http://schemas.openxmlformats.org/officeDocument/2006/relationships/comments" Target="../comments1.xml"/><Relationship Id="rId85" Type="http://schemas.openxmlformats.org/officeDocument/2006/relationships/hyperlink" Target="http://cdn.eksmo.ru/v2/ASE000000000895198/COVER/cover1.jpg" TargetMode="External"/><Relationship Id="rId150" Type="http://schemas.openxmlformats.org/officeDocument/2006/relationships/hyperlink" Target="http://cdn.eksmo.ru/v2/ASE000000000897903/COVER/cover1.jpg" TargetMode="External"/><Relationship Id="rId171" Type="http://schemas.openxmlformats.org/officeDocument/2006/relationships/hyperlink" Target="http://cdn.eksmo.ru/v2/ASE000000000872314/COVER/cover1.jpg" TargetMode="External"/><Relationship Id="rId192" Type="http://schemas.openxmlformats.org/officeDocument/2006/relationships/hyperlink" Target="http://cdn.eksmo.ru/v2/ASE000000000893701/COVER/cover1.jpg" TargetMode="External"/><Relationship Id="rId206" Type="http://schemas.openxmlformats.org/officeDocument/2006/relationships/hyperlink" Target="http://cdn.eksmo.ru/v2/ASE000000000902958/COVER/cover1.jpg" TargetMode="External"/><Relationship Id="rId227" Type="http://schemas.openxmlformats.org/officeDocument/2006/relationships/hyperlink" Target="http://cdn.eksmo.ru/v2/ASE000000000889877/COVER/cover1.jpg" TargetMode="External"/><Relationship Id="rId248" Type="http://schemas.openxmlformats.org/officeDocument/2006/relationships/hyperlink" Target="http://cdn.eksmo.ru/v2/ASE000000000894257/COVER/cover1.jpg" TargetMode="External"/><Relationship Id="rId269" Type="http://schemas.openxmlformats.org/officeDocument/2006/relationships/hyperlink" Target="http://cdn.eksmo.ru/v2/ASE000000000840041/COVER/cover1.jpg" TargetMode="External"/><Relationship Id="rId12" Type="http://schemas.openxmlformats.org/officeDocument/2006/relationships/hyperlink" Target="http://cdn.eksmo.ru/v2/ASE000000000898540/COVER/cover1.jpg" TargetMode="External"/><Relationship Id="rId33" Type="http://schemas.openxmlformats.org/officeDocument/2006/relationships/hyperlink" Target="http://cdn.eksmo.ru/v2/ASE000000000895764/COVER/cover1.jpg" TargetMode="External"/><Relationship Id="rId108" Type="http://schemas.openxmlformats.org/officeDocument/2006/relationships/hyperlink" Target="http://cdn.eksmo.ru/v2/AST000000000171560/COVER/cover1.jpg" TargetMode="External"/><Relationship Id="rId129" Type="http://schemas.openxmlformats.org/officeDocument/2006/relationships/hyperlink" Target="http://cdn.eksmo.ru/v2/ASE000000000830798/COVER/cover1.jpg" TargetMode="External"/><Relationship Id="rId280" Type="http://schemas.openxmlformats.org/officeDocument/2006/relationships/hyperlink" Target="http://cdn.eksmo.ru/v2/ASE000000000888917/COVER/cover1.jpg" TargetMode="External"/><Relationship Id="rId315" Type="http://schemas.openxmlformats.org/officeDocument/2006/relationships/hyperlink" Target="http://cdn.eksmo.ru/v2/ASE000000000866365/COVER/cover1.jpg" TargetMode="External"/><Relationship Id="rId54" Type="http://schemas.openxmlformats.org/officeDocument/2006/relationships/hyperlink" Target="http://cdn.eksmo.ru/v2/ASE000000000890450/COVER/cover1.jpg" TargetMode="External"/><Relationship Id="rId75" Type="http://schemas.openxmlformats.org/officeDocument/2006/relationships/hyperlink" Target="http://cdn.eksmo.ru/v2/ASE000000000893536/COVER/cover1.jpg" TargetMode="External"/><Relationship Id="rId96" Type="http://schemas.openxmlformats.org/officeDocument/2006/relationships/hyperlink" Target="http://cdn.eksmo.ru/v2/ASE000000000891929/COVER/cover1.jpg" TargetMode="External"/><Relationship Id="rId140" Type="http://schemas.openxmlformats.org/officeDocument/2006/relationships/hyperlink" Target="http://cdn.eksmo.ru/v2/ASE000000000898417/COVER/cover1.jpg" TargetMode="External"/><Relationship Id="rId161" Type="http://schemas.openxmlformats.org/officeDocument/2006/relationships/hyperlink" Target="http://cdn.eksmo.ru/v2/ASE000000000898625/COVER/cover1.jpg" TargetMode="External"/><Relationship Id="rId182" Type="http://schemas.openxmlformats.org/officeDocument/2006/relationships/hyperlink" Target="http://cdn.eksmo.ru/v2/ASE000000000903096/COVER/cover1.jpg" TargetMode="External"/><Relationship Id="rId217" Type="http://schemas.openxmlformats.org/officeDocument/2006/relationships/hyperlink" Target="http://cdn.eksmo.ru/v2/ASE000000000901780/COVER/cover1.jpg" TargetMode="External"/><Relationship Id="rId6" Type="http://schemas.openxmlformats.org/officeDocument/2006/relationships/hyperlink" Target="http://cdn.eksmo.ru/v2/ASE000000000895827/COVER/cover1.jpg" TargetMode="External"/><Relationship Id="rId238" Type="http://schemas.openxmlformats.org/officeDocument/2006/relationships/hyperlink" Target="http://cdn.eksmo.ru/v2/ASE000000000900958/COVER/cover1.jpg" TargetMode="External"/><Relationship Id="rId259" Type="http://schemas.openxmlformats.org/officeDocument/2006/relationships/hyperlink" Target="http://cdn.eksmo.ru/v2/ASE000000000888875/COVER/cover1.jpg" TargetMode="External"/><Relationship Id="rId23" Type="http://schemas.openxmlformats.org/officeDocument/2006/relationships/hyperlink" Target="http://cdn.eksmo.ru/v2/ASE000000000873206/COVER/cover1.jpg" TargetMode="External"/><Relationship Id="rId119" Type="http://schemas.openxmlformats.org/officeDocument/2006/relationships/hyperlink" Target="http://cdn.eksmo.ru/v2/ASE000000000900711/COVER/cover1.jpg" TargetMode="External"/><Relationship Id="rId270" Type="http://schemas.openxmlformats.org/officeDocument/2006/relationships/hyperlink" Target="http://cdn.eksmo.ru/v2/ASE000000000841977/COVER/cover1.jpg" TargetMode="External"/><Relationship Id="rId291" Type="http://schemas.openxmlformats.org/officeDocument/2006/relationships/hyperlink" Target="http://cdn.eksmo.ru/v2/ASE000000000897977/COVER/cover1.jpg" TargetMode="External"/><Relationship Id="rId305" Type="http://schemas.openxmlformats.org/officeDocument/2006/relationships/hyperlink" Target="http://cdn.eksmo.ru/v2/ASE000000000719291/COVER/cover1.jpg" TargetMode="External"/><Relationship Id="rId44" Type="http://schemas.openxmlformats.org/officeDocument/2006/relationships/hyperlink" Target="http://cdn.eksmo.ru/v2/ASE000000000892029/COVER/cover1.jpg" TargetMode="External"/><Relationship Id="rId65" Type="http://schemas.openxmlformats.org/officeDocument/2006/relationships/hyperlink" Target="http://cdn.eksmo.ru/v2/ASE000000000885610/COVER/cover1.jpg" TargetMode="External"/><Relationship Id="rId86" Type="http://schemas.openxmlformats.org/officeDocument/2006/relationships/hyperlink" Target="http://cdn.eksmo.ru/v2/ASE000000000898682/COVER/cover1.jpg" TargetMode="External"/><Relationship Id="rId130" Type="http://schemas.openxmlformats.org/officeDocument/2006/relationships/hyperlink" Target="http://cdn.eksmo.ru/v2/ASE000000000903058/COVER/cover1.jpg" TargetMode="External"/><Relationship Id="rId151" Type="http://schemas.openxmlformats.org/officeDocument/2006/relationships/hyperlink" Target="http://cdn.eksmo.ru/v2/ASE000000000897604/COVER/cover1.jpg" TargetMode="External"/><Relationship Id="rId172" Type="http://schemas.openxmlformats.org/officeDocument/2006/relationships/hyperlink" Target="http://cdn.eksmo.ru/v2/ASE000000000902171/COVER/cover1.jpg" TargetMode="External"/><Relationship Id="rId193" Type="http://schemas.openxmlformats.org/officeDocument/2006/relationships/hyperlink" Target="http://cdn.eksmo.ru/v2/ASE000000000897968/COVER/cover1.jpg" TargetMode="External"/><Relationship Id="rId207" Type="http://schemas.openxmlformats.org/officeDocument/2006/relationships/hyperlink" Target="http://cdn.eksmo.ru/v2/ASE000000000902968/COVER/cover1.jpg" TargetMode="External"/><Relationship Id="rId228" Type="http://schemas.openxmlformats.org/officeDocument/2006/relationships/hyperlink" Target="http://cdn.eksmo.ru/v2/ASE000000000838366/COVER/cover1.jpg" TargetMode="External"/><Relationship Id="rId249" Type="http://schemas.openxmlformats.org/officeDocument/2006/relationships/hyperlink" Target="http://cdn.eksmo.ru/v2/AST000000000017822/COVER/cover1.jpg" TargetMode="External"/><Relationship Id="rId13" Type="http://schemas.openxmlformats.org/officeDocument/2006/relationships/hyperlink" Target="http://cdn.eksmo.ru/v2/ASE000000000899241/COVER/cover1.jpg" TargetMode="External"/><Relationship Id="rId109" Type="http://schemas.openxmlformats.org/officeDocument/2006/relationships/hyperlink" Target="http://cdn.eksmo.ru/v2/ASE000000000899800/COVER/cover1.jpg" TargetMode="External"/><Relationship Id="rId260" Type="http://schemas.openxmlformats.org/officeDocument/2006/relationships/hyperlink" Target="http://cdn.eksmo.ru/v2/ASE000000000879659/COVER/cover1.jpg" TargetMode="External"/><Relationship Id="rId281" Type="http://schemas.openxmlformats.org/officeDocument/2006/relationships/hyperlink" Target="http://cdn.eksmo.ru/v2/ASE000000000896783/COVER/cover1.jpg" TargetMode="External"/><Relationship Id="rId316" Type="http://schemas.openxmlformats.org/officeDocument/2006/relationships/hyperlink" Target="http://cdn.eksmo.ru/v2/ASE000000000844574/COVER/cover1.jpg" TargetMode="External"/><Relationship Id="rId34" Type="http://schemas.openxmlformats.org/officeDocument/2006/relationships/hyperlink" Target="http://cdn.eksmo.ru/v2/ASE000000000902321/COVER/cover1.jpg" TargetMode="External"/><Relationship Id="rId55" Type="http://schemas.openxmlformats.org/officeDocument/2006/relationships/hyperlink" Target="http://cdn.eksmo.ru/v2/ASE000000000884223/COVER/cover1.jpg" TargetMode="External"/><Relationship Id="rId76" Type="http://schemas.openxmlformats.org/officeDocument/2006/relationships/hyperlink" Target="http://cdn.eksmo.ru/v2/ASE000000000903405/COVER/cover1.jpg" TargetMode="External"/><Relationship Id="rId97" Type="http://schemas.openxmlformats.org/officeDocument/2006/relationships/hyperlink" Target="http://cdn.eksmo.ru/v2/ASE000000000900691/COVER/cover1.jpg" TargetMode="External"/><Relationship Id="rId120" Type="http://schemas.openxmlformats.org/officeDocument/2006/relationships/hyperlink" Target="http://cdn.eksmo.ru/v2/ASE000000000900708/COVER/cover1.jpg" TargetMode="External"/><Relationship Id="rId141" Type="http://schemas.openxmlformats.org/officeDocument/2006/relationships/hyperlink" Target="http://cdn.eksmo.ru/v2/ASE000000000900713/COVER/cover1.jpg" TargetMode="External"/><Relationship Id="rId7" Type="http://schemas.openxmlformats.org/officeDocument/2006/relationships/hyperlink" Target="http://cdn.eksmo.ru/v2/ASE000000000879642/COVER/cover1.jpg" TargetMode="External"/><Relationship Id="rId162" Type="http://schemas.openxmlformats.org/officeDocument/2006/relationships/hyperlink" Target="http://cdn.eksmo.ru/v2/ASE000000000902729/COVER/cover1.jpg" TargetMode="External"/><Relationship Id="rId183" Type="http://schemas.openxmlformats.org/officeDocument/2006/relationships/hyperlink" Target="http://cdn.eksmo.ru/v2/ASE000000000867316/COVER/cover1.jpg" TargetMode="External"/><Relationship Id="rId218" Type="http://schemas.openxmlformats.org/officeDocument/2006/relationships/hyperlink" Target="http://cdn.eksmo.ru/v2/ASE000000000901520/COVER/cover1.jpg" TargetMode="External"/><Relationship Id="rId239" Type="http://schemas.openxmlformats.org/officeDocument/2006/relationships/hyperlink" Target="http://cdn.eksmo.ru/v2/AST000000000164282/COVER/cover1.jpg" TargetMode="External"/><Relationship Id="rId250" Type="http://schemas.openxmlformats.org/officeDocument/2006/relationships/hyperlink" Target="http://cdn.eksmo.ru/v2/ASE000000000879905/COVER/cover1.jpg" TargetMode="External"/><Relationship Id="rId271" Type="http://schemas.openxmlformats.org/officeDocument/2006/relationships/hyperlink" Target="http://cdn.eksmo.ru/v2/AST000000000153636/COVER/cover1.jpg" TargetMode="External"/><Relationship Id="rId292" Type="http://schemas.openxmlformats.org/officeDocument/2006/relationships/hyperlink" Target="http://cdn.eksmo.ru/v2/ASE000000000896138/COVER/cover1.jpg" TargetMode="External"/><Relationship Id="rId306" Type="http://schemas.openxmlformats.org/officeDocument/2006/relationships/hyperlink" Target="http://cdn.eksmo.ru/v2/ASE000000000880059/COVER/cover1.jpg" TargetMode="External"/><Relationship Id="rId24" Type="http://schemas.openxmlformats.org/officeDocument/2006/relationships/hyperlink" Target="http://cdn.eksmo.ru/v2/ASE000000000875962/COVER/cover1.jpg" TargetMode="External"/><Relationship Id="rId45" Type="http://schemas.openxmlformats.org/officeDocument/2006/relationships/hyperlink" Target="http://cdn.eksmo.ru/v2/ASE000000000875596/COVER/cover1.jpg" TargetMode="External"/><Relationship Id="rId66" Type="http://schemas.openxmlformats.org/officeDocument/2006/relationships/hyperlink" Target="http://cdn.eksmo.ru/v2/ASE000000000868800/COVER/cover1.jpg" TargetMode="External"/><Relationship Id="rId87" Type="http://schemas.openxmlformats.org/officeDocument/2006/relationships/hyperlink" Target="http://cdn.eksmo.ru/v2/ASE000000000877814/COVER/cover1.jpg" TargetMode="External"/><Relationship Id="rId110" Type="http://schemas.openxmlformats.org/officeDocument/2006/relationships/hyperlink" Target="http://cdn.eksmo.ru/v2/ASE000000000885353/COVER/cover1.jpg" TargetMode="External"/><Relationship Id="rId131" Type="http://schemas.openxmlformats.org/officeDocument/2006/relationships/hyperlink" Target="http://cdn.eksmo.ru/v2/ASE000000000881039/COVER/cover1.jpg" TargetMode="External"/><Relationship Id="rId152" Type="http://schemas.openxmlformats.org/officeDocument/2006/relationships/hyperlink" Target="http://cdn.eksmo.ru/v2/ASE000000000861290/COVER/cover1.jpg" TargetMode="External"/><Relationship Id="rId173" Type="http://schemas.openxmlformats.org/officeDocument/2006/relationships/hyperlink" Target="http://cdn.eksmo.ru/v2/ASE000000000890300/COVER/cover1.jpg" TargetMode="External"/><Relationship Id="rId194" Type="http://schemas.openxmlformats.org/officeDocument/2006/relationships/hyperlink" Target="http://cdn.eksmo.ru/v2/ASE000000000882500/COVER/cover1.jpg" TargetMode="External"/><Relationship Id="rId208" Type="http://schemas.openxmlformats.org/officeDocument/2006/relationships/hyperlink" Target="http://cdn.eksmo.ru/v2/ASE000000000897520/COVER/cover1.jpg" TargetMode="External"/><Relationship Id="rId229" Type="http://schemas.openxmlformats.org/officeDocument/2006/relationships/hyperlink" Target="http://cdn.eksmo.ru/v2/AST000000000169727/COVER/cover1.jpg" TargetMode="External"/><Relationship Id="rId240" Type="http://schemas.openxmlformats.org/officeDocument/2006/relationships/hyperlink" Target="http://cdn.eksmo.ru/v2/ASE000000000892100/COVER/cover1.jpg" TargetMode="External"/><Relationship Id="rId261" Type="http://schemas.openxmlformats.org/officeDocument/2006/relationships/hyperlink" Target="http://cdn.eksmo.ru/v2/ASE000000000901835/COVER/cover1.jpg" TargetMode="External"/><Relationship Id="rId14" Type="http://schemas.openxmlformats.org/officeDocument/2006/relationships/hyperlink" Target="http://cdn.eksmo.ru/v2/ASE000000000900759/COVER/cover1.jpg" TargetMode="External"/><Relationship Id="rId30" Type="http://schemas.openxmlformats.org/officeDocument/2006/relationships/hyperlink" Target="http://cdn.eksmo.ru/v2/ASE000000000891593/COVER/cover1.jpg" TargetMode="External"/><Relationship Id="rId35" Type="http://schemas.openxmlformats.org/officeDocument/2006/relationships/hyperlink" Target="http://cdn.eksmo.ru/v2/ASE000000000900199/COVER/cover1.jpg" TargetMode="External"/><Relationship Id="rId56" Type="http://schemas.openxmlformats.org/officeDocument/2006/relationships/hyperlink" Target="http://cdn.eksmo.ru/v2/ASE000000000873547/COVER/cover1.jpg" TargetMode="External"/><Relationship Id="rId77" Type="http://schemas.openxmlformats.org/officeDocument/2006/relationships/hyperlink" Target="http://cdn.eksmo.ru/v2/ASE000000000868994/COVER/cover1.jpg" TargetMode="External"/><Relationship Id="rId100" Type="http://schemas.openxmlformats.org/officeDocument/2006/relationships/hyperlink" Target="http://cdn.eksmo.ru/v2/ASE000000000895299/COVER/cover1.jpg" TargetMode="External"/><Relationship Id="rId105" Type="http://schemas.openxmlformats.org/officeDocument/2006/relationships/hyperlink" Target="http://cdn.eksmo.ru/v2/ASE000000000903314/COVER/cover1.jpg" TargetMode="External"/><Relationship Id="rId126" Type="http://schemas.openxmlformats.org/officeDocument/2006/relationships/hyperlink" Target="http://cdn.eksmo.ru/v2/ASE000000000891709/COVER/cover1.jpg" TargetMode="External"/><Relationship Id="rId147" Type="http://schemas.openxmlformats.org/officeDocument/2006/relationships/hyperlink" Target="http://cdn.eksmo.ru/v2/ASE000000000826863/COVER/cover1.jpg" TargetMode="External"/><Relationship Id="rId168" Type="http://schemas.openxmlformats.org/officeDocument/2006/relationships/hyperlink" Target="http://cdn.eksmo.ru/v2/ASE000000000880737/COVER/cover1.jpg" TargetMode="External"/><Relationship Id="rId282" Type="http://schemas.openxmlformats.org/officeDocument/2006/relationships/hyperlink" Target="http://cdn.eksmo.ru/v2/ASE000000000901032/COVER/cover1.jpg" TargetMode="External"/><Relationship Id="rId312" Type="http://schemas.openxmlformats.org/officeDocument/2006/relationships/hyperlink" Target="http://cdn.eksmo.ru/v2/ASE000000000830802/COVER/cover1.jpg" TargetMode="External"/><Relationship Id="rId317" Type="http://schemas.openxmlformats.org/officeDocument/2006/relationships/hyperlink" Target="http://cdn.eksmo.ru/v2/ASE000000000832920/COVER/cover1.jpg" TargetMode="External"/><Relationship Id="rId8" Type="http://schemas.openxmlformats.org/officeDocument/2006/relationships/hyperlink" Target="http://cdn.eksmo.ru/v2/ASE000000000902216/COVER/cover1.jpg" TargetMode="External"/><Relationship Id="rId51" Type="http://schemas.openxmlformats.org/officeDocument/2006/relationships/hyperlink" Target="http://cdn.eksmo.ru/v2/ASE000000000897789/COVER/cover1.jpg" TargetMode="External"/><Relationship Id="rId72" Type="http://schemas.openxmlformats.org/officeDocument/2006/relationships/hyperlink" Target="http://cdn.eksmo.ru/v2/ASE000000000878627/COVER/cover1.jpg" TargetMode="External"/><Relationship Id="rId93" Type="http://schemas.openxmlformats.org/officeDocument/2006/relationships/hyperlink" Target="http://cdn.eksmo.ru/v2/ASE000000000901600/COVER/cover1.jpg" TargetMode="External"/><Relationship Id="rId98" Type="http://schemas.openxmlformats.org/officeDocument/2006/relationships/hyperlink" Target="http://cdn.eksmo.ru/v2/ASE000000000899904/COVER/cover1.jpg" TargetMode="External"/><Relationship Id="rId121" Type="http://schemas.openxmlformats.org/officeDocument/2006/relationships/hyperlink" Target="http://cdn.eksmo.ru/v2/ASE000000000900710/COVER/cover1.jpg" TargetMode="External"/><Relationship Id="rId142" Type="http://schemas.openxmlformats.org/officeDocument/2006/relationships/hyperlink" Target="http://cdn.eksmo.ru/v2/ASE000000000878249/COVER/cover1.jpg" TargetMode="External"/><Relationship Id="rId163" Type="http://schemas.openxmlformats.org/officeDocument/2006/relationships/hyperlink" Target="http://cdn.eksmo.ru/v2/ASE000000000901634/COVER/cover1.jpg" TargetMode="External"/><Relationship Id="rId184" Type="http://schemas.openxmlformats.org/officeDocument/2006/relationships/hyperlink" Target="http://cdn.eksmo.ru/v2/ASE000000000888077/COVER/cover1.jpg" TargetMode="External"/><Relationship Id="rId189" Type="http://schemas.openxmlformats.org/officeDocument/2006/relationships/hyperlink" Target="http://cdn.eksmo.ru/v2/ASE000000000826064/COVER/cover1.jpg" TargetMode="External"/><Relationship Id="rId219" Type="http://schemas.openxmlformats.org/officeDocument/2006/relationships/hyperlink" Target="http://cdn.eksmo.ru/v2/ASE000000000890526/COVER/cover1.jpg" TargetMode="External"/><Relationship Id="rId3" Type="http://schemas.openxmlformats.org/officeDocument/2006/relationships/hyperlink" Target="http://cdn.eksmo.ru/v2/ASE000000000895863/COVER/cover1.jpg" TargetMode="External"/><Relationship Id="rId214" Type="http://schemas.openxmlformats.org/officeDocument/2006/relationships/hyperlink" Target="http://cdn.eksmo.ru/v2/ASE000000000899971/COVER/cover1.jpg" TargetMode="External"/><Relationship Id="rId230" Type="http://schemas.openxmlformats.org/officeDocument/2006/relationships/hyperlink" Target="http://cdn.eksmo.ru/v2/ASE000000000891191/COVER/cover1.jpg" TargetMode="External"/><Relationship Id="rId235" Type="http://schemas.openxmlformats.org/officeDocument/2006/relationships/hyperlink" Target="http://cdn.eksmo.ru/v2/ASE000000000899515/COVER/cover1.jpg" TargetMode="External"/><Relationship Id="rId251" Type="http://schemas.openxmlformats.org/officeDocument/2006/relationships/hyperlink" Target="http://cdn.eksmo.ru/v2/ASE000000000902730/COVER/cover1.jpg" TargetMode="External"/><Relationship Id="rId256" Type="http://schemas.openxmlformats.org/officeDocument/2006/relationships/hyperlink" Target="http://cdn.eksmo.ru/v2/ASE000000000898293/COVER/cover1.jpg" TargetMode="External"/><Relationship Id="rId277" Type="http://schemas.openxmlformats.org/officeDocument/2006/relationships/hyperlink" Target="http://cdn.eksmo.ru/v2/ASE000000000902389/COVER/cover1.jpg" TargetMode="External"/><Relationship Id="rId298" Type="http://schemas.openxmlformats.org/officeDocument/2006/relationships/hyperlink" Target="http://cdn.eksmo.ru/v2/ASE000000000900595/COVER/cover1.jpg" TargetMode="External"/><Relationship Id="rId25" Type="http://schemas.openxmlformats.org/officeDocument/2006/relationships/hyperlink" Target="http://cdn.eksmo.ru/v2/ASE000000000894086/COVER/cover1.jpg" TargetMode="External"/><Relationship Id="rId46" Type="http://schemas.openxmlformats.org/officeDocument/2006/relationships/hyperlink" Target="http://cdn.eksmo.ru/v2/ASE000000000875593/COVER/cover1.jpg" TargetMode="External"/><Relationship Id="rId67" Type="http://schemas.openxmlformats.org/officeDocument/2006/relationships/hyperlink" Target="http://cdn.eksmo.ru/v2/ASE000000000899346/COVER/cover1.jpg" TargetMode="External"/><Relationship Id="rId116" Type="http://schemas.openxmlformats.org/officeDocument/2006/relationships/hyperlink" Target="http://cdn.eksmo.ru/v2/ASE000000000834543/COVER/cover1.jpg" TargetMode="External"/><Relationship Id="rId137" Type="http://schemas.openxmlformats.org/officeDocument/2006/relationships/hyperlink" Target="http://cdn.eksmo.ru/v2/ASE000000000832883/COVER/cover1.jpg" TargetMode="External"/><Relationship Id="rId158" Type="http://schemas.openxmlformats.org/officeDocument/2006/relationships/hyperlink" Target="http://cdn.eksmo.ru/v2/ASE000000000868771/COVER/cover1.jpg" TargetMode="External"/><Relationship Id="rId272" Type="http://schemas.openxmlformats.org/officeDocument/2006/relationships/hyperlink" Target="http://cdn.eksmo.ru/v2/ASE000000000892720/COVER/cover1.jpg" TargetMode="External"/><Relationship Id="rId293" Type="http://schemas.openxmlformats.org/officeDocument/2006/relationships/hyperlink" Target="http://cdn.eksmo.ru/v2/ASE000000000901031/COVER/cover1.jpg" TargetMode="External"/><Relationship Id="rId302" Type="http://schemas.openxmlformats.org/officeDocument/2006/relationships/hyperlink" Target="http://cdn.eksmo.ru/v2/ASE000000000876894/COVER/cover1.jpg" TargetMode="External"/><Relationship Id="rId307" Type="http://schemas.openxmlformats.org/officeDocument/2006/relationships/hyperlink" Target="http://cdn.eksmo.ru/v2/ASE000000000835062/COVER/cover1.jpg" TargetMode="External"/><Relationship Id="rId323" Type="http://schemas.openxmlformats.org/officeDocument/2006/relationships/drawing" Target="../drawings/drawing1.xml"/><Relationship Id="rId20" Type="http://schemas.openxmlformats.org/officeDocument/2006/relationships/hyperlink" Target="http://cdn.eksmo.ru/v2/ASE000000000901694/COVER/cover1.jpg" TargetMode="External"/><Relationship Id="rId41" Type="http://schemas.openxmlformats.org/officeDocument/2006/relationships/hyperlink" Target="http://cdn.eksmo.ru/v2/ASE000000000886251/COVER/cover1.jpg" TargetMode="External"/><Relationship Id="rId62" Type="http://schemas.openxmlformats.org/officeDocument/2006/relationships/hyperlink" Target="http://cdn.eksmo.ru/v2/ASE000000000899553/COVER/cover1.jpg" TargetMode="External"/><Relationship Id="rId83" Type="http://schemas.openxmlformats.org/officeDocument/2006/relationships/hyperlink" Target="http://cdn.eksmo.ru/v2/ASE000000000899951/COVER/cover1.jpg" TargetMode="External"/><Relationship Id="rId88" Type="http://schemas.openxmlformats.org/officeDocument/2006/relationships/hyperlink" Target="http://cdn.eksmo.ru/v2/ASE000000000876910/COVER/cover1.jpg" TargetMode="External"/><Relationship Id="rId111" Type="http://schemas.openxmlformats.org/officeDocument/2006/relationships/hyperlink" Target="http://cdn.eksmo.ru/v2/ASE000000000885136/COVER/cover1.jpg" TargetMode="External"/><Relationship Id="rId132" Type="http://schemas.openxmlformats.org/officeDocument/2006/relationships/hyperlink" Target="http://cdn.eksmo.ru/v2/ASE000000000903048/COVER/cover1.jpg" TargetMode="External"/><Relationship Id="rId153" Type="http://schemas.openxmlformats.org/officeDocument/2006/relationships/hyperlink" Target="http://cdn.eksmo.ru/v2/ASE000000000900404/COVER/cover1.jpg" TargetMode="External"/><Relationship Id="rId174" Type="http://schemas.openxmlformats.org/officeDocument/2006/relationships/hyperlink" Target="http://cdn.eksmo.ru/v2/ASE000000000900079/COVER/cover1.jpg" TargetMode="External"/><Relationship Id="rId179" Type="http://schemas.openxmlformats.org/officeDocument/2006/relationships/hyperlink" Target="http://cdn.eksmo.ru/v2/ASE000000000891066/COVER/cover1.jpg" TargetMode="External"/><Relationship Id="rId195" Type="http://schemas.openxmlformats.org/officeDocument/2006/relationships/hyperlink" Target="http://cdn.eksmo.ru/v2/ASE000000000893893/COVER/cover1.jpg" TargetMode="External"/><Relationship Id="rId209" Type="http://schemas.openxmlformats.org/officeDocument/2006/relationships/hyperlink" Target="http://cdn.eksmo.ru/v2/ASE000000000716510/COVER/cover1.jpg" TargetMode="External"/><Relationship Id="rId190" Type="http://schemas.openxmlformats.org/officeDocument/2006/relationships/hyperlink" Target="http://cdn.eksmo.ru/v2/ASE000000000854317/COVER/cover1.jpg" TargetMode="External"/><Relationship Id="rId204" Type="http://schemas.openxmlformats.org/officeDocument/2006/relationships/hyperlink" Target="http://cdn.eksmo.ru/v2/ASE000000000902964/COVER/cover1.jpg" TargetMode="External"/><Relationship Id="rId220" Type="http://schemas.openxmlformats.org/officeDocument/2006/relationships/hyperlink" Target="http://cdn.eksmo.ru/v2/ASE000000000899616/COVER/cover1.jpg" TargetMode="External"/><Relationship Id="rId225" Type="http://schemas.openxmlformats.org/officeDocument/2006/relationships/hyperlink" Target="http://cdn.eksmo.ru/v2/ASE000000000835078/COVER/cover1.jpg" TargetMode="External"/><Relationship Id="rId241" Type="http://schemas.openxmlformats.org/officeDocument/2006/relationships/hyperlink" Target="http://cdn.eksmo.ru/v2/ASE000000000864727/COVER/cover1.jpg" TargetMode="External"/><Relationship Id="rId246" Type="http://schemas.openxmlformats.org/officeDocument/2006/relationships/hyperlink" Target="http://cdn.eksmo.ru/v2/ASE000000000714804/COVER/cover1.jpg" TargetMode="External"/><Relationship Id="rId267" Type="http://schemas.openxmlformats.org/officeDocument/2006/relationships/hyperlink" Target="http://cdn.eksmo.ru/v2/ASE000000000893923/COVER/cover1.jpg" TargetMode="External"/><Relationship Id="rId288" Type="http://schemas.openxmlformats.org/officeDocument/2006/relationships/hyperlink" Target="http://cdn.eksmo.ru/v2/ASE000000000897877/COVER/cover1.jpg" TargetMode="External"/><Relationship Id="rId15" Type="http://schemas.openxmlformats.org/officeDocument/2006/relationships/hyperlink" Target="http://cdn.eksmo.ru/v2/ASE000000000848408/COVER/cover1.jpg" TargetMode="External"/><Relationship Id="rId36" Type="http://schemas.openxmlformats.org/officeDocument/2006/relationships/hyperlink" Target="http://cdn.eksmo.ru/v2/ASE000000000900625/COVER/cover1.jpg" TargetMode="External"/><Relationship Id="rId57" Type="http://schemas.openxmlformats.org/officeDocument/2006/relationships/hyperlink" Target="http://cdn.eksmo.ru/v2/ASE000000000901504/COVER/cover1.jpg" TargetMode="External"/><Relationship Id="rId106" Type="http://schemas.openxmlformats.org/officeDocument/2006/relationships/hyperlink" Target="http://cdn.eksmo.ru/v2/ASE000000000892954/COVER/cover1.jpg" TargetMode="External"/><Relationship Id="rId127" Type="http://schemas.openxmlformats.org/officeDocument/2006/relationships/hyperlink" Target="http://cdn.eksmo.ru/v2/ASE000000000723494/COVER/cover1.jpg" TargetMode="External"/><Relationship Id="rId262" Type="http://schemas.openxmlformats.org/officeDocument/2006/relationships/hyperlink" Target="http://cdn.eksmo.ru/v2/ASE000000000889073/COVER/cover1.jpg" TargetMode="External"/><Relationship Id="rId283" Type="http://schemas.openxmlformats.org/officeDocument/2006/relationships/hyperlink" Target="http://cdn.eksmo.ru/v2/ASE000000000901040/COVER/cover1.jpg" TargetMode="External"/><Relationship Id="rId313" Type="http://schemas.openxmlformats.org/officeDocument/2006/relationships/hyperlink" Target="http://cdn.eksmo.ru/v2/ASE000000000894783/COVER/cover1.jpg" TargetMode="External"/><Relationship Id="rId318" Type="http://schemas.openxmlformats.org/officeDocument/2006/relationships/hyperlink" Target="http://cdn.eksmo.ru/v2/ASE000000000895528/COVER/cover1.jpg" TargetMode="External"/><Relationship Id="rId10" Type="http://schemas.openxmlformats.org/officeDocument/2006/relationships/hyperlink" Target="http://cdn.eksmo.ru/v2/ASE000000000866585/COVER/cover1.jpg" TargetMode="External"/><Relationship Id="rId31" Type="http://schemas.openxmlformats.org/officeDocument/2006/relationships/hyperlink" Target="http://cdn.eksmo.ru/v2/ASE000000000836511/COVER/cover1.jpg" TargetMode="External"/><Relationship Id="rId52" Type="http://schemas.openxmlformats.org/officeDocument/2006/relationships/hyperlink" Target="http://cdn.eksmo.ru/v2/ASE000000000888445/COVER/cover1.jpg" TargetMode="External"/><Relationship Id="rId73" Type="http://schemas.openxmlformats.org/officeDocument/2006/relationships/hyperlink" Target="http://cdn.eksmo.ru/v2/ASE000000000899722/COVER/cover1.jpg" TargetMode="External"/><Relationship Id="rId78" Type="http://schemas.openxmlformats.org/officeDocument/2006/relationships/hyperlink" Target="http://cdn.eksmo.ru/v2/ASE000000000897426/COVER/cover1.jpg" TargetMode="External"/><Relationship Id="rId94" Type="http://schemas.openxmlformats.org/officeDocument/2006/relationships/hyperlink" Target="http://cdn.eksmo.ru/v2/ASE000000000901572/COVER/cover1.jpg" TargetMode="External"/><Relationship Id="rId99" Type="http://schemas.openxmlformats.org/officeDocument/2006/relationships/hyperlink" Target="http://cdn.eksmo.ru/v2/ASE000000000899916/COVER/cover1.jpg" TargetMode="External"/><Relationship Id="rId101" Type="http://schemas.openxmlformats.org/officeDocument/2006/relationships/hyperlink" Target="http://cdn.eksmo.ru/v2/ASE000000000891061/COVER/cover1.jpg" TargetMode="External"/><Relationship Id="rId122" Type="http://schemas.openxmlformats.org/officeDocument/2006/relationships/hyperlink" Target="http://cdn.eksmo.ru/v2/ASE000000000902659/COVER/cover1.jpg" TargetMode="External"/><Relationship Id="rId143" Type="http://schemas.openxmlformats.org/officeDocument/2006/relationships/hyperlink" Target="http://cdn.eksmo.ru/v2/ASE000000000900093/COVER/cover1.jpg" TargetMode="External"/><Relationship Id="rId148" Type="http://schemas.openxmlformats.org/officeDocument/2006/relationships/hyperlink" Target="http://cdn.eksmo.ru/v2/ASE000000000837557/COVER/cover1.jpg" TargetMode="External"/><Relationship Id="rId164" Type="http://schemas.openxmlformats.org/officeDocument/2006/relationships/hyperlink" Target="http://cdn.eksmo.ru/v2/ASE000000000886815/COVER/cover1.jpg" TargetMode="External"/><Relationship Id="rId169" Type="http://schemas.openxmlformats.org/officeDocument/2006/relationships/hyperlink" Target="http://cdn.eksmo.ru/v2/ASE000000000881776/COVER/cover1.jpg" TargetMode="External"/><Relationship Id="rId185" Type="http://schemas.openxmlformats.org/officeDocument/2006/relationships/hyperlink" Target="http://cdn.eksmo.ru/v2/ASE000000000876951/COVER/cover1.jpg" TargetMode="External"/><Relationship Id="rId4" Type="http://schemas.openxmlformats.org/officeDocument/2006/relationships/hyperlink" Target="http://cdn.eksmo.ru/v2/ASE000000000900891/COVER/cover1.jpg" TargetMode="External"/><Relationship Id="rId9" Type="http://schemas.openxmlformats.org/officeDocument/2006/relationships/hyperlink" Target="http://cdn.eksmo.ru/v2/ASE000000000900985/COVER/cover1.jpg" TargetMode="External"/><Relationship Id="rId180" Type="http://schemas.openxmlformats.org/officeDocument/2006/relationships/hyperlink" Target="http://cdn.eksmo.ru/v2/ASE000000000863810/COVER/cover1.jpg" TargetMode="External"/><Relationship Id="rId210" Type="http://schemas.openxmlformats.org/officeDocument/2006/relationships/hyperlink" Target="http://cdn.eksmo.ru/v2/ASE000000000892517/COVER/cover1.jpg" TargetMode="External"/><Relationship Id="rId215" Type="http://schemas.openxmlformats.org/officeDocument/2006/relationships/hyperlink" Target="http://cdn.eksmo.ru/v2/ASE000000000901627/COVER/cover1.jpg" TargetMode="External"/><Relationship Id="rId236" Type="http://schemas.openxmlformats.org/officeDocument/2006/relationships/hyperlink" Target="http://cdn.eksmo.ru/v2/ASE000000000899513/COVER/cover1.jpg" TargetMode="External"/><Relationship Id="rId257" Type="http://schemas.openxmlformats.org/officeDocument/2006/relationships/hyperlink" Target="http://cdn.eksmo.ru/v2/ASE000000000901156/COVER/cover1.jpg" TargetMode="External"/><Relationship Id="rId278" Type="http://schemas.openxmlformats.org/officeDocument/2006/relationships/hyperlink" Target="http://cdn.eksmo.ru/v2/ASE000000000903708/COVER/cover1.jpg" TargetMode="External"/><Relationship Id="rId26" Type="http://schemas.openxmlformats.org/officeDocument/2006/relationships/hyperlink" Target="http://cdn.eksmo.ru/v2/ASE000000000894250/COVER/cover1.jpg" TargetMode="External"/><Relationship Id="rId231" Type="http://schemas.openxmlformats.org/officeDocument/2006/relationships/hyperlink" Target="http://cdn.eksmo.ru/v2/ASE000000000877349/COVER/cover1.jpg" TargetMode="External"/><Relationship Id="rId252" Type="http://schemas.openxmlformats.org/officeDocument/2006/relationships/hyperlink" Target="http://cdn.eksmo.ru/v2/ASE000000000897108/COVER/cover1.jpg" TargetMode="External"/><Relationship Id="rId273" Type="http://schemas.openxmlformats.org/officeDocument/2006/relationships/hyperlink" Target="http://cdn.eksmo.ru/v2/ASE000000000888906/COVER/cover1.jpg" TargetMode="External"/><Relationship Id="rId294" Type="http://schemas.openxmlformats.org/officeDocument/2006/relationships/hyperlink" Target="http://cdn.eksmo.ru/v2/ASE000000000889844/COVER/cover1.jpg" TargetMode="External"/><Relationship Id="rId308" Type="http://schemas.openxmlformats.org/officeDocument/2006/relationships/hyperlink" Target="http://cdn.eksmo.ru/v2/ASE000000000719501/COVER/cover1.jpg" TargetMode="External"/><Relationship Id="rId47" Type="http://schemas.openxmlformats.org/officeDocument/2006/relationships/hyperlink" Target="http://cdn.eksmo.ru/v2/ASE000000000897854/COVER/cover1.jpg" TargetMode="External"/><Relationship Id="rId68" Type="http://schemas.openxmlformats.org/officeDocument/2006/relationships/hyperlink" Target="http://cdn.eksmo.ru/v2/ASE000000000869268/COVER/cover1.jpg" TargetMode="External"/><Relationship Id="rId89" Type="http://schemas.openxmlformats.org/officeDocument/2006/relationships/hyperlink" Target="http://cdn.eksmo.ru/v2/ASE000000000858210/COVER/cover1.jpg" TargetMode="External"/><Relationship Id="rId112" Type="http://schemas.openxmlformats.org/officeDocument/2006/relationships/hyperlink" Target="http://cdn.eksmo.ru/v2/ASE000000000897843/COVER/cover1.jpg" TargetMode="External"/><Relationship Id="rId133" Type="http://schemas.openxmlformats.org/officeDocument/2006/relationships/hyperlink" Target="http://cdn.eksmo.ru/v2/ASE000000000872909/COVER/cover1.jpg" TargetMode="External"/><Relationship Id="rId154" Type="http://schemas.openxmlformats.org/officeDocument/2006/relationships/hyperlink" Target="http://cdn.eksmo.ru/v2/ASE000000000883389/COVER/cover1.jpg" TargetMode="External"/><Relationship Id="rId175" Type="http://schemas.openxmlformats.org/officeDocument/2006/relationships/hyperlink" Target="http://cdn.eksmo.ru/v2/ASE000000000888034/COVER/cover1.jpg" TargetMode="External"/><Relationship Id="rId196" Type="http://schemas.openxmlformats.org/officeDocument/2006/relationships/hyperlink" Target="http://cdn.eksmo.ru/v2/ASE000000000896071/COVER/cover1.jpg" TargetMode="External"/><Relationship Id="rId200" Type="http://schemas.openxmlformats.org/officeDocument/2006/relationships/hyperlink" Target="http://cdn.eksmo.ru/v2/ASE000000000902971/COVER/cover1.jpg" TargetMode="External"/><Relationship Id="rId16" Type="http://schemas.openxmlformats.org/officeDocument/2006/relationships/hyperlink" Target="http://cdn.eksmo.ru/v2/ASE000000000876865/COVER/cover1.jpg" TargetMode="External"/><Relationship Id="rId221" Type="http://schemas.openxmlformats.org/officeDocument/2006/relationships/hyperlink" Target="http://cdn.eksmo.ru/v2/ASE000000000851597/COVER/cover1.jpg" TargetMode="External"/><Relationship Id="rId242" Type="http://schemas.openxmlformats.org/officeDocument/2006/relationships/hyperlink" Target="http://cdn.eksmo.ru/v2/ASE000000000840848/COVER/cover1.jpg" TargetMode="External"/><Relationship Id="rId263" Type="http://schemas.openxmlformats.org/officeDocument/2006/relationships/hyperlink" Target="http://cdn.eksmo.ru/v2/ASE000000000892000/COVER/cover1.jpg" TargetMode="External"/><Relationship Id="rId284" Type="http://schemas.openxmlformats.org/officeDocument/2006/relationships/hyperlink" Target="http://cdn.eksmo.ru/v2/ASE000000000901101/COVER/cover1.jpg" TargetMode="External"/><Relationship Id="rId319" Type="http://schemas.openxmlformats.org/officeDocument/2006/relationships/hyperlink" Target="http://cdn.eksmo.ru/v2/ASE000000000848017/COVER/cover1.jpg" TargetMode="External"/><Relationship Id="rId37" Type="http://schemas.openxmlformats.org/officeDocument/2006/relationships/hyperlink" Target="http://cdn.eksmo.ru/v2/ASE000000000883982/COVER/cover1.jpg" TargetMode="External"/><Relationship Id="rId58" Type="http://schemas.openxmlformats.org/officeDocument/2006/relationships/hyperlink" Target="http://cdn.eksmo.ru/v2/ASE000000000839223/COVER/cover1.jpg" TargetMode="External"/><Relationship Id="rId79" Type="http://schemas.openxmlformats.org/officeDocument/2006/relationships/hyperlink" Target="http://cdn.eksmo.ru/v2/ASE000000000896985/COVER/cover1.jpg" TargetMode="External"/><Relationship Id="rId102" Type="http://schemas.openxmlformats.org/officeDocument/2006/relationships/hyperlink" Target="http://cdn.eksmo.ru/v2/ASE000000000901742/COVER/cover1.jpg" TargetMode="External"/><Relationship Id="rId123" Type="http://schemas.openxmlformats.org/officeDocument/2006/relationships/hyperlink" Target="http://cdn.eksmo.ru/v2/ASE000000000869267/COVER/cover1.jpg" TargetMode="External"/><Relationship Id="rId144" Type="http://schemas.openxmlformats.org/officeDocument/2006/relationships/hyperlink" Target="http://cdn.eksmo.ru/v2/ASE000000000894488/COVER/cover1.jpg" TargetMode="External"/><Relationship Id="rId90" Type="http://schemas.openxmlformats.org/officeDocument/2006/relationships/hyperlink" Target="http://cdn.eksmo.ru/v2/ASE000000000886858/COVER/cover1.jpg" TargetMode="External"/><Relationship Id="rId165" Type="http://schemas.openxmlformats.org/officeDocument/2006/relationships/hyperlink" Target="http://cdn.eksmo.ru/v2/ASE000000000844685/COVER/cover1.jpg" TargetMode="External"/><Relationship Id="rId186" Type="http://schemas.openxmlformats.org/officeDocument/2006/relationships/hyperlink" Target="http://cdn.eksmo.ru/v2/AST000000000167308/COVER/cover1.jpg" TargetMode="External"/><Relationship Id="rId211" Type="http://schemas.openxmlformats.org/officeDocument/2006/relationships/hyperlink" Target="http://cdn.eksmo.ru/v2/ASE000000000895774/COVER/cover1.jpg" TargetMode="External"/><Relationship Id="rId232" Type="http://schemas.openxmlformats.org/officeDocument/2006/relationships/hyperlink" Target="http://cdn.eksmo.ru/v2/ASE000000000900221/COVER/cover1.jpg" TargetMode="External"/><Relationship Id="rId253" Type="http://schemas.openxmlformats.org/officeDocument/2006/relationships/hyperlink" Target="http://cdn.eksmo.ru/v2/ASE000000000893831/COVER/cover1.jpg" TargetMode="External"/><Relationship Id="rId274" Type="http://schemas.openxmlformats.org/officeDocument/2006/relationships/hyperlink" Target="http://cdn.eksmo.ru/v2/ASE000000000896918/COVER/cover1.jpg" TargetMode="External"/><Relationship Id="rId295" Type="http://schemas.openxmlformats.org/officeDocument/2006/relationships/hyperlink" Target="http://cdn.eksmo.ru/v2/ASE000000000862190/COVER/cover1.jpg" TargetMode="External"/><Relationship Id="rId309" Type="http://schemas.openxmlformats.org/officeDocument/2006/relationships/hyperlink" Target="http://cdn.eksmo.ru/v2/ASE000000000827608/COVER/cover1.jpg" TargetMode="External"/><Relationship Id="rId27" Type="http://schemas.openxmlformats.org/officeDocument/2006/relationships/hyperlink" Target="http://cdn.eksmo.ru/v2/ASE000000000895707/COVER/cover1.jpg" TargetMode="External"/><Relationship Id="rId48" Type="http://schemas.openxmlformats.org/officeDocument/2006/relationships/hyperlink" Target="http://cdn.eksmo.ru/v2/ASE000000000897831/COVER/cover1.jpg" TargetMode="External"/><Relationship Id="rId69" Type="http://schemas.openxmlformats.org/officeDocument/2006/relationships/hyperlink" Target="http://cdn.eksmo.ru/v2/ASE000000000898617/COVER/cover1.jpg" TargetMode="External"/><Relationship Id="rId113" Type="http://schemas.openxmlformats.org/officeDocument/2006/relationships/hyperlink" Target="http://cdn.eksmo.ru/v2/ASE000000000901695/COVER/cover1.jpg" TargetMode="External"/><Relationship Id="rId134" Type="http://schemas.openxmlformats.org/officeDocument/2006/relationships/hyperlink" Target="http://cdn.eksmo.ru/v2/ASE000000000830190/COVER/cover1.jpg" TargetMode="External"/><Relationship Id="rId320" Type="http://schemas.openxmlformats.org/officeDocument/2006/relationships/hyperlink" Target="http://cdn.eksmo.ru/v2/ASE000000000876900/COVER/cover1.jpg" TargetMode="External"/><Relationship Id="rId80" Type="http://schemas.openxmlformats.org/officeDocument/2006/relationships/hyperlink" Target="http://cdn.eksmo.ru/v2/ASE000000000878252/COVER/cover1.jpg" TargetMode="External"/><Relationship Id="rId155" Type="http://schemas.openxmlformats.org/officeDocument/2006/relationships/hyperlink" Target="http://cdn.eksmo.ru/v2/ASE000000000899106/COVER/cover1.jpg" TargetMode="External"/><Relationship Id="rId176" Type="http://schemas.openxmlformats.org/officeDocument/2006/relationships/hyperlink" Target="http://cdn.eksmo.ru/v2/ASE000000000900995/COVER/cover1.jpg" TargetMode="External"/><Relationship Id="rId197" Type="http://schemas.openxmlformats.org/officeDocument/2006/relationships/hyperlink" Target="http://cdn.eksmo.ru/v2/ASE000000000826642/COVER/cover1.jpg" TargetMode="External"/><Relationship Id="rId201" Type="http://schemas.openxmlformats.org/officeDocument/2006/relationships/hyperlink" Target="http://cdn.eksmo.ru/v2/ASE000000000902970/COVER/cover1.jpg" TargetMode="External"/><Relationship Id="rId222" Type="http://schemas.openxmlformats.org/officeDocument/2006/relationships/hyperlink" Target="http://cdn.eksmo.ru/v2/ASE000000000902323/COVER/cover1.jpg" TargetMode="External"/><Relationship Id="rId243" Type="http://schemas.openxmlformats.org/officeDocument/2006/relationships/hyperlink" Target="http://cdn.eksmo.ru/v2/ASE000000000895804/COVER/cover1.jpg" TargetMode="External"/><Relationship Id="rId264" Type="http://schemas.openxmlformats.org/officeDocument/2006/relationships/hyperlink" Target="http://cdn.eksmo.ru/v2/ASE000000000850145/COVER/cover1.jpg" TargetMode="External"/><Relationship Id="rId285" Type="http://schemas.openxmlformats.org/officeDocument/2006/relationships/hyperlink" Target="http://cdn.eksmo.ru/v2/ASE000000000896277/COVER/cover1.jpg" TargetMode="External"/><Relationship Id="rId17" Type="http://schemas.openxmlformats.org/officeDocument/2006/relationships/hyperlink" Target="http://cdn.eksmo.ru/v2/ASE000000000876097/COVER/cover1.jpg" TargetMode="External"/><Relationship Id="rId38" Type="http://schemas.openxmlformats.org/officeDocument/2006/relationships/hyperlink" Target="http://cdn.eksmo.ru/v2/ASE000000000877510/COVER/cover1.jpg" TargetMode="External"/><Relationship Id="rId59" Type="http://schemas.openxmlformats.org/officeDocument/2006/relationships/hyperlink" Target="http://cdn.eksmo.ru/v2/ASE000000000893556/COVER/cover1.jpg" TargetMode="External"/><Relationship Id="rId103" Type="http://schemas.openxmlformats.org/officeDocument/2006/relationships/hyperlink" Target="http://cdn.eksmo.ru/v2/ASE000000000902799/COVER/cover1.jpg" TargetMode="External"/><Relationship Id="rId124" Type="http://schemas.openxmlformats.org/officeDocument/2006/relationships/hyperlink" Target="http://cdn.eksmo.ru/v2/ASE000000000832813/COVER/cover1.jpg" TargetMode="External"/><Relationship Id="rId310" Type="http://schemas.openxmlformats.org/officeDocument/2006/relationships/hyperlink" Target="http://cdn.eksmo.ru/v2/AST000000000155370/COVER/cover1.jpg" TargetMode="External"/><Relationship Id="rId70" Type="http://schemas.openxmlformats.org/officeDocument/2006/relationships/hyperlink" Target="http://cdn.eksmo.ru/v2/ASE000000000901199/COVER/cover1.jpg" TargetMode="External"/><Relationship Id="rId91" Type="http://schemas.openxmlformats.org/officeDocument/2006/relationships/hyperlink" Target="http://cdn.eksmo.ru/v2/ASE000000000874970/COVER/cover1.jpg" TargetMode="External"/><Relationship Id="rId145" Type="http://schemas.openxmlformats.org/officeDocument/2006/relationships/hyperlink" Target="http://cdn.eksmo.ru/v2/ASE000000000899139/COVER/cover1.jpg" TargetMode="External"/><Relationship Id="rId166" Type="http://schemas.openxmlformats.org/officeDocument/2006/relationships/hyperlink" Target="http://cdn.eksmo.ru/v2/AST000000000164335/COVER/cover1.jpg" TargetMode="External"/><Relationship Id="rId187" Type="http://schemas.openxmlformats.org/officeDocument/2006/relationships/hyperlink" Target="http://cdn.eksmo.ru/v2/ASE000000000858405/COVER/cover1.jpg" TargetMode="External"/><Relationship Id="rId1" Type="http://schemas.openxmlformats.org/officeDocument/2006/relationships/hyperlink" Target="http://cdn.eksmo.ru/v2/ASE000000000894838/COVER/cover1.jpg" TargetMode="External"/><Relationship Id="rId212" Type="http://schemas.openxmlformats.org/officeDocument/2006/relationships/hyperlink" Target="http://cdn.eksmo.ru/v2/ASE000000000903097/COVER/cover1.jpg" TargetMode="External"/><Relationship Id="rId233" Type="http://schemas.openxmlformats.org/officeDocument/2006/relationships/hyperlink" Target="http://cdn.eksmo.ru/v2/ASE000000000899511/COVER/cover1.jpg" TargetMode="External"/><Relationship Id="rId254" Type="http://schemas.openxmlformats.org/officeDocument/2006/relationships/hyperlink" Target="http://cdn.eksmo.ru/v2/ASE000000000903067/COVER/cover1.jpg" TargetMode="External"/><Relationship Id="rId28" Type="http://schemas.openxmlformats.org/officeDocument/2006/relationships/hyperlink" Target="http://cdn.eksmo.ru/v2/ASE000000000900101/COVER/cover1.jpg" TargetMode="External"/><Relationship Id="rId49" Type="http://schemas.openxmlformats.org/officeDocument/2006/relationships/hyperlink" Target="http://cdn.eksmo.ru/v2/ASE000000000900411/COVER/cover1.jpg" TargetMode="External"/><Relationship Id="rId114" Type="http://schemas.openxmlformats.org/officeDocument/2006/relationships/hyperlink" Target="http://cdn.eksmo.ru/v2/ASE000000000902399/COVER/cover1.jpg" TargetMode="External"/><Relationship Id="rId275" Type="http://schemas.openxmlformats.org/officeDocument/2006/relationships/hyperlink" Target="http://cdn.eksmo.ru/v2/ASE000000000840846/COVER/cover1.jpg" TargetMode="External"/><Relationship Id="rId296" Type="http://schemas.openxmlformats.org/officeDocument/2006/relationships/hyperlink" Target="http://cdn.eksmo.ru/v2/ASE000000000901471/COVER/cover1.jpg" TargetMode="External"/><Relationship Id="rId300" Type="http://schemas.openxmlformats.org/officeDocument/2006/relationships/hyperlink" Target="http://cdn.eksmo.ru/v2/ASE000000000895989/COVER/cover1.jpg" TargetMode="External"/><Relationship Id="rId60" Type="http://schemas.openxmlformats.org/officeDocument/2006/relationships/hyperlink" Target="http://cdn.eksmo.ru/v2/ASE000000000852914/COVER/cover1.jpg" TargetMode="External"/><Relationship Id="rId81" Type="http://schemas.openxmlformats.org/officeDocument/2006/relationships/hyperlink" Target="http://cdn.eksmo.ru/v2/ASE000000000901623/COVER/cover1.jpg" TargetMode="External"/><Relationship Id="rId135" Type="http://schemas.openxmlformats.org/officeDocument/2006/relationships/hyperlink" Target="http://cdn.eksmo.ru/v2/ASE000000000902800/COVER/cover1.jpg" TargetMode="External"/><Relationship Id="rId156" Type="http://schemas.openxmlformats.org/officeDocument/2006/relationships/hyperlink" Target="http://cdn.eksmo.ru/v2/ASE000000000889056/COVER/cover1.jpg" TargetMode="External"/><Relationship Id="rId177" Type="http://schemas.openxmlformats.org/officeDocument/2006/relationships/hyperlink" Target="http://cdn.eksmo.ru/v2/ASE000000000900693/COVER/cover1.jpg" TargetMode="External"/><Relationship Id="rId198" Type="http://schemas.openxmlformats.org/officeDocument/2006/relationships/hyperlink" Target="http://cdn.eksmo.ru/v2/ASE000000000871001/COVER/cover1.jpg" TargetMode="External"/><Relationship Id="rId321" Type="http://schemas.openxmlformats.org/officeDocument/2006/relationships/hyperlink" Target="http://cdn.eksmo.ru/v2/ASE000000000832193/COVER/cover1.jpg" TargetMode="External"/><Relationship Id="rId202" Type="http://schemas.openxmlformats.org/officeDocument/2006/relationships/hyperlink" Target="http://cdn.eksmo.ru/v2/ASE000000000902966/COVER/cover1.jpg" TargetMode="External"/><Relationship Id="rId223" Type="http://schemas.openxmlformats.org/officeDocument/2006/relationships/hyperlink" Target="http://cdn.eksmo.ru/v2/AST000000000152307/COVER/cover1.jpg" TargetMode="External"/><Relationship Id="rId244" Type="http://schemas.openxmlformats.org/officeDocument/2006/relationships/hyperlink" Target="http://cdn.eksmo.ru/v2/ASE000000000892779/COVER/cover1.jpg" TargetMode="External"/><Relationship Id="rId18" Type="http://schemas.openxmlformats.org/officeDocument/2006/relationships/hyperlink" Target="http://cdn.eksmo.ru/v2/ASE000000000881701/COVER/cover1.jpg" TargetMode="External"/><Relationship Id="rId39" Type="http://schemas.openxmlformats.org/officeDocument/2006/relationships/hyperlink" Target="http://cdn.eksmo.ru/v2/ASE000000000830384/COVER/cover1.jpg" TargetMode="External"/><Relationship Id="rId265" Type="http://schemas.openxmlformats.org/officeDocument/2006/relationships/hyperlink" Target="http://cdn.eksmo.ru/v2/ASE000000000878065/COVER/cover1.jpg" TargetMode="External"/><Relationship Id="rId286" Type="http://schemas.openxmlformats.org/officeDocument/2006/relationships/hyperlink" Target="http://cdn.eksmo.ru/v2/ASE000000000892920/COVER/cover1.jpg" TargetMode="External"/><Relationship Id="rId50" Type="http://schemas.openxmlformats.org/officeDocument/2006/relationships/hyperlink" Target="http://cdn.eksmo.ru/v2/ASE000000000897809/COVER/cover1.jpg" TargetMode="External"/><Relationship Id="rId104" Type="http://schemas.openxmlformats.org/officeDocument/2006/relationships/hyperlink" Target="http://cdn.eksmo.ru/v2/ASE000000000854549/COVER/cover1.jpg" TargetMode="External"/><Relationship Id="rId125" Type="http://schemas.openxmlformats.org/officeDocument/2006/relationships/hyperlink" Target="http://cdn.eksmo.ru/v2/AST000000000130371/COVER/cover1.jpg" TargetMode="External"/><Relationship Id="rId146" Type="http://schemas.openxmlformats.org/officeDocument/2006/relationships/hyperlink" Target="http://cdn.eksmo.ru/v2/ASE000000000897324/COVER/cover1.jpg" TargetMode="External"/><Relationship Id="rId167" Type="http://schemas.openxmlformats.org/officeDocument/2006/relationships/hyperlink" Target="http://cdn.eksmo.ru/v2/ASE000000000900766/COVER/cover1.jpg" TargetMode="External"/><Relationship Id="rId188" Type="http://schemas.openxmlformats.org/officeDocument/2006/relationships/hyperlink" Target="http://cdn.eksmo.ru/v2/AST000000000152225/COVER/cover1.jpg" TargetMode="External"/><Relationship Id="rId311" Type="http://schemas.openxmlformats.org/officeDocument/2006/relationships/hyperlink" Target="http://cdn.eksmo.ru/v2/ASE000000000723728/COVER/cover1.jpg" TargetMode="External"/><Relationship Id="rId71" Type="http://schemas.openxmlformats.org/officeDocument/2006/relationships/hyperlink" Target="http://cdn.eksmo.ru/v2/ASE000000000901882/COVER/cover1.jpg" TargetMode="External"/><Relationship Id="rId92" Type="http://schemas.openxmlformats.org/officeDocument/2006/relationships/hyperlink" Target="http://cdn.eksmo.ru/v2/ASE000000000901596/COVER/cover1.jpg" TargetMode="External"/><Relationship Id="rId213" Type="http://schemas.openxmlformats.org/officeDocument/2006/relationships/hyperlink" Target="http://cdn.eksmo.ru/v2/ASE000000000903377/COVER/cover1.jpg" TargetMode="External"/><Relationship Id="rId234" Type="http://schemas.openxmlformats.org/officeDocument/2006/relationships/hyperlink" Target="http://cdn.eksmo.ru/v2/ASE000000000899509/COVER/cover1.jpg" TargetMode="External"/><Relationship Id="rId2" Type="http://schemas.openxmlformats.org/officeDocument/2006/relationships/hyperlink" Target="http://cdn.eksmo.ru/v2/ASE000000000895151/COVER/cover1.jpg" TargetMode="External"/><Relationship Id="rId29" Type="http://schemas.openxmlformats.org/officeDocument/2006/relationships/hyperlink" Target="http://cdn.eksmo.ru/v2/ASE000000000885905/COVER/cover1.jpg" TargetMode="External"/><Relationship Id="rId255" Type="http://schemas.openxmlformats.org/officeDocument/2006/relationships/hyperlink" Target="http://cdn.eksmo.ru/v2/ASE000000000883772/COVER/cover1.jpg" TargetMode="External"/><Relationship Id="rId276" Type="http://schemas.openxmlformats.org/officeDocument/2006/relationships/hyperlink" Target="http://cdn.eksmo.ru/v2/ASE000000000889723/COVER/cover1.jpg" TargetMode="External"/><Relationship Id="rId297" Type="http://schemas.openxmlformats.org/officeDocument/2006/relationships/hyperlink" Target="http://cdn.eksmo.ru/v2/ASE000000000901057/COVER/cover1.jpg" TargetMode="External"/><Relationship Id="rId40" Type="http://schemas.openxmlformats.org/officeDocument/2006/relationships/hyperlink" Target="http://cdn.eksmo.ru/v2/ASE000000000900553/COVER/cover1.jpg" TargetMode="External"/><Relationship Id="rId115" Type="http://schemas.openxmlformats.org/officeDocument/2006/relationships/hyperlink" Target="http://cdn.eksmo.ru/v2/ASE000000000892496/COVER/cover1.jpg" TargetMode="External"/><Relationship Id="rId136" Type="http://schemas.openxmlformats.org/officeDocument/2006/relationships/hyperlink" Target="http://cdn.eksmo.ru/v2/ASE000000000835145/COVER/cover1.jpg" TargetMode="External"/><Relationship Id="rId157" Type="http://schemas.openxmlformats.org/officeDocument/2006/relationships/hyperlink" Target="http://cdn.eksmo.ru/v2/ASE000000000885138/COVER/cover1.jpg" TargetMode="External"/><Relationship Id="rId178" Type="http://schemas.openxmlformats.org/officeDocument/2006/relationships/hyperlink" Target="http://cdn.eksmo.ru/v2/ASE000000000898804/COVER/cover1.jpg" TargetMode="External"/><Relationship Id="rId301" Type="http://schemas.openxmlformats.org/officeDocument/2006/relationships/hyperlink" Target="http://cdn.eksmo.ru/v2/ASE000000000890916/COVER/cover1.jpg" TargetMode="External"/><Relationship Id="rId322" Type="http://schemas.openxmlformats.org/officeDocument/2006/relationships/printerSettings" Target="../printerSettings/printerSettings1.bin"/><Relationship Id="rId61" Type="http://schemas.openxmlformats.org/officeDocument/2006/relationships/hyperlink" Target="http://cdn.eksmo.ru/v2/ASE000000000900444/COVER/cover1.jpg" TargetMode="External"/><Relationship Id="rId82" Type="http://schemas.openxmlformats.org/officeDocument/2006/relationships/hyperlink" Target="http://cdn.eksmo.ru/v2/ASE000000000899994/COVER/cover1.jpg" TargetMode="External"/><Relationship Id="rId199" Type="http://schemas.openxmlformats.org/officeDocument/2006/relationships/hyperlink" Target="http://cdn.eksmo.ru/v2/ASE000000000869805/COVER/cover1.jpg" TargetMode="External"/><Relationship Id="rId203" Type="http://schemas.openxmlformats.org/officeDocument/2006/relationships/hyperlink" Target="http://cdn.eksmo.ru/v2/ASE000000000902969/COVER/cover1.jpg" TargetMode="External"/><Relationship Id="rId19" Type="http://schemas.openxmlformats.org/officeDocument/2006/relationships/hyperlink" Target="http://cdn.eksmo.ru/v2/ASE000000000884394/COVER/cover1.jpg" TargetMode="External"/><Relationship Id="rId224" Type="http://schemas.openxmlformats.org/officeDocument/2006/relationships/hyperlink" Target="http://cdn.eksmo.ru/v2/ASE000000000899397/COVER/cover1.jpg" TargetMode="External"/><Relationship Id="rId245" Type="http://schemas.openxmlformats.org/officeDocument/2006/relationships/hyperlink" Target="http://cdn.eksmo.ru/v2/ASE000000000896600/COVER/cover1.jpg" TargetMode="External"/><Relationship Id="rId266" Type="http://schemas.openxmlformats.org/officeDocument/2006/relationships/hyperlink" Target="http://cdn.eksmo.ru/v2/ASE000000000881501/COVER/cover1.jpg" TargetMode="External"/><Relationship Id="rId287" Type="http://schemas.openxmlformats.org/officeDocument/2006/relationships/hyperlink" Target="http://cdn.eksmo.ru/v2/ASE000000000897419/COVER/cover1.jpg"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PriceSheet">
    <tabColor indexed="50"/>
    <pageSetUpPr fitToPage="1"/>
  </sheetPr>
  <dimension ref="A1:BJ575"/>
  <sheetViews>
    <sheetView showGridLines="0" tabSelected="1" showOutlineSymbols="0" zoomScale="85" zoomScaleNormal="85" workbookViewId="0">
      <pane xSplit="10" ySplit="17" topLeftCell="W18" activePane="bottomRight" state="frozen"/>
      <selection activeCell="I31" sqref="I31"/>
      <selection pane="topRight" activeCell="I31" sqref="I31"/>
      <selection pane="bottomLeft" activeCell="I31" sqref="I31"/>
      <selection pane="bottomRight" activeCell="I2" sqref="I2:J2"/>
    </sheetView>
  </sheetViews>
  <sheetFormatPr defaultColWidth="1.7109375" defaultRowHeight="12.75" outlineLevelRow="1" x14ac:dyDescent="0.2"/>
  <cols>
    <col min="1" max="1" width="7.7109375" style="156" customWidth="1"/>
    <col min="2" max="2" width="6.7109375" style="87" customWidth="1"/>
    <col min="3" max="3" width="7.42578125" style="88" customWidth="1"/>
    <col min="4" max="4" width="7.28515625" style="88" customWidth="1"/>
    <col min="5" max="5" width="8.85546875" style="42" customWidth="1"/>
    <col min="6" max="6" width="20.28515625" style="23" customWidth="1"/>
    <col min="7" max="7" width="9.42578125" style="24" customWidth="1"/>
    <col min="8" max="8" width="9" style="24" customWidth="1"/>
    <col min="9" max="9" width="25" style="25" customWidth="1"/>
    <col min="10" max="10" width="9" style="25" customWidth="1"/>
    <col min="11" max="11" width="9.5703125" style="71" hidden="1" customWidth="1"/>
    <col min="12" max="12" width="9.5703125" style="24" hidden="1" customWidth="1"/>
    <col min="13" max="13" width="9.5703125" style="24" customWidth="1"/>
    <col min="14" max="14" width="7.85546875" style="24" customWidth="1"/>
    <col min="15" max="15" width="10.85546875" style="24" customWidth="1"/>
    <col min="16" max="16" width="12.28515625" style="24" customWidth="1"/>
    <col min="17" max="17" width="9.42578125" style="24" hidden="1" customWidth="1"/>
    <col min="18" max="18" width="7.85546875" style="24" customWidth="1"/>
    <col min="19" max="19" width="9.140625" style="69" customWidth="1"/>
    <col min="20" max="20" width="5.7109375" style="28" customWidth="1"/>
    <col min="21" max="21" width="6.28515625" style="28" customWidth="1"/>
    <col min="22" max="22" width="9.140625" style="68" customWidth="1"/>
    <col min="23" max="23" width="11" style="68" customWidth="1"/>
    <col min="24" max="24" width="5.5703125" style="24" customWidth="1"/>
    <col min="25" max="25" width="7.7109375" style="52" customWidth="1"/>
    <col min="26" max="26" width="6.5703125" style="56" customWidth="1"/>
    <col min="27" max="27" width="10.42578125" style="25" customWidth="1"/>
    <col min="28" max="28" width="10.140625" style="25" hidden="1" customWidth="1"/>
    <col min="29" max="29" width="9" style="25" customWidth="1"/>
    <col min="30" max="30" width="6.140625" style="25" customWidth="1"/>
    <col min="31" max="31" width="16.140625" style="25" customWidth="1"/>
    <col min="32" max="35" width="16.7109375" style="25" hidden="1" customWidth="1"/>
    <col min="36" max="36" width="8.140625" style="25" customWidth="1"/>
    <col min="37" max="37" width="12" style="25" hidden="1" customWidth="1"/>
    <col min="38" max="38" width="20.85546875" style="25" customWidth="1"/>
    <col min="39" max="39" width="10.5703125" style="25" customWidth="1"/>
    <col min="40" max="40" width="13.42578125" style="25" customWidth="1"/>
    <col min="41" max="41" width="8" style="149" customWidth="1"/>
    <col min="42" max="42" width="10.140625" style="24" customWidth="1"/>
    <col min="43" max="43" width="8.42578125" style="24" customWidth="1"/>
    <col min="44" max="45" width="10" style="26" hidden="1" customWidth="1"/>
    <col min="46" max="47" width="10" style="59" hidden="1" customWidth="1"/>
    <col min="48" max="48" width="7.140625" style="142" customWidth="1"/>
    <col min="49" max="49" width="28.85546875" style="60" customWidth="1"/>
    <col min="50" max="50" width="11.28515625" style="24" hidden="1" customWidth="1"/>
    <col min="51" max="51" width="27.28515625" style="24" customWidth="1"/>
    <col min="52" max="52" width="8.28515625" style="24" customWidth="1"/>
    <col min="53" max="57" width="8.28515625" style="24" hidden="1" customWidth="1"/>
    <col min="58" max="58" width="9.42578125" style="24" customWidth="1"/>
    <col min="59" max="60" width="4.42578125" style="27" hidden="1" customWidth="1"/>
    <col min="61" max="61" width="4.42578125" style="46" customWidth="1"/>
    <col min="62" max="62" width="4.42578125" style="44" customWidth="1"/>
    <col min="63" max="16384" width="1.7109375" style="27"/>
  </cols>
  <sheetData>
    <row r="1" spans="1:62" s="3" customFormat="1" ht="2.25" customHeight="1" x14ac:dyDescent="0.2">
      <c r="A1" s="153"/>
      <c r="B1" s="32"/>
      <c r="C1" s="33"/>
      <c r="D1" s="34"/>
      <c r="E1" s="39"/>
      <c r="F1" s="16"/>
      <c r="G1" s="16"/>
      <c r="H1" s="16"/>
      <c r="I1" s="17"/>
      <c r="J1" s="61"/>
      <c r="K1" s="70"/>
      <c r="L1" s="17"/>
      <c r="M1" s="17"/>
      <c r="N1" s="17"/>
      <c r="O1" s="17"/>
      <c r="P1" s="18"/>
      <c r="Q1" s="179"/>
      <c r="R1" s="179"/>
      <c r="S1" s="180"/>
      <c r="T1" s="180"/>
      <c r="U1" s="181"/>
      <c r="V1" s="64"/>
      <c r="W1" s="64"/>
      <c r="X1" s="32"/>
      <c r="Y1" s="49"/>
      <c r="Z1" s="53"/>
      <c r="AO1" s="148"/>
      <c r="AT1" s="57"/>
      <c r="AU1" s="57"/>
      <c r="AV1" s="107"/>
      <c r="AW1" s="58"/>
      <c r="AX1" s="72"/>
      <c r="AY1" s="72"/>
      <c r="AZ1" s="72"/>
      <c r="BA1" s="72"/>
      <c r="BB1" s="72"/>
      <c r="BC1" s="72"/>
      <c r="BD1" s="72"/>
      <c r="BE1" s="72"/>
      <c r="BF1" s="72"/>
      <c r="BI1" s="45"/>
      <c r="BJ1" s="43"/>
    </row>
    <row r="2" spans="1:62" s="3" customFormat="1" x14ac:dyDescent="0.2">
      <c r="A2" s="210">
        <f ca="1">TODAY()</f>
        <v>46300</v>
      </c>
      <c r="B2" s="210"/>
      <c r="C2" s="210"/>
      <c r="D2" s="210"/>
      <c r="E2" s="211"/>
      <c r="F2" s="212"/>
      <c r="G2" s="212"/>
      <c r="H2" s="212"/>
      <c r="I2" s="217"/>
      <c r="J2" s="218"/>
      <c r="K2" s="209" t="s">
        <v>28</v>
      </c>
      <c r="L2" s="209"/>
      <c r="M2" s="209"/>
      <c r="N2" s="209"/>
      <c r="O2" s="209"/>
      <c r="P2" s="209"/>
      <c r="Q2" s="209"/>
      <c r="R2" s="209"/>
      <c r="S2" s="209"/>
      <c r="T2" s="209"/>
      <c r="U2" s="49"/>
      <c r="V2" s="64"/>
      <c r="W2" s="64"/>
      <c r="X2" s="32"/>
      <c r="Y2" s="49"/>
      <c r="Z2" s="53"/>
      <c r="AO2" s="148"/>
      <c r="AT2" s="57"/>
      <c r="AU2" s="57"/>
      <c r="AV2" s="107"/>
      <c r="AW2" s="58"/>
      <c r="AX2" s="72"/>
      <c r="AY2" s="72"/>
      <c r="AZ2" s="72"/>
      <c r="BA2" s="72"/>
      <c r="BB2" s="72"/>
      <c r="BC2" s="72"/>
      <c r="BD2" s="72"/>
      <c r="BE2" s="72"/>
      <c r="BF2" s="72"/>
      <c r="BI2" s="45"/>
      <c r="BJ2" s="43"/>
    </row>
    <row r="3" spans="1:62" s="3" customFormat="1" ht="18" x14ac:dyDescent="0.2">
      <c r="A3" s="210"/>
      <c r="B3" s="210"/>
      <c r="C3" s="210"/>
      <c r="D3" s="210"/>
      <c r="E3" s="211"/>
      <c r="F3" s="213" t="s">
        <v>112</v>
      </c>
      <c r="G3" s="213"/>
      <c r="H3" s="213"/>
      <c r="I3" s="219" t="s">
        <v>111</v>
      </c>
      <c r="J3" s="220"/>
      <c r="K3" s="209"/>
      <c r="L3" s="209"/>
      <c r="M3" s="209"/>
      <c r="N3" s="209"/>
      <c r="O3" s="209"/>
      <c r="P3" s="209"/>
      <c r="Q3" s="209"/>
      <c r="R3" s="209"/>
      <c r="S3" s="209"/>
      <c r="T3" s="209"/>
      <c r="U3" s="49"/>
      <c r="V3" s="64"/>
      <c r="W3" s="64"/>
      <c r="X3" s="32"/>
      <c r="Y3" s="49"/>
      <c r="Z3" s="53"/>
      <c r="AO3" s="148"/>
      <c r="AR3" s="43"/>
      <c r="AS3" s="43"/>
      <c r="AT3" s="104"/>
      <c r="AU3" s="104"/>
      <c r="AV3" s="107"/>
      <c r="AW3" s="58"/>
      <c r="AX3" s="72"/>
      <c r="AY3" s="72"/>
      <c r="AZ3" s="72"/>
      <c r="BA3" s="72"/>
      <c r="BB3" s="72"/>
      <c r="BC3" s="72"/>
      <c r="BD3" s="72"/>
      <c r="BE3" s="72"/>
      <c r="BF3" s="72"/>
      <c r="BI3" s="45"/>
      <c r="BJ3" s="43"/>
    </row>
    <row r="4" spans="1:62" s="3" customFormat="1" ht="3" customHeight="1" x14ac:dyDescent="0.2">
      <c r="A4" s="154"/>
      <c r="B4" s="32"/>
      <c r="C4" s="35"/>
      <c r="D4" s="34"/>
      <c r="E4" s="39"/>
      <c r="F4" s="4"/>
      <c r="G4" s="4"/>
      <c r="H4" s="4"/>
      <c r="I4" s="5"/>
      <c r="J4" s="62"/>
      <c r="K4" s="70"/>
      <c r="L4" s="6"/>
      <c r="M4" s="6"/>
      <c r="N4" s="6"/>
      <c r="O4" s="6"/>
      <c r="P4" s="6"/>
      <c r="Q4" s="63"/>
      <c r="R4" s="63"/>
      <c r="S4" s="6"/>
      <c r="T4" s="47"/>
      <c r="U4" s="49"/>
      <c r="V4" s="64"/>
      <c r="W4" s="64"/>
      <c r="X4" s="32"/>
      <c r="Y4" s="49"/>
      <c r="Z4" s="53"/>
      <c r="AO4" s="148"/>
      <c r="AR4" s="43"/>
      <c r="AS4" s="43"/>
      <c r="AT4" s="104" t="s">
        <v>20</v>
      </c>
      <c r="AU4" s="104"/>
      <c r="AV4" s="107"/>
      <c r="AW4" s="58"/>
      <c r="AX4" s="72"/>
      <c r="AY4" s="72"/>
      <c r="AZ4" s="72"/>
      <c r="BA4" s="72"/>
      <c r="BB4" s="72"/>
      <c r="BC4" s="72"/>
      <c r="BD4" s="72"/>
      <c r="BE4" s="72"/>
      <c r="BF4" s="72"/>
      <c r="BI4" s="45"/>
      <c r="BJ4" s="43"/>
    </row>
    <row r="5" spans="1:62" s="3" customFormat="1" ht="3" customHeight="1" thickBot="1" x14ac:dyDescent="0.25">
      <c r="A5" s="154"/>
      <c r="B5" s="32"/>
      <c r="C5" s="35"/>
      <c r="D5" s="34"/>
      <c r="E5" s="39"/>
      <c r="F5" s="4"/>
      <c r="G5" s="7"/>
      <c r="H5" s="4"/>
      <c r="I5" s="5"/>
      <c r="J5" s="62"/>
      <c r="K5" s="70"/>
      <c r="L5" s="6"/>
      <c r="M5" s="6"/>
      <c r="N5" s="6"/>
      <c r="O5" s="6"/>
      <c r="P5" s="6"/>
      <c r="Q5" s="63"/>
      <c r="R5" s="63"/>
      <c r="S5" s="6"/>
      <c r="T5" s="47"/>
      <c r="U5" s="49"/>
      <c r="V5" s="64"/>
      <c r="W5" s="64"/>
      <c r="X5" s="32"/>
      <c r="Y5" s="49"/>
      <c r="Z5" s="53"/>
      <c r="AO5" s="148"/>
      <c r="AR5" s="43"/>
      <c r="AS5" s="43"/>
      <c r="AT5" s="104" t="s">
        <v>46</v>
      </c>
      <c r="AU5" s="104"/>
      <c r="AV5" s="107"/>
      <c r="AW5" s="58"/>
      <c r="AX5" s="72"/>
      <c r="AY5" s="72"/>
      <c r="AZ5" s="72"/>
      <c r="BA5" s="72"/>
      <c r="BB5" s="72"/>
      <c r="BC5" s="72"/>
      <c r="BD5" s="72"/>
      <c r="BE5" s="72"/>
      <c r="BF5" s="72"/>
      <c r="BI5" s="45"/>
      <c r="BJ5" s="43"/>
    </row>
    <row r="6" spans="1:62" s="116" customFormat="1" ht="12" customHeight="1" outlineLevel="1" thickBot="1" x14ac:dyDescent="0.25">
      <c r="A6" s="154"/>
      <c r="B6" s="112"/>
      <c r="C6" s="36"/>
      <c r="D6" s="36"/>
      <c r="E6" s="40"/>
      <c r="F6" s="214" t="s">
        <v>27</v>
      </c>
      <c r="G6" s="215"/>
      <c r="H6" s="215"/>
      <c r="I6" s="215"/>
      <c r="J6" s="216"/>
      <c r="K6" s="206" t="s">
        <v>127</v>
      </c>
      <c r="L6" s="207"/>
      <c r="M6" s="207"/>
      <c r="N6" s="207"/>
      <c r="O6" s="207"/>
      <c r="P6" s="207"/>
      <c r="Q6" s="207"/>
      <c r="R6" s="207"/>
      <c r="S6" s="207"/>
      <c r="T6" s="208"/>
      <c r="U6" s="141"/>
      <c r="V6" s="114"/>
      <c r="W6" s="114"/>
      <c r="X6" s="112"/>
      <c r="Y6" s="113"/>
      <c r="Z6" s="115"/>
      <c r="AO6" s="113"/>
      <c r="AR6" s="117"/>
      <c r="AS6" s="117"/>
      <c r="AT6" s="118"/>
      <c r="AU6" s="118"/>
      <c r="AV6" s="119"/>
      <c r="AW6" s="112"/>
      <c r="AX6" s="120"/>
      <c r="AY6" s="120"/>
      <c r="AZ6" s="120"/>
      <c r="BA6" s="120"/>
      <c r="BB6" s="120"/>
      <c r="BC6" s="120"/>
      <c r="BD6" s="120"/>
      <c r="BE6" s="120"/>
      <c r="BF6" s="120"/>
      <c r="BI6" s="121"/>
      <c r="BJ6" s="117"/>
    </row>
    <row r="7" spans="1:62" s="116" customFormat="1" ht="7.5" customHeight="1" outlineLevel="1" x14ac:dyDescent="0.2">
      <c r="A7" s="154"/>
      <c r="B7" s="112"/>
      <c r="C7" s="108"/>
      <c r="D7" s="109"/>
      <c r="E7" s="110"/>
      <c r="F7" s="29"/>
      <c r="G7" s="111"/>
      <c r="H7" s="122"/>
      <c r="I7" s="122"/>
      <c r="J7" s="171" t="s">
        <v>0</v>
      </c>
      <c r="K7" s="200" t="s">
        <v>26</v>
      </c>
      <c r="L7" s="201"/>
      <c r="M7" s="201"/>
      <c r="N7" s="201"/>
      <c r="O7" s="202"/>
      <c r="P7" s="105"/>
      <c r="Q7" s="173" t="s">
        <v>129</v>
      </c>
      <c r="R7" s="174"/>
      <c r="S7" s="174"/>
      <c r="T7" s="175"/>
      <c r="U7" s="141"/>
      <c r="V7" s="114"/>
      <c r="W7" s="114"/>
      <c r="X7" s="112"/>
      <c r="Y7" s="113"/>
      <c r="Z7" s="115"/>
      <c r="AO7" s="113"/>
      <c r="AR7" s="117"/>
      <c r="AS7" s="117"/>
      <c r="AT7" s="118"/>
      <c r="AU7" s="118"/>
      <c r="AV7" s="119"/>
      <c r="AW7" s="112"/>
      <c r="AX7" s="120"/>
      <c r="AY7" s="120"/>
      <c r="AZ7" s="120"/>
      <c r="BA7" s="120"/>
      <c r="BB7" s="120"/>
      <c r="BC7" s="120"/>
      <c r="BD7" s="120"/>
      <c r="BE7" s="120"/>
      <c r="BF7" s="120"/>
      <c r="BI7" s="121"/>
      <c r="BJ7" s="117"/>
    </row>
    <row r="8" spans="1:62" s="116" customFormat="1" ht="7.5" customHeight="1" outlineLevel="1" thickBot="1" x14ac:dyDescent="0.25">
      <c r="A8" s="154"/>
      <c r="B8" s="112"/>
      <c r="C8" s="109"/>
      <c r="D8" s="109"/>
      <c r="E8" s="110"/>
      <c r="F8" s="30"/>
      <c r="G8" s="31"/>
      <c r="H8" s="31"/>
      <c r="I8" s="31"/>
      <c r="J8" s="172"/>
      <c r="K8" s="203"/>
      <c r="L8" s="204"/>
      <c r="M8" s="204"/>
      <c r="N8" s="204"/>
      <c r="O8" s="205"/>
      <c r="P8" s="106"/>
      <c r="Q8" s="176"/>
      <c r="R8" s="177"/>
      <c r="S8" s="177"/>
      <c r="T8" s="178"/>
      <c r="U8" s="141"/>
      <c r="V8" s="114"/>
      <c r="W8" s="114"/>
      <c r="X8" s="112"/>
      <c r="Y8" s="113"/>
      <c r="Z8" s="115"/>
      <c r="AO8" s="113"/>
      <c r="AR8" s="117"/>
      <c r="AS8" s="117"/>
      <c r="AT8" s="118"/>
      <c r="AU8" s="118"/>
      <c r="AV8" s="119"/>
      <c r="AW8" s="112"/>
      <c r="AX8" s="120"/>
      <c r="AY8" s="120"/>
      <c r="AZ8" s="120"/>
      <c r="BA8" s="120"/>
      <c r="BB8" s="120"/>
      <c r="BC8" s="120"/>
      <c r="BD8" s="120"/>
      <c r="BE8" s="120"/>
      <c r="BF8" s="120"/>
      <c r="BI8" s="121"/>
      <c r="BJ8" s="117"/>
    </row>
    <row r="9" spans="1:62" s="116" customFormat="1" ht="12.75" customHeight="1" outlineLevel="1" x14ac:dyDescent="0.2">
      <c r="A9" s="155"/>
      <c r="B9" s="112"/>
      <c r="C9" s="109"/>
      <c r="D9" s="109"/>
      <c r="E9" s="110"/>
      <c r="F9" s="123" t="s">
        <v>60</v>
      </c>
      <c r="G9" s="124"/>
      <c r="H9" s="124"/>
      <c r="I9" s="124"/>
      <c r="J9" s="125">
        <f>SUM(BI18:BI575)</f>
        <v>0</v>
      </c>
      <c r="K9" s="194">
        <v>0</v>
      </c>
      <c r="L9" s="195"/>
      <c r="M9" s="195"/>
      <c r="N9" s="195"/>
      <c r="O9" s="196"/>
      <c r="P9" s="73"/>
      <c r="Q9" s="182">
        <f>J9*(1-K9)</f>
        <v>0</v>
      </c>
      <c r="R9" s="183"/>
      <c r="S9" s="183"/>
      <c r="T9" s="184"/>
      <c r="U9" s="141"/>
      <c r="V9" s="114"/>
      <c r="W9" s="114"/>
      <c r="X9" s="112"/>
      <c r="Y9" s="113"/>
      <c r="Z9" s="115"/>
      <c r="AO9" s="113"/>
      <c r="AR9" s="117"/>
      <c r="AS9" s="117"/>
      <c r="AT9" s="118"/>
      <c r="AU9" s="118"/>
      <c r="AV9" s="119"/>
      <c r="AW9" s="112"/>
      <c r="AX9" s="120"/>
      <c r="AY9" s="120"/>
      <c r="AZ9" s="120"/>
      <c r="BA9" s="120"/>
      <c r="BB9" s="120"/>
      <c r="BC9" s="120"/>
      <c r="BD9" s="120"/>
      <c r="BE9" s="120"/>
      <c r="BF9" s="120"/>
      <c r="BI9" s="121"/>
      <c r="BJ9" s="117"/>
    </row>
    <row r="10" spans="1:62" s="116" customFormat="1" ht="12.75" customHeight="1" outlineLevel="1" thickBot="1" x14ac:dyDescent="0.25">
      <c r="A10" s="155"/>
      <c r="B10" s="112"/>
      <c r="C10" s="109"/>
      <c r="D10" s="109"/>
      <c r="E10" s="110"/>
      <c r="F10" s="126" t="s">
        <v>1</v>
      </c>
      <c r="G10" s="127"/>
      <c r="H10" s="127"/>
      <c r="I10" s="127"/>
      <c r="J10" s="128">
        <f t="array" ref="J10">SUM(IF(IF(C18:C575&gt;0,TRUE,FALSE)+IF(D18:D575&gt;0,TRUE,FALSE),1,0))</f>
        <v>0</v>
      </c>
      <c r="K10" s="197"/>
      <c r="L10" s="198"/>
      <c r="M10" s="198"/>
      <c r="N10" s="198"/>
      <c r="O10" s="199"/>
      <c r="P10" s="74"/>
      <c r="Q10" s="185"/>
      <c r="R10" s="186"/>
      <c r="S10" s="186"/>
      <c r="T10" s="187"/>
      <c r="U10" s="141"/>
      <c r="V10" s="114"/>
      <c r="W10" s="114"/>
      <c r="X10" s="112"/>
      <c r="Y10" s="113"/>
      <c r="Z10" s="115"/>
      <c r="AO10" s="113"/>
      <c r="AR10" s="117"/>
      <c r="AS10" s="117"/>
      <c r="AT10" s="118"/>
      <c r="AU10" s="118"/>
      <c r="AV10" s="119"/>
      <c r="AW10" s="112"/>
      <c r="AX10" s="120"/>
      <c r="AY10" s="120"/>
      <c r="AZ10" s="120"/>
      <c r="BA10" s="120"/>
      <c r="BB10" s="120"/>
      <c r="BC10" s="120"/>
      <c r="BD10" s="120"/>
      <c r="BE10" s="120"/>
      <c r="BF10" s="120"/>
      <c r="BI10" s="121"/>
      <c r="BJ10" s="117"/>
    </row>
    <row r="11" spans="1:62" s="116" customFormat="1" ht="12.75" customHeight="1" outlineLevel="1" x14ac:dyDescent="0.2">
      <c r="A11" s="155"/>
      <c r="B11" s="112"/>
      <c r="C11" s="109"/>
      <c r="D11" s="109"/>
      <c r="E11" s="110"/>
      <c r="F11" s="126" t="s">
        <v>2</v>
      </c>
      <c r="G11" s="127"/>
      <c r="H11" s="127"/>
      <c r="I11" s="127"/>
      <c r="J11" s="128">
        <f t="array" ref="J11">SUM(D18:D575)</f>
        <v>0</v>
      </c>
      <c r="K11" s="188" t="s">
        <v>128</v>
      </c>
      <c r="L11" s="189"/>
      <c r="M11" s="189"/>
      <c r="N11" s="189"/>
      <c r="O11" s="189"/>
      <c r="P11" s="189"/>
      <c r="Q11" s="189"/>
      <c r="R11" s="189"/>
      <c r="S11" s="189"/>
      <c r="T11" s="190"/>
      <c r="U11" s="141"/>
      <c r="V11" s="114"/>
      <c r="W11" s="114"/>
      <c r="X11" s="112"/>
      <c r="Y11" s="113"/>
      <c r="Z11" s="115"/>
      <c r="AO11" s="113"/>
      <c r="AT11" s="119"/>
      <c r="AU11" s="119"/>
      <c r="AV11" s="119"/>
      <c r="AW11" s="112"/>
      <c r="AX11" s="120"/>
      <c r="AY11" s="120"/>
      <c r="AZ11" s="120"/>
      <c r="BA11" s="120"/>
      <c r="BB11" s="120"/>
      <c r="BC11" s="120"/>
      <c r="BD11" s="120"/>
      <c r="BE11" s="120"/>
      <c r="BF11" s="120"/>
      <c r="BI11" s="121"/>
      <c r="BJ11" s="117"/>
    </row>
    <row r="12" spans="1:62" s="116" customFormat="1" ht="12.75" customHeight="1" outlineLevel="1" x14ac:dyDescent="0.2">
      <c r="A12" s="155"/>
      <c r="B12" s="112"/>
      <c r="C12" s="37"/>
      <c r="D12" s="37"/>
      <c r="E12" s="41"/>
      <c r="F12" s="126" t="s">
        <v>3</v>
      </c>
      <c r="G12" s="127"/>
      <c r="H12" s="127"/>
      <c r="I12" s="127"/>
      <c r="J12" s="128">
        <f t="array" ref="J12">SUM(C18:C575)</f>
        <v>0</v>
      </c>
      <c r="K12" s="188"/>
      <c r="L12" s="189"/>
      <c r="M12" s="189"/>
      <c r="N12" s="189"/>
      <c r="O12" s="189"/>
      <c r="P12" s="189"/>
      <c r="Q12" s="189"/>
      <c r="R12" s="189"/>
      <c r="S12" s="189"/>
      <c r="T12" s="190"/>
      <c r="U12" s="141"/>
      <c r="V12" s="114"/>
      <c r="W12" s="114"/>
      <c r="X12" s="112"/>
      <c r="Y12" s="113"/>
      <c r="Z12" s="115"/>
      <c r="AO12" s="113"/>
      <c r="AT12" s="119"/>
      <c r="AU12" s="119"/>
      <c r="AV12" s="119"/>
      <c r="AW12" s="112"/>
      <c r="AX12" s="120"/>
      <c r="AY12" s="120"/>
      <c r="AZ12" s="120"/>
      <c r="BA12" s="120"/>
      <c r="BB12" s="120"/>
      <c r="BC12" s="120"/>
      <c r="BD12" s="120"/>
      <c r="BE12" s="120"/>
      <c r="BF12" s="120"/>
      <c r="BI12" s="121"/>
      <c r="BJ12" s="117"/>
    </row>
    <row r="13" spans="1:62" s="116" customFormat="1" ht="12.75" customHeight="1" outlineLevel="1" x14ac:dyDescent="0.2">
      <c r="A13" s="155"/>
      <c r="B13" s="112"/>
      <c r="C13" s="37"/>
      <c r="D13" s="37"/>
      <c r="E13" s="41"/>
      <c r="F13" s="126" t="s">
        <v>4</v>
      </c>
      <c r="G13" s="127"/>
      <c r="H13" s="127"/>
      <c r="I13" s="127"/>
      <c r="J13" s="128">
        <f t="array" ref="J13">SUM(C18:C575+IF(U18:U575&gt;0,D18:D575/U18:U575,0))</f>
        <v>0</v>
      </c>
      <c r="K13" s="188"/>
      <c r="L13" s="189"/>
      <c r="M13" s="189"/>
      <c r="N13" s="189"/>
      <c r="O13" s="189"/>
      <c r="P13" s="189"/>
      <c r="Q13" s="189"/>
      <c r="R13" s="189"/>
      <c r="S13" s="189"/>
      <c r="T13" s="190"/>
      <c r="U13" s="141"/>
      <c r="V13" s="114"/>
      <c r="W13" s="114"/>
      <c r="X13" s="112"/>
      <c r="Y13" s="113"/>
      <c r="Z13" s="115"/>
      <c r="AO13" s="113"/>
      <c r="AT13" s="119"/>
      <c r="AU13" s="119"/>
      <c r="AV13" s="119"/>
      <c r="AW13" s="112"/>
      <c r="AX13" s="120"/>
      <c r="AY13" s="120"/>
      <c r="AZ13" s="120"/>
      <c r="BA13" s="120"/>
      <c r="BB13" s="120"/>
      <c r="BC13" s="120"/>
      <c r="BD13" s="120"/>
      <c r="BE13" s="120"/>
      <c r="BF13" s="120"/>
      <c r="BI13" s="121"/>
      <c r="BJ13" s="117"/>
    </row>
    <row r="14" spans="1:62" s="116" customFormat="1" ht="12.75" customHeight="1" outlineLevel="1" x14ac:dyDescent="0.2">
      <c r="A14" s="155"/>
      <c r="B14" s="112"/>
      <c r="C14" s="109"/>
      <c r="D14" s="109"/>
      <c r="E14" s="110"/>
      <c r="F14" s="126" t="s">
        <v>5</v>
      </c>
      <c r="G14" s="127"/>
      <c r="H14" s="127"/>
      <c r="I14" s="127"/>
      <c r="J14" s="128">
        <f t="array" ref="J14">SUM(AO18:AO575)</f>
        <v>0</v>
      </c>
      <c r="K14" s="188"/>
      <c r="L14" s="189"/>
      <c r="M14" s="189"/>
      <c r="N14" s="189"/>
      <c r="O14" s="189"/>
      <c r="P14" s="189"/>
      <c r="Q14" s="189"/>
      <c r="R14" s="189"/>
      <c r="S14" s="189"/>
      <c r="T14" s="190"/>
      <c r="U14" s="141"/>
      <c r="V14" s="114"/>
      <c r="W14" s="114"/>
      <c r="X14" s="112"/>
      <c r="Y14" s="113"/>
      <c r="Z14" s="115"/>
      <c r="AO14" s="113"/>
      <c r="AT14" s="119"/>
      <c r="AU14" s="119"/>
      <c r="AV14" s="119"/>
      <c r="AW14" s="112"/>
      <c r="AX14" s="120"/>
      <c r="AY14" s="120"/>
      <c r="AZ14" s="120"/>
      <c r="BA14" s="120"/>
      <c r="BB14" s="120"/>
      <c r="BC14" s="120"/>
      <c r="BD14" s="120"/>
      <c r="BE14" s="120"/>
      <c r="BF14" s="120"/>
      <c r="BI14" s="121"/>
      <c r="BJ14" s="117"/>
    </row>
    <row r="15" spans="1:62" s="116" customFormat="1" ht="12.75" customHeight="1" outlineLevel="1" thickBot="1" x14ac:dyDescent="0.25">
      <c r="A15" s="155"/>
      <c r="B15" s="112"/>
      <c r="C15" s="109"/>
      <c r="D15" s="109"/>
      <c r="E15" s="110"/>
      <c r="F15" s="129" t="s">
        <v>6</v>
      </c>
      <c r="G15" s="130"/>
      <c r="H15" s="130"/>
      <c r="I15" s="130"/>
      <c r="J15" s="131">
        <f>SUM(BJ18:BJ575)</f>
        <v>0</v>
      </c>
      <c r="K15" s="191"/>
      <c r="L15" s="192"/>
      <c r="M15" s="192"/>
      <c r="N15" s="192"/>
      <c r="O15" s="192"/>
      <c r="P15" s="192"/>
      <c r="Q15" s="192"/>
      <c r="R15" s="192"/>
      <c r="S15" s="192"/>
      <c r="T15" s="193"/>
      <c r="U15" s="141"/>
      <c r="V15" s="114"/>
      <c r="W15" s="114"/>
      <c r="X15" s="112"/>
      <c r="Y15" s="113"/>
      <c r="Z15" s="115"/>
      <c r="AO15" s="113"/>
      <c r="AT15" s="119"/>
      <c r="AU15" s="119"/>
      <c r="AV15" s="119"/>
      <c r="AW15" s="112"/>
      <c r="AX15" s="120"/>
      <c r="AY15" s="120"/>
      <c r="AZ15" s="120"/>
      <c r="BA15" s="120"/>
      <c r="BB15" s="120"/>
      <c r="BC15" s="120"/>
      <c r="BD15" s="120"/>
      <c r="BE15" s="120"/>
      <c r="BF15" s="120"/>
      <c r="BI15" s="121"/>
      <c r="BJ15" s="117"/>
    </row>
    <row r="16" spans="1:62" s="3" customFormat="1" ht="4.5" customHeight="1" thickBot="1" x14ac:dyDescent="0.25">
      <c r="A16" s="154"/>
      <c r="B16" s="32"/>
      <c r="C16" s="34"/>
      <c r="D16" s="34"/>
      <c r="E16" s="39"/>
      <c r="F16" s="1"/>
      <c r="G16" s="1"/>
      <c r="H16" s="1"/>
      <c r="I16" s="18"/>
      <c r="J16" s="2"/>
      <c r="K16" s="70"/>
      <c r="L16" s="1"/>
      <c r="M16" s="1"/>
      <c r="N16" s="1"/>
      <c r="O16" s="2"/>
      <c r="P16" s="2"/>
      <c r="Q16" s="1"/>
      <c r="R16" s="1"/>
      <c r="S16" s="2"/>
      <c r="T16" s="19"/>
      <c r="U16" s="19"/>
      <c r="V16" s="65"/>
      <c r="W16" s="66"/>
      <c r="X16" s="2"/>
      <c r="Y16" s="50"/>
      <c r="Z16" s="54"/>
      <c r="AA16" s="48"/>
      <c r="AB16" s="48"/>
      <c r="AC16" s="20"/>
      <c r="AD16" s="20"/>
      <c r="AE16" s="48"/>
      <c r="AF16" s="48"/>
      <c r="AG16" s="48"/>
      <c r="AH16" s="48"/>
      <c r="AI16" s="48"/>
      <c r="AJ16" s="48"/>
      <c r="AK16" s="48"/>
      <c r="AL16" s="48"/>
      <c r="AM16" s="48"/>
      <c r="AN16" s="48"/>
      <c r="AO16" s="148"/>
      <c r="AT16" s="57"/>
      <c r="AU16" s="57"/>
      <c r="AV16" s="107"/>
      <c r="AW16" s="58"/>
      <c r="AX16" s="1"/>
      <c r="AY16" s="1"/>
      <c r="AZ16" s="1"/>
      <c r="BA16" s="1"/>
      <c r="BB16" s="1"/>
      <c r="BC16" s="1"/>
      <c r="BD16" s="1"/>
      <c r="BE16" s="1"/>
      <c r="BF16" s="1"/>
      <c r="BI16" s="45"/>
      <c r="BJ16" s="43"/>
    </row>
    <row r="17" spans="1:62" s="145" customFormat="1" ht="39" customHeight="1" thickBot="1" x14ac:dyDescent="0.25">
      <c r="A17" s="21" t="s">
        <v>136</v>
      </c>
      <c r="B17" s="21" t="s">
        <v>126</v>
      </c>
      <c r="C17" s="136" t="s">
        <v>7</v>
      </c>
      <c r="D17" s="136" t="s">
        <v>8</v>
      </c>
      <c r="E17" s="137" t="s">
        <v>121</v>
      </c>
      <c r="F17" s="21" t="s">
        <v>9</v>
      </c>
      <c r="G17" s="21" t="s">
        <v>10</v>
      </c>
      <c r="H17" s="21" t="s">
        <v>11</v>
      </c>
      <c r="I17" s="151" t="s">
        <v>50</v>
      </c>
      <c r="J17" s="152" t="s">
        <v>107</v>
      </c>
      <c r="K17" s="160" t="s">
        <v>51</v>
      </c>
      <c r="L17" s="161" t="s">
        <v>62</v>
      </c>
      <c r="M17" s="22" t="s">
        <v>59</v>
      </c>
      <c r="N17" s="22" t="s">
        <v>69</v>
      </c>
      <c r="O17" s="22" t="s">
        <v>21</v>
      </c>
      <c r="P17" s="22" t="s">
        <v>58</v>
      </c>
      <c r="Q17" s="21" t="s">
        <v>29</v>
      </c>
      <c r="R17" s="21" t="s">
        <v>68</v>
      </c>
      <c r="S17" s="22" t="s">
        <v>12</v>
      </c>
      <c r="T17" s="22" t="s">
        <v>47</v>
      </c>
      <c r="U17" s="38" t="s">
        <v>114</v>
      </c>
      <c r="V17" s="158" t="s">
        <v>13</v>
      </c>
      <c r="W17" s="67" t="s">
        <v>14</v>
      </c>
      <c r="X17" s="22" t="s">
        <v>15</v>
      </c>
      <c r="Y17" s="51" t="s">
        <v>16</v>
      </c>
      <c r="Z17" s="55" t="s">
        <v>17</v>
      </c>
      <c r="AA17" s="22" t="s">
        <v>63</v>
      </c>
      <c r="AB17" s="22" t="s">
        <v>64</v>
      </c>
      <c r="AC17" s="22" t="s">
        <v>18</v>
      </c>
      <c r="AD17" s="22" t="s">
        <v>19</v>
      </c>
      <c r="AE17" s="138" t="s">
        <v>130</v>
      </c>
      <c r="AF17" s="22" t="s">
        <v>179</v>
      </c>
      <c r="AG17" s="161" t="s">
        <v>65</v>
      </c>
      <c r="AH17" s="161" t="s">
        <v>66</v>
      </c>
      <c r="AI17" s="22" t="s">
        <v>123</v>
      </c>
      <c r="AJ17" s="22" t="s">
        <v>122</v>
      </c>
      <c r="AK17" s="22" t="s">
        <v>67</v>
      </c>
      <c r="AL17" s="165" t="s">
        <v>49</v>
      </c>
      <c r="AM17" s="22" t="s">
        <v>116</v>
      </c>
      <c r="AN17" s="22" t="s">
        <v>131</v>
      </c>
      <c r="AO17" s="144" t="s">
        <v>61</v>
      </c>
      <c r="AP17" s="164" t="s">
        <v>113</v>
      </c>
      <c r="AQ17" s="22" t="s">
        <v>117</v>
      </c>
      <c r="AR17" s="161" t="s">
        <v>22</v>
      </c>
      <c r="AS17" s="161" t="s">
        <v>23</v>
      </c>
      <c r="AT17" s="161" t="s">
        <v>24</v>
      </c>
      <c r="AU17" s="162" t="s">
        <v>25</v>
      </c>
      <c r="AV17" s="138" t="s">
        <v>120</v>
      </c>
      <c r="AW17" s="166" t="s">
        <v>118</v>
      </c>
      <c r="AX17" s="139" t="s">
        <v>52</v>
      </c>
      <c r="AY17" s="139" t="s">
        <v>53</v>
      </c>
      <c r="AZ17" s="140" t="s">
        <v>119</v>
      </c>
      <c r="BA17" s="161" t="s">
        <v>54</v>
      </c>
      <c r="BB17" s="161" t="s">
        <v>50</v>
      </c>
      <c r="BC17" s="161" t="s">
        <v>55</v>
      </c>
      <c r="BD17" s="161" t="s">
        <v>56</v>
      </c>
      <c r="BE17" s="161" t="s">
        <v>57</v>
      </c>
      <c r="BF17" s="167" t="s">
        <v>125</v>
      </c>
      <c r="BI17" s="146"/>
      <c r="BJ17" s="147"/>
    </row>
    <row r="18" spans="1:62" ht="120" customHeight="1" x14ac:dyDescent="0.2">
      <c r="A18" s="170" t="s">
        <v>178</v>
      </c>
      <c r="B18" s="132"/>
      <c r="C18" s="150">
        <v>0</v>
      </c>
      <c r="D18" s="150">
        <v>0</v>
      </c>
      <c r="E18" s="133">
        <v>307.65000000000003</v>
      </c>
      <c r="F18" s="134" t="s">
        <v>711</v>
      </c>
      <c r="G18" s="86" t="s">
        <v>322</v>
      </c>
      <c r="H18" s="86" t="s">
        <v>712</v>
      </c>
      <c r="I18" s="89"/>
      <c r="J18" s="90">
        <v>4</v>
      </c>
      <c r="K18" s="86"/>
      <c r="L18" s="86"/>
      <c r="M18" s="92" t="s">
        <v>209</v>
      </c>
      <c r="N18" s="86" t="s">
        <v>108</v>
      </c>
      <c r="O18" s="163" t="s">
        <v>210</v>
      </c>
      <c r="P18" s="163" t="s">
        <v>324</v>
      </c>
      <c r="Q18" s="91" t="s">
        <v>367</v>
      </c>
      <c r="R18" s="91" t="s">
        <v>204</v>
      </c>
      <c r="S18" s="91" t="s">
        <v>713</v>
      </c>
      <c r="T18" s="92">
        <v>10</v>
      </c>
      <c r="U18" s="93">
        <v>18</v>
      </c>
      <c r="V18" s="94">
        <v>45492</v>
      </c>
      <c r="W18" s="94">
        <v>46275</v>
      </c>
      <c r="X18" s="95">
        <v>9785171646943</v>
      </c>
      <c r="Y18" s="96">
        <v>80</v>
      </c>
      <c r="Z18" s="97">
        <v>0.16700000000000001</v>
      </c>
      <c r="AA18" s="98" t="s">
        <v>138</v>
      </c>
      <c r="AB18" s="98" t="s">
        <v>190</v>
      </c>
      <c r="AC18" s="98" t="s">
        <v>139</v>
      </c>
      <c r="AD18" s="91">
        <v>3</v>
      </c>
      <c r="AE18" s="135" t="s">
        <v>115</v>
      </c>
      <c r="AF18" s="168"/>
      <c r="AG18" s="98" t="s">
        <v>323</v>
      </c>
      <c r="AH18" s="98"/>
      <c r="AI18" s="86" t="s">
        <v>714</v>
      </c>
      <c r="AJ18" s="101" t="s">
        <v>140</v>
      </c>
      <c r="AK18" s="91"/>
      <c r="AL18" s="100" t="s">
        <v>715</v>
      </c>
      <c r="AM18" s="86" t="s">
        <v>183</v>
      </c>
      <c r="AN18" s="86" t="s">
        <v>141</v>
      </c>
      <c r="AO18" s="143">
        <f t="shared" ref="AO18:AO81" si="0">C18*U18+D18</f>
        <v>0</v>
      </c>
      <c r="AP18" s="85" t="s">
        <v>716</v>
      </c>
      <c r="AQ18" s="100" t="s">
        <v>146</v>
      </c>
      <c r="AR18" s="97" t="s">
        <v>124</v>
      </c>
      <c r="AV18" s="99"/>
      <c r="AW18" s="159" t="s">
        <v>717</v>
      </c>
      <c r="AX18" s="102" t="s">
        <v>718</v>
      </c>
      <c r="AY18" s="157" t="s">
        <v>719</v>
      </c>
      <c r="AZ18" s="159"/>
      <c r="BF18" s="103">
        <v>46286</v>
      </c>
      <c r="BG18" s="46"/>
      <c r="BH18" s="46"/>
      <c r="BI18" s="46">
        <f t="shared" ref="BI18:BI81" si="1">AO18*E18</f>
        <v>0</v>
      </c>
      <c r="BJ18" s="46">
        <f t="shared" ref="BJ18:BJ81" si="2">AO18*Z18</f>
        <v>0</v>
      </c>
    </row>
    <row r="19" spans="1:62" ht="120" customHeight="1" x14ac:dyDescent="0.2">
      <c r="A19" s="170" t="s">
        <v>178</v>
      </c>
      <c r="B19" s="132"/>
      <c r="C19" s="150">
        <v>0</v>
      </c>
      <c r="D19" s="150">
        <v>0</v>
      </c>
      <c r="E19" s="133">
        <v>1316.7</v>
      </c>
      <c r="F19" s="134" t="s">
        <v>3433</v>
      </c>
      <c r="G19" s="86" t="s">
        <v>3434</v>
      </c>
      <c r="H19" s="86" t="s">
        <v>470</v>
      </c>
      <c r="I19" s="89"/>
      <c r="J19" s="90" t="s">
        <v>193</v>
      </c>
      <c r="K19" s="86"/>
      <c r="L19" s="86"/>
      <c r="M19" s="92" t="s">
        <v>150</v>
      </c>
      <c r="N19" s="86" t="s">
        <v>108</v>
      </c>
      <c r="O19" s="163" t="s">
        <v>160</v>
      </c>
      <c r="P19" s="163" t="s">
        <v>160</v>
      </c>
      <c r="Q19" s="91" t="s">
        <v>367</v>
      </c>
      <c r="R19" s="91" t="s">
        <v>204</v>
      </c>
      <c r="S19" s="91" t="s">
        <v>3435</v>
      </c>
      <c r="T19" s="92">
        <v>10</v>
      </c>
      <c r="U19" s="93">
        <v>7</v>
      </c>
      <c r="V19" s="94">
        <v>46287</v>
      </c>
      <c r="W19" s="94">
        <v>46287</v>
      </c>
      <c r="X19" s="95">
        <v>9785171851910</v>
      </c>
      <c r="Y19" s="96">
        <v>320</v>
      </c>
      <c r="Z19" s="97">
        <v>0.66600000000000004</v>
      </c>
      <c r="AA19" s="98" t="s">
        <v>185</v>
      </c>
      <c r="AB19" s="98" t="s">
        <v>189</v>
      </c>
      <c r="AC19" s="98" t="s">
        <v>186</v>
      </c>
      <c r="AD19" s="91" t="s">
        <v>109</v>
      </c>
      <c r="AE19" s="169" t="s">
        <v>194</v>
      </c>
      <c r="AF19" s="168"/>
      <c r="AG19" s="98" t="s">
        <v>517</v>
      </c>
      <c r="AH19" s="98"/>
      <c r="AI19" s="86" t="s">
        <v>471</v>
      </c>
      <c r="AJ19" s="101"/>
      <c r="AK19" s="91"/>
      <c r="AL19" s="100" t="s">
        <v>3436</v>
      </c>
      <c r="AM19" s="86" t="s">
        <v>258</v>
      </c>
      <c r="AN19" s="86" t="s">
        <v>228</v>
      </c>
      <c r="AO19" s="143">
        <f t="shared" si="0"/>
        <v>0</v>
      </c>
      <c r="AP19" s="85" t="s">
        <v>3437</v>
      </c>
      <c r="AQ19" s="100" t="s">
        <v>156</v>
      </c>
      <c r="AR19" s="97" t="s">
        <v>124</v>
      </c>
      <c r="AV19" s="99"/>
      <c r="AW19" s="159" t="s">
        <v>3438</v>
      </c>
      <c r="AX19" s="102"/>
      <c r="AY19" s="157" t="s">
        <v>3439</v>
      </c>
      <c r="AZ19" s="159"/>
      <c r="BF19" s="103">
        <v>46290</v>
      </c>
      <c r="BG19" s="46"/>
      <c r="BH19" s="46"/>
      <c r="BI19" s="46">
        <f t="shared" si="1"/>
        <v>0</v>
      </c>
      <c r="BJ19" s="46">
        <f t="shared" si="2"/>
        <v>0</v>
      </c>
    </row>
    <row r="20" spans="1:62" ht="120" customHeight="1" x14ac:dyDescent="0.2">
      <c r="A20" s="170" t="s">
        <v>178</v>
      </c>
      <c r="B20" s="132"/>
      <c r="C20" s="150">
        <v>0</v>
      </c>
      <c r="D20" s="150">
        <v>0</v>
      </c>
      <c r="E20" s="133">
        <v>1316.7</v>
      </c>
      <c r="F20" s="134" t="s">
        <v>3736</v>
      </c>
      <c r="G20" s="86" t="s">
        <v>3737</v>
      </c>
      <c r="H20" s="86" t="s">
        <v>470</v>
      </c>
      <c r="I20" s="89"/>
      <c r="J20" s="90">
        <v>4</v>
      </c>
      <c r="K20" s="86"/>
      <c r="L20" s="86"/>
      <c r="M20" s="92" t="s">
        <v>150</v>
      </c>
      <c r="N20" s="86" t="s">
        <v>108</v>
      </c>
      <c r="O20" s="163" t="s">
        <v>160</v>
      </c>
      <c r="P20" s="163" t="s">
        <v>160</v>
      </c>
      <c r="Q20" s="91" t="s">
        <v>367</v>
      </c>
      <c r="R20" s="91" t="s">
        <v>204</v>
      </c>
      <c r="S20" s="91" t="s">
        <v>3738</v>
      </c>
      <c r="T20" s="92">
        <v>10</v>
      </c>
      <c r="U20" s="93">
        <v>5</v>
      </c>
      <c r="V20" s="94">
        <v>44895</v>
      </c>
      <c r="W20" s="94">
        <v>46289</v>
      </c>
      <c r="X20" s="95">
        <v>9785171525583</v>
      </c>
      <c r="Y20" s="96">
        <v>400</v>
      </c>
      <c r="Z20" s="97">
        <v>0.76400000000000001</v>
      </c>
      <c r="AA20" s="98" t="s">
        <v>185</v>
      </c>
      <c r="AB20" s="98" t="s">
        <v>189</v>
      </c>
      <c r="AC20" s="98" t="s">
        <v>186</v>
      </c>
      <c r="AD20" s="91" t="s">
        <v>109</v>
      </c>
      <c r="AE20" s="135" t="s">
        <v>115</v>
      </c>
      <c r="AF20" s="168"/>
      <c r="AG20" s="98" t="s">
        <v>517</v>
      </c>
      <c r="AH20" s="98"/>
      <c r="AI20" s="86" t="s">
        <v>471</v>
      </c>
      <c r="AJ20" s="101"/>
      <c r="AK20" s="91"/>
      <c r="AL20" s="100" t="s">
        <v>3739</v>
      </c>
      <c r="AM20" s="86" t="s">
        <v>258</v>
      </c>
      <c r="AN20" s="86" t="s">
        <v>228</v>
      </c>
      <c r="AO20" s="143">
        <f t="shared" si="0"/>
        <v>0</v>
      </c>
      <c r="AP20" s="85" t="s">
        <v>3740</v>
      </c>
      <c r="AQ20" s="100" t="s">
        <v>156</v>
      </c>
      <c r="AR20" s="97" t="s">
        <v>124</v>
      </c>
      <c r="AV20" s="99"/>
      <c r="AW20" s="159" t="s">
        <v>3741</v>
      </c>
      <c r="AX20" s="102" t="s">
        <v>3742</v>
      </c>
      <c r="AY20" s="157" t="s">
        <v>3743</v>
      </c>
      <c r="AZ20" s="159"/>
      <c r="BF20" s="103">
        <v>46293</v>
      </c>
      <c r="BG20" s="46"/>
      <c r="BH20" s="46"/>
      <c r="BI20" s="46">
        <f t="shared" si="1"/>
        <v>0</v>
      </c>
      <c r="BJ20" s="46">
        <f t="shared" si="2"/>
        <v>0</v>
      </c>
    </row>
    <row r="21" spans="1:62" ht="120" customHeight="1" x14ac:dyDescent="0.2">
      <c r="A21" s="170" t="s">
        <v>178</v>
      </c>
      <c r="B21" s="132"/>
      <c r="C21" s="150">
        <v>0</v>
      </c>
      <c r="D21" s="150">
        <v>0</v>
      </c>
      <c r="E21" s="133">
        <v>604.80000000000007</v>
      </c>
      <c r="F21" s="134" t="s">
        <v>720</v>
      </c>
      <c r="G21" s="86" t="s">
        <v>721</v>
      </c>
      <c r="H21" s="86" t="s">
        <v>672</v>
      </c>
      <c r="I21" s="89"/>
      <c r="J21" s="90">
        <v>5</v>
      </c>
      <c r="K21" s="86"/>
      <c r="L21" s="86"/>
      <c r="M21" s="92" t="s">
        <v>150</v>
      </c>
      <c r="N21" s="86" t="s">
        <v>108</v>
      </c>
      <c r="O21" s="163" t="s">
        <v>160</v>
      </c>
      <c r="P21" s="163" t="s">
        <v>160</v>
      </c>
      <c r="Q21" s="91" t="s">
        <v>367</v>
      </c>
      <c r="R21" s="91" t="s">
        <v>204</v>
      </c>
      <c r="S21" s="91" t="s">
        <v>722</v>
      </c>
      <c r="T21" s="92">
        <v>10</v>
      </c>
      <c r="U21" s="93">
        <v>12</v>
      </c>
      <c r="V21" s="94">
        <v>45425</v>
      </c>
      <c r="W21" s="94">
        <v>46279</v>
      </c>
      <c r="X21" s="95">
        <v>9785171611392</v>
      </c>
      <c r="Y21" s="96">
        <v>224</v>
      </c>
      <c r="Z21" s="97">
        <v>0.23200000000000001</v>
      </c>
      <c r="AA21" s="98" t="s">
        <v>169</v>
      </c>
      <c r="AB21" s="98" t="s">
        <v>220</v>
      </c>
      <c r="AC21" s="98" t="s">
        <v>170</v>
      </c>
      <c r="AD21" s="91" t="s">
        <v>109</v>
      </c>
      <c r="AE21" s="135" t="s">
        <v>115</v>
      </c>
      <c r="AF21" s="168"/>
      <c r="AG21" s="98" t="s">
        <v>372</v>
      </c>
      <c r="AH21" s="98"/>
      <c r="AI21" s="86" t="s">
        <v>673</v>
      </c>
      <c r="AJ21" s="101"/>
      <c r="AK21" s="91"/>
      <c r="AL21" s="100" t="s">
        <v>723</v>
      </c>
      <c r="AM21" s="86" t="s">
        <v>258</v>
      </c>
      <c r="AN21" s="86" t="s">
        <v>228</v>
      </c>
      <c r="AO21" s="143">
        <f t="shared" si="0"/>
        <v>0</v>
      </c>
      <c r="AP21" s="85" t="s">
        <v>724</v>
      </c>
      <c r="AQ21" s="100" t="s">
        <v>146</v>
      </c>
      <c r="AR21" s="97" t="s">
        <v>124</v>
      </c>
      <c r="AV21" s="99"/>
      <c r="AW21" s="159" t="s">
        <v>725</v>
      </c>
      <c r="AX21" s="102"/>
      <c r="AY21" s="157" t="s">
        <v>726</v>
      </c>
      <c r="AZ21" s="159"/>
      <c r="BF21" s="103">
        <v>46286</v>
      </c>
      <c r="BG21" s="46"/>
      <c r="BH21" s="46"/>
      <c r="BI21" s="46">
        <f t="shared" si="1"/>
        <v>0</v>
      </c>
      <c r="BJ21" s="46">
        <f t="shared" si="2"/>
        <v>0</v>
      </c>
    </row>
    <row r="22" spans="1:62" ht="120" customHeight="1" x14ac:dyDescent="0.2">
      <c r="A22" s="170" t="s">
        <v>178</v>
      </c>
      <c r="B22" s="132"/>
      <c r="C22" s="150">
        <v>0</v>
      </c>
      <c r="D22" s="150">
        <v>0</v>
      </c>
      <c r="E22" s="133">
        <v>1266.3</v>
      </c>
      <c r="F22" s="134" t="s">
        <v>2201</v>
      </c>
      <c r="G22" s="86" t="s">
        <v>2202</v>
      </c>
      <c r="H22" s="86" t="s">
        <v>569</v>
      </c>
      <c r="I22" s="89"/>
      <c r="J22" s="90" t="s">
        <v>195</v>
      </c>
      <c r="K22" s="86"/>
      <c r="L22" s="86"/>
      <c r="M22" s="92" t="s">
        <v>150</v>
      </c>
      <c r="N22" s="86" t="s">
        <v>108</v>
      </c>
      <c r="O22" s="163" t="s">
        <v>248</v>
      </c>
      <c r="P22" s="163" t="s">
        <v>248</v>
      </c>
      <c r="Q22" s="91" t="s">
        <v>367</v>
      </c>
      <c r="R22" s="91" t="s">
        <v>204</v>
      </c>
      <c r="S22" s="91" t="s">
        <v>2203</v>
      </c>
      <c r="T22" s="92">
        <v>22</v>
      </c>
      <c r="U22" s="93">
        <v>4</v>
      </c>
      <c r="V22" s="94">
        <v>46283</v>
      </c>
      <c r="W22" s="94">
        <v>46283</v>
      </c>
      <c r="X22" s="95">
        <v>9785171778668</v>
      </c>
      <c r="Y22" s="96">
        <v>720</v>
      </c>
      <c r="Z22" s="97">
        <v>0.745</v>
      </c>
      <c r="AA22" s="98" t="s">
        <v>133</v>
      </c>
      <c r="AB22" s="98" t="s">
        <v>280</v>
      </c>
      <c r="AC22" s="98" t="s">
        <v>134</v>
      </c>
      <c r="AD22" s="91" t="s">
        <v>109</v>
      </c>
      <c r="AE22" s="169" t="s">
        <v>194</v>
      </c>
      <c r="AF22" s="168"/>
      <c r="AG22" s="98" t="s">
        <v>300</v>
      </c>
      <c r="AH22" s="98"/>
      <c r="AI22" s="86" t="s">
        <v>569</v>
      </c>
      <c r="AJ22" s="101"/>
      <c r="AK22" s="91" t="s">
        <v>2204</v>
      </c>
      <c r="AL22" s="100" t="s">
        <v>2205</v>
      </c>
      <c r="AM22" s="86" t="s">
        <v>208</v>
      </c>
      <c r="AN22" s="86" t="s">
        <v>152</v>
      </c>
      <c r="AO22" s="143">
        <f t="shared" si="0"/>
        <v>0</v>
      </c>
      <c r="AP22" s="85" t="s">
        <v>2206</v>
      </c>
      <c r="AQ22" s="100" t="s">
        <v>153</v>
      </c>
      <c r="AR22" s="97" t="s">
        <v>124</v>
      </c>
      <c r="AV22" s="99" t="s">
        <v>120</v>
      </c>
      <c r="AW22" s="159" t="s">
        <v>2207</v>
      </c>
      <c r="AX22" s="102" t="s">
        <v>2208</v>
      </c>
      <c r="AY22" s="157" t="s">
        <v>2209</v>
      </c>
      <c r="AZ22" s="159"/>
      <c r="BF22" s="103">
        <v>46288</v>
      </c>
      <c r="BG22" s="46"/>
      <c r="BH22" s="46"/>
      <c r="BI22" s="46">
        <f t="shared" si="1"/>
        <v>0</v>
      </c>
      <c r="BJ22" s="46">
        <f t="shared" si="2"/>
        <v>0</v>
      </c>
    </row>
    <row r="23" spans="1:62" ht="120" customHeight="1" x14ac:dyDescent="0.2">
      <c r="A23" s="170" t="s">
        <v>178</v>
      </c>
      <c r="B23" s="132"/>
      <c r="C23" s="150">
        <v>0</v>
      </c>
      <c r="D23" s="150">
        <v>0</v>
      </c>
      <c r="E23" s="133">
        <v>875.7</v>
      </c>
      <c r="F23" s="134" t="s">
        <v>1814</v>
      </c>
      <c r="G23" s="86" t="s">
        <v>1815</v>
      </c>
      <c r="H23" s="86" t="s">
        <v>569</v>
      </c>
      <c r="I23" s="89"/>
      <c r="J23" s="90" t="s">
        <v>193</v>
      </c>
      <c r="K23" s="86"/>
      <c r="L23" s="86"/>
      <c r="M23" s="92" t="s">
        <v>150</v>
      </c>
      <c r="N23" s="86" t="s">
        <v>108</v>
      </c>
      <c r="O23" s="163" t="s">
        <v>248</v>
      </c>
      <c r="P23" s="163" t="s">
        <v>248</v>
      </c>
      <c r="Q23" s="91" t="s">
        <v>367</v>
      </c>
      <c r="R23" s="91" t="s">
        <v>204</v>
      </c>
      <c r="S23" s="91" t="s">
        <v>1816</v>
      </c>
      <c r="T23" s="92">
        <v>22</v>
      </c>
      <c r="U23" s="93">
        <v>6</v>
      </c>
      <c r="V23" s="94">
        <v>46282</v>
      </c>
      <c r="W23" s="94">
        <v>46282</v>
      </c>
      <c r="X23" s="95">
        <v>9785171812799</v>
      </c>
      <c r="Y23" s="96">
        <v>320</v>
      </c>
      <c r="Z23" s="97">
        <v>0.33700000000000002</v>
      </c>
      <c r="AA23" s="98" t="s">
        <v>144</v>
      </c>
      <c r="AB23" s="98" t="s">
        <v>235</v>
      </c>
      <c r="AC23" s="98" t="s">
        <v>145</v>
      </c>
      <c r="AD23" s="91" t="s">
        <v>109</v>
      </c>
      <c r="AE23" s="169" t="s">
        <v>194</v>
      </c>
      <c r="AF23" s="168"/>
      <c r="AG23" s="98" t="s">
        <v>300</v>
      </c>
      <c r="AH23" s="98"/>
      <c r="AI23" s="86" t="s">
        <v>569</v>
      </c>
      <c r="AJ23" s="101"/>
      <c r="AK23" s="91" t="s">
        <v>1817</v>
      </c>
      <c r="AL23" s="100" t="s">
        <v>1818</v>
      </c>
      <c r="AM23" s="86" t="s">
        <v>208</v>
      </c>
      <c r="AN23" s="86" t="s">
        <v>152</v>
      </c>
      <c r="AO23" s="143">
        <f t="shared" si="0"/>
        <v>0</v>
      </c>
      <c r="AP23" s="85" t="s">
        <v>1819</v>
      </c>
      <c r="AQ23" s="100" t="s">
        <v>153</v>
      </c>
      <c r="AR23" s="97" t="s">
        <v>124</v>
      </c>
      <c r="AV23" s="99"/>
      <c r="AW23" s="159" t="s">
        <v>1820</v>
      </c>
      <c r="AX23" s="102" t="s">
        <v>1821</v>
      </c>
      <c r="AY23" s="157" t="s">
        <v>1822</v>
      </c>
      <c r="AZ23" s="159"/>
      <c r="BF23" s="103">
        <v>46287</v>
      </c>
      <c r="BG23" s="46"/>
      <c r="BH23" s="46"/>
      <c r="BI23" s="46">
        <f t="shared" si="1"/>
        <v>0</v>
      </c>
      <c r="BJ23" s="46">
        <f t="shared" si="2"/>
        <v>0</v>
      </c>
    </row>
    <row r="24" spans="1:62" ht="120" customHeight="1" x14ac:dyDescent="0.2">
      <c r="A24" s="170" t="s">
        <v>178</v>
      </c>
      <c r="B24" s="132"/>
      <c r="C24" s="150">
        <v>0</v>
      </c>
      <c r="D24" s="150">
        <v>0</v>
      </c>
      <c r="E24" s="133">
        <v>560.70000000000005</v>
      </c>
      <c r="F24" s="134" t="s">
        <v>1823</v>
      </c>
      <c r="G24" s="86" t="s">
        <v>1824</v>
      </c>
      <c r="H24" s="86" t="s">
        <v>569</v>
      </c>
      <c r="I24" s="89"/>
      <c r="J24" s="90" t="s">
        <v>193</v>
      </c>
      <c r="K24" s="86"/>
      <c r="L24" s="86"/>
      <c r="M24" s="92" t="s">
        <v>150</v>
      </c>
      <c r="N24" s="86" t="s">
        <v>108</v>
      </c>
      <c r="O24" s="163" t="s">
        <v>248</v>
      </c>
      <c r="P24" s="163" t="s">
        <v>248</v>
      </c>
      <c r="Q24" s="91" t="s">
        <v>367</v>
      </c>
      <c r="R24" s="91" t="s">
        <v>204</v>
      </c>
      <c r="S24" s="91" t="s">
        <v>1825</v>
      </c>
      <c r="T24" s="92">
        <v>22</v>
      </c>
      <c r="U24" s="93">
        <v>10</v>
      </c>
      <c r="V24" s="94">
        <v>46281</v>
      </c>
      <c r="W24" s="94">
        <v>46281</v>
      </c>
      <c r="X24" s="95">
        <v>9785171817985</v>
      </c>
      <c r="Y24" s="96">
        <v>192</v>
      </c>
      <c r="Z24" s="97">
        <v>0.19400000000000001</v>
      </c>
      <c r="AA24" s="98" t="s">
        <v>361</v>
      </c>
      <c r="AB24" s="98" t="s">
        <v>235</v>
      </c>
      <c r="AC24" s="98" t="s">
        <v>362</v>
      </c>
      <c r="AD24" s="91" t="s">
        <v>109</v>
      </c>
      <c r="AE24" s="169" t="s">
        <v>194</v>
      </c>
      <c r="AF24" s="168"/>
      <c r="AG24" s="98" t="s">
        <v>300</v>
      </c>
      <c r="AH24" s="98"/>
      <c r="AI24" s="86" t="s">
        <v>569</v>
      </c>
      <c r="AJ24" s="101"/>
      <c r="AK24" s="91" t="s">
        <v>1826</v>
      </c>
      <c r="AL24" s="100" t="s">
        <v>1827</v>
      </c>
      <c r="AM24" s="86" t="s">
        <v>208</v>
      </c>
      <c r="AN24" s="86" t="s">
        <v>152</v>
      </c>
      <c r="AO24" s="143">
        <f t="shared" si="0"/>
        <v>0</v>
      </c>
      <c r="AP24" s="85" t="s">
        <v>1828</v>
      </c>
      <c r="AQ24" s="100" t="s">
        <v>153</v>
      </c>
      <c r="AR24" s="97" t="s">
        <v>124</v>
      </c>
      <c r="AV24" s="99"/>
      <c r="AW24" s="159" t="s">
        <v>1829</v>
      </c>
      <c r="AX24" s="102" t="s">
        <v>1830</v>
      </c>
      <c r="AY24" s="157" t="s">
        <v>1831</v>
      </c>
      <c r="AZ24" s="159"/>
      <c r="BF24" s="103">
        <v>46287</v>
      </c>
      <c r="BG24" s="46"/>
      <c r="BH24" s="46"/>
      <c r="BI24" s="46">
        <f t="shared" si="1"/>
        <v>0</v>
      </c>
      <c r="BJ24" s="46">
        <f t="shared" si="2"/>
        <v>0</v>
      </c>
    </row>
    <row r="25" spans="1:62" ht="120" customHeight="1" x14ac:dyDescent="0.2">
      <c r="A25" s="170" t="s">
        <v>178</v>
      </c>
      <c r="B25" s="132"/>
      <c r="C25" s="150">
        <v>0</v>
      </c>
      <c r="D25" s="150">
        <v>0</v>
      </c>
      <c r="E25" s="133">
        <v>737.1</v>
      </c>
      <c r="F25" s="134" t="s">
        <v>1832</v>
      </c>
      <c r="G25" s="86" t="s">
        <v>1833</v>
      </c>
      <c r="H25" s="86" t="s">
        <v>569</v>
      </c>
      <c r="I25" s="89"/>
      <c r="J25" s="90" t="s">
        <v>193</v>
      </c>
      <c r="K25" s="86"/>
      <c r="L25" s="86"/>
      <c r="M25" s="92" t="s">
        <v>150</v>
      </c>
      <c r="N25" s="86" t="s">
        <v>108</v>
      </c>
      <c r="O25" s="163" t="s">
        <v>248</v>
      </c>
      <c r="P25" s="163" t="s">
        <v>248</v>
      </c>
      <c r="Q25" s="91" t="s">
        <v>367</v>
      </c>
      <c r="R25" s="91" t="s">
        <v>204</v>
      </c>
      <c r="S25" s="91" t="s">
        <v>1834</v>
      </c>
      <c r="T25" s="92">
        <v>22</v>
      </c>
      <c r="U25" s="93">
        <v>6</v>
      </c>
      <c r="V25" s="94">
        <v>46282</v>
      </c>
      <c r="W25" s="94">
        <v>46282</v>
      </c>
      <c r="X25" s="95">
        <v>9785171826789</v>
      </c>
      <c r="Y25" s="96">
        <v>288</v>
      </c>
      <c r="Z25" s="97">
        <v>0.31</v>
      </c>
      <c r="AA25" s="98" t="s">
        <v>144</v>
      </c>
      <c r="AB25" s="98" t="s">
        <v>235</v>
      </c>
      <c r="AC25" s="98" t="s">
        <v>145</v>
      </c>
      <c r="AD25" s="91" t="s">
        <v>109</v>
      </c>
      <c r="AE25" s="169" t="s">
        <v>194</v>
      </c>
      <c r="AF25" s="168"/>
      <c r="AG25" s="98" t="s">
        <v>300</v>
      </c>
      <c r="AH25" s="98"/>
      <c r="AI25" s="86" t="s">
        <v>569</v>
      </c>
      <c r="AJ25" s="101"/>
      <c r="AK25" s="91" t="s">
        <v>1835</v>
      </c>
      <c r="AL25" s="100" t="s">
        <v>1836</v>
      </c>
      <c r="AM25" s="86" t="s">
        <v>208</v>
      </c>
      <c r="AN25" s="86" t="s">
        <v>152</v>
      </c>
      <c r="AO25" s="143">
        <f t="shared" si="0"/>
        <v>0</v>
      </c>
      <c r="AP25" s="85" t="s">
        <v>1837</v>
      </c>
      <c r="AQ25" s="100" t="s">
        <v>153</v>
      </c>
      <c r="AR25" s="97" t="s">
        <v>124</v>
      </c>
      <c r="AV25" s="99"/>
      <c r="AW25" s="159" t="s">
        <v>1838</v>
      </c>
      <c r="AX25" s="102" t="s">
        <v>1839</v>
      </c>
      <c r="AY25" s="157" t="s">
        <v>1840</v>
      </c>
      <c r="AZ25" s="159"/>
      <c r="BF25" s="103">
        <v>46287</v>
      </c>
      <c r="BG25" s="46"/>
      <c r="BH25" s="46"/>
      <c r="BI25" s="46">
        <f t="shared" si="1"/>
        <v>0</v>
      </c>
      <c r="BJ25" s="46">
        <f t="shared" si="2"/>
        <v>0</v>
      </c>
    </row>
    <row r="26" spans="1:62" ht="120" customHeight="1" x14ac:dyDescent="0.2">
      <c r="A26" s="170" t="s">
        <v>178</v>
      </c>
      <c r="B26" s="132"/>
      <c r="C26" s="150">
        <v>0</v>
      </c>
      <c r="D26" s="150">
        <v>0</v>
      </c>
      <c r="E26" s="133">
        <v>875.7</v>
      </c>
      <c r="F26" s="134" t="s">
        <v>3440</v>
      </c>
      <c r="G26" s="86" t="s">
        <v>3441</v>
      </c>
      <c r="H26" s="86" t="s">
        <v>569</v>
      </c>
      <c r="I26" s="89"/>
      <c r="J26" s="90" t="s">
        <v>193</v>
      </c>
      <c r="K26" s="86"/>
      <c r="L26" s="86"/>
      <c r="M26" s="92" t="s">
        <v>150</v>
      </c>
      <c r="N26" s="86" t="s">
        <v>108</v>
      </c>
      <c r="O26" s="163" t="s">
        <v>248</v>
      </c>
      <c r="P26" s="163" t="s">
        <v>248</v>
      </c>
      <c r="Q26" s="91" t="s">
        <v>367</v>
      </c>
      <c r="R26" s="91" t="s">
        <v>204</v>
      </c>
      <c r="S26" s="91" t="s">
        <v>3442</v>
      </c>
      <c r="T26" s="92">
        <v>22</v>
      </c>
      <c r="U26" s="93">
        <v>6</v>
      </c>
      <c r="V26" s="94">
        <v>46282</v>
      </c>
      <c r="W26" s="94">
        <v>46282</v>
      </c>
      <c r="X26" s="95">
        <v>9785171653217</v>
      </c>
      <c r="Y26" s="96">
        <v>320</v>
      </c>
      <c r="Z26" s="97">
        <v>0.33300000000000002</v>
      </c>
      <c r="AA26" s="98" t="s">
        <v>144</v>
      </c>
      <c r="AB26" s="98" t="s">
        <v>235</v>
      </c>
      <c r="AC26" s="98" t="s">
        <v>145</v>
      </c>
      <c r="AD26" s="91" t="s">
        <v>109</v>
      </c>
      <c r="AE26" s="169" t="s">
        <v>194</v>
      </c>
      <c r="AF26" s="168"/>
      <c r="AG26" s="98" t="s">
        <v>300</v>
      </c>
      <c r="AH26" s="98"/>
      <c r="AI26" s="86" t="s">
        <v>569</v>
      </c>
      <c r="AJ26" s="101"/>
      <c r="AK26" s="91" t="s">
        <v>3443</v>
      </c>
      <c r="AL26" s="100" t="s">
        <v>3444</v>
      </c>
      <c r="AM26" s="86" t="s">
        <v>208</v>
      </c>
      <c r="AN26" s="86" t="s">
        <v>152</v>
      </c>
      <c r="AO26" s="143">
        <f t="shared" si="0"/>
        <v>0</v>
      </c>
      <c r="AP26" s="85" t="s">
        <v>3445</v>
      </c>
      <c r="AQ26" s="100" t="s">
        <v>153</v>
      </c>
      <c r="AR26" s="97" t="s">
        <v>124</v>
      </c>
      <c r="AV26" s="99"/>
      <c r="AW26" s="159" t="s">
        <v>3446</v>
      </c>
      <c r="AX26" s="102" t="s">
        <v>3447</v>
      </c>
      <c r="AY26" s="157" t="s">
        <v>3448</v>
      </c>
      <c r="AZ26" s="159"/>
      <c r="BF26" s="103">
        <v>46290</v>
      </c>
      <c r="BG26" s="46"/>
      <c r="BH26" s="46"/>
      <c r="BI26" s="46">
        <f t="shared" si="1"/>
        <v>0</v>
      </c>
      <c r="BJ26" s="46">
        <f t="shared" si="2"/>
        <v>0</v>
      </c>
    </row>
    <row r="27" spans="1:62" ht="120" customHeight="1" x14ac:dyDescent="0.2">
      <c r="A27" s="170" t="s">
        <v>178</v>
      </c>
      <c r="B27" s="132"/>
      <c r="C27" s="150">
        <v>0</v>
      </c>
      <c r="D27" s="150">
        <v>0</v>
      </c>
      <c r="E27" s="133">
        <v>1102.5</v>
      </c>
      <c r="F27" s="134" t="s">
        <v>3744</v>
      </c>
      <c r="G27" s="86" t="s">
        <v>3745</v>
      </c>
      <c r="H27" s="86" t="s">
        <v>3746</v>
      </c>
      <c r="I27" s="89"/>
      <c r="J27" s="90">
        <v>6</v>
      </c>
      <c r="K27" s="86"/>
      <c r="L27" s="86"/>
      <c r="M27" s="92" t="s">
        <v>132</v>
      </c>
      <c r="N27" s="86" t="s">
        <v>108</v>
      </c>
      <c r="O27" s="163" t="s">
        <v>171</v>
      </c>
      <c r="P27" s="163" t="s">
        <v>1211</v>
      </c>
      <c r="Q27" s="91" t="s">
        <v>367</v>
      </c>
      <c r="R27" s="91" t="s">
        <v>204</v>
      </c>
      <c r="S27" s="91" t="s">
        <v>3747</v>
      </c>
      <c r="T27" s="92">
        <v>22</v>
      </c>
      <c r="U27" s="93">
        <v>8</v>
      </c>
      <c r="V27" s="94">
        <v>45901</v>
      </c>
      <c r="W27" s="94">
        <v>46288</v>
      </c>
      <c r="X27" s="95">
        <v>9785171700478</v>
      </c>
      <c r="Y27" s="96">
        <v>432</v>
      </c>
      <c r="Z27" s="97">
        <v>0.5</v>
      </c>
      <c r="AA27" s="98" t="s">
        <v>133</v>
      </c>
      <c r="AB27" s="98" t="s">
        <v>235</v>
      </c>
      <c r="AC27" s="98" t="s">
        <v>134</v>
      </c>
      <c r="AD27" s="91" t="s">
        <v>109</v>
      </c>
      <c r="AE27" s="135" t="s">
        <v>115</v>
      </c>
      <c r="AF27" s="168"/>
      <c r="AG27" s="98" t="s">
        <v>300</v>
      </c>
      <c r="AH27" s="98"/>
      <c r="AI27" s="86" t="s">
        <v>3746</v>
      </c>
      <c r="AJ27" s="101"/>
      <c r="AK27" s="91" t="s">
        <v>3748</v>
      </c>
      <c r="AL27" s="100" t="s">
        <v>3749</v>
      </c>
      <c r="AM27" s="86" t="s">
        <v>208</v>
      </c>
      <c r="AN27" s="86" t="s">
        <v>152</v>
      </c>
      <c r="AO27" s="143">
        <f t="shared" si="0"/>
        <v>0</v>
      </c>
      <c r="AP27" s="85" t="s">
        <v>3750</v>
      </c>
      <c r="AQ27" s="100" t="s">
        <v>153</v>
      </c>
      <c r="AR27" s="97" t="s">
        <v>124</v>
      </c>
      <c r="AV27" s="99"/>
      <c r="AW27" s="159" t="s">
        <v>3751</v>
      </c>
      <c r="AX27" s="102" t="s">
        <v>3752</v>
      </c>
      <c r="AY27" s="157" t="s">
        <v>3753</v>
      </c>
      <c r="AZ27" s="159"/>
      <c r="BF27" s="103">
        <v>46293</v>
      </c>
      <c r="BG27" s="46"/>
      <c r="BH27" s="46"/>
      <c r="BI27" s="46">
        <f t="shared" si="1"/>
        <v>0</v>
      </c>
      <c r="BJ27" s="46">
        <f t="shared" si="2"/>
        <v>0</v>
      </c>
    </row>
    <row r="28" spans="1:62" ht="120" customHeight="1" x14ac:dyDescent="0.2">
      <c r="A28" s="170" t="s">
        <v>178</v>
      </c>
      <c r="B28" s="132"/>
      <c r="C28" s="150">
        <v>0</v>
      </c>
      <c r="D28" s="150">
        <v>0</v>
      </c>
      <c r="E28" s="133">
        <v>957.6</v>
      </c>
      <c r="F28" s="134" t="s">
        <v>3024</v>
      </c>
      <c r="G28" s="86" t="s">
        <v>3025</v>
      </c>
      <c r="H28" s="86" t="s">
        <v>3026</v>
      </c>
      <c r="I28" s="89"/>
      <c r="J28" s="90" t="s">
        <v>193</v>
      </c>
      <c r="K28" s="86"/>
      <c r="L28" s="86"/>
      <c r="M28" s="92" t="s">
        <v>143</v>
      </c>
      <c r="N28" s="86" t="s">
        <v>108</v>
      </c>
      <c r="O28" s="163" t="s">
        <v>241</v>
      </c>
      <c r="P28" s="163" t="s">
        <v>3027</v>
      </c>
      <c r="Q28" s="91" t="s">
        <v>367</v>
      </c>
      <c r="R28" s="91" t="s">
        <v>204</v>
      </c>
      <c r="S28" s="91" t="s">
        <v>3028</v>
      </c>
      <c r="T28" s="92">
        <v>10</v>
      </c>
      <c r="U28" s="93">
        <v>6</v>
      </c>
      <c r="V28" s="94">
        <v>46283</v>
      </c>
      <c r="W28" s="94">
        <v>46283</v>
      </c>
      <c r="X28" s="95">
        <v>9785171809218</v>
      </c>
      <c r="Y28" s="96">
        <v>368</v>
      </c>
      <c r="Z28" s="97">
        <v>0.437</v>
      </c>
      <c r="AA28" s="98" t="s">
        <v>133</v>
      </c>
      <c r="AB28" s="98" t="s">
        <v>235</v>
      </c>
      <c r="AC28" s="98" t="s">
        <v>134</v>
      </c>
      <c r="AD28" s="91" t="s">
        <v>109</v>
      </c>
      <c r="AE28" s="169" t="s">
        <v>194</v>
      </c>
      <c r="AF28" s="168"/>
      <c r="AG28" s="98" t="s">
        <v>300</v>
      </c>
      <c r="AH28" s="98"/>
      <c r="AI28" s="86" t="s">
        <v>3026</v>
      </c>
      <c r="AJ28" s="101"/>
      <c r="AK28" s="91" t="s">
        <v>3029</v>
      </c>
      <c r="AL28" s="100" t="s">
        <v>3030</v>
      </c>
      <c r="AM28" s="86" t="s">
        <v>208</v>
      </c>
      <c r="AN28" s="86" t="s">
        <v>152</v>
      </c>
      <c r="AO28" s="143">
        <f t="shared" si="0"/>
        <v>0</v>
      </c>
      <c r="AP28" s="85" t="s">
        <v>3031</v>
      </c>
      <c r="AQ28" s="100" t="s">
        <v>110</v>
      </c>
      <c r="AR28" s="97" t="s">
        <v>124</v>
      </c>
      <c r="AV28" s="99"/>
      <c r="AW28" s="159" t="s">
        <v>3032</v>
      </c>
      <c r="AX28" s="102" t="s">
        <v>3033</v>
      </c>
      <c r="AY28" s="157" t="s">
        <v>3034</v>
      </c>
      <c r="AZ28" s="159"/>
      <c r="BF28" s="103">
        <v>46289</v>
      </c>
      <c r="BG28" s="46"/>
      <c r="BH28" s="46"/>
      <c r="BI28" s="46">
        <f t="shared" si="1"/>
        <v>0</v>
      </c>
      <c r="BJ28" s="46">
        <f t="shared" si="2"/>
        <v>0</v>
      </c>
    </row>
    <row r="29" spans="1:62" ht="120" customHeight="1" x14ac:dyDescent="0.2">
      <c r="A29" s="170" t="s">
        <v>178</v>
      </c>
      <c r="B29" s="132"/>
      <c r="C29" s="150">
        <v>0</v>
      </c>
      <c r="D29" s="150">
        <v>0</v>
      </c>
      <c r="E29" s="133">
        <v>1316.7</v>
      </c>
      <c r="F29" s="134" t="s">
        <v>4652</v>
      </c>
      <c r="G29" s="86" t="s">
        <v>4653</v>
      </c>
      <c r="H29" s="86" t="s">
        <v>3026</v>
      </c>
      <c r="I29" s="89"/>
      <c r="J29" s="90">
        <v>6</v>
      </c>
      <c r="K29" s="86"/>
      <c r="L29" s="86"/>
      <c r="M29" s="92" t="s">
        <v>150</v>
      </c>
      <c r="N29" s="86" t="s">
        <v>108</v>
      </c>
      <c r="O29" s="163" t="s">
        <v>197</v>
      </c>
      <c r="P29" s="163" t="s">
        <v>198</v>
      </c>
      <c r="Q29" s="91" t="s">
        <v>367</v>
      </c>
      <c r="R29" s="91" t="s">
        <v>204</v>
      </c>
      <c r="S29" s="91" t="s">
        <v>4654</v>
      </c>
      <c r="T29" s="92">
        <v>10</v>
      </c>
      <c r="U29" s="93">
        <v>3</v>
      </c>
      <c r="V29" s="94">
        <v>42026</v>
      </c>
      <c r="W29" s="94">
        <v>46291</v>
      </c>
      <c r="X29" s="95">
        <v>9785170877225</v>
      </c>
      <c r="Y29" s="96">
        <v>464</v>
      </c>
      <c r="Z29" s="97">
        <v>0.70699999999999996</v>
      </c>
      <c r="AA29" s="98" t="s">
        <v>185</v>
      </c>
      <c r="AB29" s="98" t="s">
        <v>373</v>
      </c>
      <c r="AC29" s="98" t="s">
        <v>186</v>
      </c>
      <c r="AD29" s="91" t="s">
        <v>109</v>
      </c>
      <c r="AE29" s="135" t="s">
        <v>115</v>
      </c>
      <c r="AF29" s="168"/>
      <c r="AG29" s="98" t="s">
        <v>300</v>
      </c>
      <c r="AH29" s="98"/>
      <c r="AI29" s="86" t="s">
        <v>3026</v>
      </c>
      <c r="AJ29" s="101"/>
      <c r="AK29" s="91"/>
      <c r="AL29" s="100" t="s">
        <v>4655</v>
      </c>
      <c r="AM29" s="86" t="s">
        <v>208</v>
      </c>
      <c r="AN29" s="86" t="s">
        <v>152</v>
      </c>
      <c r="AO29" s="143">
        <f t="shared" si="0"/>
        <v>0</v>
      </c>
      <c r="AP29" s="85" t="s">
        <v>4656</v>
      </c>
      <c r="AQ29" s="100" t="s">
        <v>153</v>
      </c>
      <c r="AR29" s="97" t="s">
        <v>124</v>
      </c>
      <c r="AV29" s="99"/>
      <c r="AW29" s="159" t="s">
        <v>4657</v>
      </c>
      <c r="AX29" s="102"/>
      <c r="AY29" s="157" t="s">
        <v>4658</v>
      </c>
      <c r="AZ29" s="159"/>
      <c r="BF29" s="103">
        <v>46296</v>
      </c>
      <c r="BG29" s="46"/>
      <c r="BH29" s="46"/>
      <c r="BI29" s="46">
        <f t="shared" si="1"/>
        <v>0</v>
      </c>
      <c r="BJ29" s="46">
        <f t="shared" si="2"/>
        <v>0</v>
      </c>
    </row>
    <row r="30" spans="1:62" ht="120" customHeight="1" x14ac:dyDescent="0.2">
      <c r="A30" s="170" t="s">
        <v>178</v>
      </c>
      <c r="B30" s="132"/>
      <c r="C30" s="150">
        <v>0</v>
      </c>
      <c r="D30" s="150">
        <v>0</v>
      </c>
      <c r="E30" s="133">
        <v>630</v>
      </c>
      <c r="F30" s="134" t="s">
        <v>2210</v>
      </c>
      <c r="G30" s="86" t="s">
        <v>2211</v>
      </c>
      <c r="H30" s="86" t="s">
        <v>2212</v>
      </c>
      <c r="I30" s="89"/>
      <c r="J30" s="90">
        <v>3</v>
      </c>
      <c r="K30" s="86"/>
      <c r="L30" s="86"/>
      <c r="M30" s="92" t="s">
        <v>150</v>
      </c>
      <c r="N30" s="86" t="s">
        <v>108</v>
      </c>
      <c r="O30" s="163" t="s">
        <v>160</v>
      </c>
      <c r="P30" s="163" t="s">
        <v>160</v>
      </c>
      <c r="Q30" s="91" t="s">
        <v>367</v>
      </c>
      <c r="R30" s="91" t="s">
        <v>204</v>
      </c>
      <c r="S30" s="91" t="s">
        <v>2213</v>
      </c>
      <c r="T30" s="92">
        <v>10</v>
      </c>
      <c r="U30" s="93">
        <v>8</v>
      </c>
      <c r="V30" s="94">
        <v>45140</v>
      </c>
      <c r="W30" s="94">
        <v>46284</v>
      </c>
      <c r="X30" s="95">
        <v>9785171590338</v>
      </c>
      <c r="Y30" s="96">
        <v>320</v>
      </c>
      <c r="Z30" s="97">
        <v>0.29799999999999999</v>
      </c>
      <c r="AA30" s="98" t="s">
        <v>169</v>
      </c>
      <c r="AB30" s="98" t="s">
        <v>220</v>
      </c>
      <c r="AC30" s="98" t="s">
        <v>170</v>
      </c>
      <c r="AD30" s="91" t="s">
        <v>109</v>
      </c>
      <c r="AE30" s="135" t="s">
        <v>115</v>
      </c>
      <c r="AF30" s="168"/>
      <c r="AG30" s="98" t="s">
        <v>2214</v>
      </c>
      <c r="AH30" s="98"/>
      <c r="AI30" s="86" t="s">
        <v>2215</v>
      </c>
      <c r="AJ30" s="101"/>
      <c r="AK30" s="91"/>
      <c r="AL30" s="100" t="s">
        <v>2216</v>
      </c>
      <c r="AM30" s="86" t="s">
        <v>258</v>
      </c>
      <c r="AN30" s="86" t="s">
        <v>228</v>
      </c>
      <c r="AO30" s="143">
        <f t="shared" si="0"/>
        <v>0</v>
      </c>
      <c r="AP30" s="85" t="s">
        <v>2217</v>
      </c>
      <c r="AQ30" s="100" t="s">
        <v>156</v>
      </c>
      <c r="AR30" s="97" t="s">
        <v>124</v>
      </c>
      <c r="AV30" s="99"/>
      <c r="AW30" s="159" t="s">
        <v>2218</v>
      </c>
      <c r="AX30" s="102"/>
      <c r="AY30" s="157" t="s">
        <v>2219</v>
      </c>
      <c r="AZ30" s="159"/>
      <c r="BF30" s="103">
        <v>46288</v>
      </c>
      <c r="BG30" s="46"/>
      <c r="BH30" s="46"/>
      <c r="BI30" s="46">
        <f t="shared" si="1"/>
        <v>0</v>
      </c>
      <c r="BJ30" s="46">
        <f t="shared" si="2"/>
        <v>0</v>
      </c>
    </row>
    <row r="31" spans="1:62" ht="120" customHeight="1" x14ac:dyDescent="0.2">
      <c r="A31" s="170" t="s">
        <v>178</v>
      </c>
      <c r="B31" s="132"/>
      <c r="C31" s="150">
        <v>0</v>
      </c>
      <c r="D31" s="150">
        <v>0</v>
      </c>
      <c r="E31" s="133">
        <v>516.6</v>
      </c>
      <c r="F31" s="134" t="s">
        <v>727</v>
      </c>
      <c r="G31" s="86" t="s">
        <v>728</v>
      </c>
      <c r="H31" s="86" t="s">
        <v>442</v>
      </c>
      <c r="I31" s="89"/>
      <c r="J31" s="90">
        <v>5</v>
      </c>
      <c r="K31" s="86"/>
      <c r="L31" s="86"/>
      <c r="M31" s="92" t="s">
        <v>150</v>
      </c>
      <c r="N31" s="86" t="s">
        <v>108</v>
      </c>
      <c r="O31" s="163" t="s">
        <v>160</v>
      </c>
      <c r="P31" s="163" t="s">
        <v>160</v>
      </c>
      <c r="Q31" s="91" t="s">
        <v>367</v>
      </c>
      <c r="R31" s="91" t="s">
        <v>204</v>
      </c>
      <c r="S31" s="91" t="s">
        <v>729</v>
      </c>
      <c r="T31" s="92">
        <v>10</v>
      </c>
      <c r="U31" s="93">
        <v>10</v>
      </c>
      <c r="V31" s="94">
        <v>44984</v>
      </c>
      <c r="W31" s="94">
        <v>46280</v>
      </c>
      <c r="X31" s="95">
        <v>9785171541682</v>
      </c>
      <c r="Y31" s="96">
        <v>320</v>
      </c>
      <c r="Z31" s="97">
        <v>0.23200000000000001</v>
      </c>
      <c r="AA31" s="98" t="s">
        <v>169</v>
      </c>
      <c r="AB31" s="98" t="s">
        <v>220</v>
      </c>
      <c r="AC31" s="98" t="s">
        <v>170</v>
      </c>
      <c r="AD31" s="91">
        <v>3</v>
      </c>
      <c r="AE31" s="135" t="s">
        <v>115</v>
      </c>
      <c r="AF31" s="168"/>
      <c r="AG31" s="98" t="s">
        <v>391</v>
      </c>
      <c r="AH31" s="98"/>
      <c r="AI31" s="86" t="s">
        <v>443</v>
      </c>
      <c r="AJ31" s="101"/>
      <c r="AK31" s="91"/>
      <c r="AL31" s="100" t="s">
        <v>730</v>
      </c>
      <c r="AM31" s="86" t="s">
        <v>258</v>
      </c>
      <c r="AN31" s="86" t="s">
        <v>228</v>
      </c>
      <c r="AO31" s="143">
        <f t="shared" si="0"/>
        <v>0</v>
      </c>
      <c r="AP31" s="85" t="s">
        <v>731</v>
      </c>
      <c r="AQ31" s="100" t="s">
        <v>156</v>
      </c>
      <c r="AR31" s="97" t="s">
        <v>124</v>
      </c>
      <c r="AV31" s="99"/>
      <c r="AW31" s="159" t="s">
        <v>732</v>
      </c>
      <c r="AX31" s="102"/>
      <c r="AY31" s="157" t="s">
        <v>733</v>
      </c>
      <c r="AZ31" s="159"/>
      <c r="BF31" s="103">
        <v>46286</v>
      </c>
      <c r="BG31" s="46"/>
      <c r="BH31" s="46"/>
      <c r="BI31" s="46">
        <f t="shared" si="1"/>
        <v>0</v>
      </c>
      <c r="BJ31" s="46">
        <f t="shared" si="2"/>
        <v>0</v>
      </c>
    </row>
    <row r="32" spans="1:62" ht="120" customHeight="1" x14ac:dyDescent="0.2">
      <c r="A32" s="170" t="s">
        <v>178</v>
      </c>
      <c r="B32" s="132"/>
      <c r="C32" s="150">
        <v>0</v>
      </c>
      <c r="D32" s="150">
        <v>0</v>
      </c>
      <c r="E32" s="133">
        <v>541.80000000000007</v>
      </c>
      <c r="F32" s="134" t="s">
        <v>2210</v>
      </c>
      <c r="G32" s="86" t="s">
        <v>2211</v>
      </c>
      <c r="H32" s="86" t="s">
        <v>442</v>
      </c>
      <c r="I32" s="89"/>
      <c r="J32" s="90">
        <v>4</v>
      </c>
      <c r="K32" s="86"/>
      <c r="L32" s="86"/>
      <c r="M32" s="92" t="s">
        <v>150</v>
      </c>
      <c r="N32" s="86" t="s">
        <v>108</v>
      </c>
      <c r="O32" s="163" t="s">
        <v>160</v>
      </c>
      <c r="P32" s="163" t="s">
        <v>160</v>
      </c>
      <c r="Q32" s="91" t="s">
        <v>367</v>
      </c>
      <c r="R32" s="91" t="s">
        <v>204</v>
      </c>
      <c r="S32" s="91" t="s">
        <v>2220</v>
      </c>
      <c r="T32" s="92">
        <v>10</v>
      </c>
      <c r="U32" s="93">
        <v>10</v>
      </c>
      <c r="V32" s="94">
        <v>45142</v>
      </c>
      <c r="W32" s="94">
        <v>46284</v>
      </c>
      <c r="X32" s="95">
        <v>9785171590321</v>
      </c>
      <c r="Y32" s="96">
        <v>320</v>
      </c>
      <c r="Z32" s="97">
        <v>0.23200000000000001</v>
      </c>
      <c r="AA32" s="98" t="s">
        <v>169</v>
      </c>
      <c r="AB32" s="98" t="s">
        <v>220</v>
      </c>
      <c r="AC32" s="98" t="s">
        <v>170</v>
      </c>
      <c r="AD32" s="91">
        <v>3</v>
      </c>
      <c r="AE32" s="135" t="s">
        <v>115</v>
      </c>
      <c r="AF32" s="168"/>
      <c r="AG32" s="98" t="s">
        <v>2214</v>
      </c>
      <c r="AH32" s="98"/>
      <c r="AI32" s="86" t="s">
        <v>443</v>
      </c>
      <c r="AJ32" s="101"/>
      <c r="AK32" s="91"/>
      <c r="AL32" s="100" t="s">
        <v>2221</v>
      </c>
      <c r="AM32" s="86" t="s">
        <v>258</v>
      </c>
      <c r="AN32" s="86" t="s">
        <v>228</v>
      </c>
      <c r="AO32" s="143">
        <f t="shared" si="0"/>
        <v>0</v>
      </c>
      <c r="AP32" s="85" t="s">
        <v>2222</v>
      </c>
      <c r="AQ32" s="100" t="s">
        <v>156</v>
      </c>
      <c r="AR32" s="97" t="s">
        <v>124</v>
      </c>
      <c r="AV32" s="99"/>
      <c r="AW32" s="159" t="s">
        <v>2223</v>
      </c>
      <c r="AX32" s="102"/>
      <c r="AY32" s="157" t="s">
        <v>2219</v>
      </c>
      <c r="AZ32" s="159"/>
      <c r="BF32" s="103">
        <v>46288</v>
      </c>
      <c r="BG32" s="46"/>
      <c r="BH32" s="46"/>
      <c r="BI32" s="46">
        <f t="shared" si="1"/>
        <v>0</v>
      </c>
      <c r="BJ32" s="46">
        <f t="shared" si="2"/>
        <v>0</v>
      </c>
    </row>
    <row r="33" spans="1:62" ht="120" customHeight="1" x14ac:dyDescent="0.2">
      <c r="A33" s="170" t="s">
        <v>178</v>
      </c>
      <c r="B33" s="132"/>
      <c r="C33" s="150">
        <v>0</v>
      </c>
      <c r="D33" s="150">
        <v>0</v>
      </c>
      <c r="E33" s="133">
        <v>825.30000000000007</v>
      </c>
      <c r="F33" s="134" t="s">
        <v>2224</v>
      </c>
      <c r="G33" s="86" t="s">
        <v>2225</v>
      </c>
      <c r="H33" s="86" t="s">
        <v>2226</v>
      </c>
      <c r="I33" s="89"/>
      <c r="J33" s="90" t="s">
        <v>193</v>
      </c>
      <c r="K33" s="86"/>
      <c r="L33" s="86"/>
      <c r="M33" s="92" t="s">
        <v>150</v>
      </c>
      <c r="N33" s="86" t="s">
        <v>108</v>
      </c>
      <c r="O33" s="163" t="s">
        <v>160</v>
      </c>
      <c r="P33" s="163" t="s">
        <v>160</v>
      </c>
      <c r="Q33" s="91" t="s">
        <v>367</v>
      </c>
      <c r="R33" s="91" t="s">
        <v>204</v>
      </c>
      <c r="S33" s="91" t="s">
        <v>2227</v>
      </c>
      <c r="T33" s="92">
        <v>10</v>
      </c>
      <c r="U33" s="93">
        <v>3</v>
      </c>
      <c r="V33" s="94">
        <v>46284</v>
      </c>
      <c r="W33" s="94">
        <v>46284</v>
      </c>
      <c r="X33" s="95">
        <v>9785171851095</v>
      </c>
      <c r="Y33" s="96">
        <v>928</v>
      </c>
      <c r="Z33" s="97">
        <v>0.76</v>
      </c>
      <c r="AA33" s="98" t="s">
        <v>169</v>
      </c>
      <c r="AB33" s="98" t="s">
        <v>220</v>
      </c>
      <c r="AC33" s="98" t="s">
        <v>170</v>
      </c>
      <c r="AD33" s="91" t="s">
        <v>109</v>
      </c>
      <c r="AE33" s="169" t="s">
        <v>194</v>
      </c>
      <c r="AF33" s="168"/>
      <c r="AG33" s="98" t="s">
        <v>2228</v>
      </c>
      <c r="AH33" s="98"/>
      <c r="AI33" s="86" t="s">
        <v>2229</v>
      </c>
      <c r="AJ33" s="101"/>
      <c r="AK33" s="91"/>
      <c r="AL33" s="100" t="s">
        <v>2230</v>
      </c>
      <c r="AM33" s="86" t="s">
        <v>258</v>
      </c>
      <c r="AN33" s="86" t="s">
        <v>228</v>
      </c>
      <c r="AO33" s="143">
        <f t="shared" si="0"/>
        <v>0</v>
      </c>
      <c r="AP33" s="85" t="s">
        <v>2231</v>
      </c>
      <c r="AQ33" s="100" t="s">
        <v>110</v>
      </c>
      <c r="AR33" s="97" t="s">
        <v>124</v>
      </c>
      <c r="AV33" s="99"/>
      <c r="AW33" s="159" t="s">
        <v>2232</v>
      </c>
      <c r="AX33" s="102"/>
      <c r="AY33" s="157" t="s">
        <v>2233</v>
      </c>
      <c r="AZ33" s="159"/>
      <c r="BF33" s="103">
        <v>46288</v>
      </c>
      <c r="BG33" s="46"/>
      <c r="BH33" s="46"/>
      <c r="BI33" s="46">
        <f t="shared" si="1"/>
        <v>0</v>
      </c>
      <c r="BJ33" s="46">
        <f t="shared" si="2"/>
        <v>0</v>
      </c>
    </row>
    <row r="34" spans="1:62" ht="120" customHeight="1" x14ac:dyDescent="0.2">
      <c r="A34" s="170" t="s">
        <v>178</v>
      </c>
      <c r="B34" s="132"/>
      <c r="C34" s="150">
        <v>0</v>
      </c>
      <c r="D34" s="150">
        <v>0</v>
      </c>
      <c r="E34" s="133">
        <v>648.9</v>
      </c>
      <c r="F34" s="134" t="s">
        <v>2224</v>
      </c>
      <c r="G34" s="86" t="s">
        <v>2225</v>
      </c>
      <c r="H34" s="86" t="s">
        <v>2234</v>
      </c>
      <c r="I34" s="89"/>
      <c r="J34" s="90" t="s">
        <v>193</v>
      </c>
      <c r="K34" s="86"/>
      <c r="L34" s="86"/>
      <c r="M34" s="92" t="s">
        <v>150</v>
      </c>
      <c r="N34" s="86" t="s">
        <v>108</v>
      </c>
      <c r="O34" s="163" t="s">
        <v>160</v>
      </c>
      <c r="P34" s="163" t="s">
        <v>160</v>
      </c>
      <c r="Q34" s="91" t="s">
        <v>367</v>
      </c>
      <c r="R34" s="91" t="s">
        <v>204</v>
      </c>
      <c r="S34" s="91" t="s">
        <v>2235</v>
      </c>
      <c r="T34" s="92">
        <v>10</v>
      </c>
      <c r="U34" s="93">
        <v>4</v>
      </c>
      <c r="V34" s="94">
        <v>46284</v>
      </c>
      <c r="W34" s="94">
        <v>46284</v>
      </c>
      <c r="X34" s="95">
        <v>9785171850838</v>
      </c>
      <c r="Y34" s="96">
        <v>928</v>
      </c>
      <c r="Z34" s="97">
        <v>0.65</v>
      </c>
      <c r="AA34" s="98" t="s">
        <v>169</v>
      </c>
      <c r="AB34" s="98" t="s">
        <v>220</v>
      </c>
      <c r="AC34" s="98" t="s">
        <v>170</v>
      </c>
      <c r="AD34" s="91">
        <v>3</v>
      </c>
      <c r="AE34" s="169" t="s">
        <v>194</v>
      </c>
      <c r="AF34" s="168"/>
      <c r="AG34" s="98" t="s">
        <v>2228</v>
      </c>
      <c r="AH34" s="98"/>
      <c r="AI34" s="86" t="s">
        <v>2236</v>
      </c>
      <c r="AJ34" s="101"/>
      <c r="AK34" s="91"/>
      <c r="AL34" s="100" t="s">
        <v>2237</v>
      </c>
      <c r="AM34" s="86" t="s">
        <v>258</v>
      </c>
      <c r="AN34" s="86" t="s">
        <v>228</v>
      </c>
      <c r="AO34" s="143">
        <f t="shared" si="0"/>
        <v>0</v>
      </c>
      <c r="AP34" s="85" t="s">
        <v>2238</v>
      </c>
      <c r="AQ34" s="100" t="s">
        <v>110</v>
      </c>
      <c r="AR34" s="97" t="s">
        <v>124</v>
      </c>
      <c r="AV34" s="99"/>
      <c r="AW34" s="159" t="s">
        <v>2239</v>
      </c>
      <c r="AX34" s="102"/>
      <c r="AY34" s="157" t="s">
        <v>2233</v>
      </c>
      <c r="AZ34" s="159"/>
      <c r="BF34" s="103">
        <v>46288</v>
      </c>
      <c r="BG34" s="46"/>
      <c r="BH34" s="46"/>
      <c r="BI34" s="46">
        <f t="shared" si="1"/>
        <v>0</v>
      </c>
      <c r="BJ34" s="46">
        <f t="shared" si="2"/>
        <v>0</v>
      </c>
    </row>
    <row r="35" spans="1:62" ht="120" customHeight="1" x14ac:dyDescent="0.2">
      <c r="A35" s="170" t="s">
        <v>178</v>
      </c>
      <c r="B35" s="132"/>
      <c r="C35" s="150">
        <v>0</v>
      </c>
      <c r="D35" s="150">
        <v>0</v>
      </c>
      <c r="E35" s="133">
        <v>604.80000000000007</v>
      </c>
      <c r="F35" s="134" t="s">
        <v>3035</v>
      </c>
      <c r="G35" s="86" t="s">
        <v>3036</v>
      </c>
      <c r="H35" s="86" t="s">
        <v>3037</v>
      </c>
      <c r="I35" s="89"/>
      <c r="J35" s="90" t="s">
        <v>193</v>
      </c>
      <c r="K35" s="86"/>
      <c r="L35" s="86"/>
      <c r="M35" s="92" t="s">
        <v>137</v>
      </c>
      <c r="N35" s="86" t="s">
        <v>108</v>
      </c>
      <c r="O35" s="163" t="s">
        <v>221</v>
      </c>
      <c r="P35" s="163" t="s">
        <v>221</v>
      </c>
      <c r="Q35" s="91" t="s">
        <v>367</v>
      </c>
      <c r="R35" s="91" t="s">
        <v>204</v>
      </c>
      <c r="S35" s="91" t="s">
        <v>3038</v>
      </c>
      <c r="T35" s="92">
        <v>10</v>
      </c>
      <c r="U35" s="93">
        <v>14</v>
      </c>
      <c r="V35" s="94">
        <v>46286</v>
      </c>
      <c r="W35" s="94">
        <v>46286</v>
      </c>
      <c r="X35" s="95">
        <v>9785171867263</v>
      </c>
      <c r="Y35" s="96">
        <v>64</v>
      </c>
      <c r="Z35" s="97">
        <v>0.23599999999999999</v>
      </c>
      <c r="AA35" s="98" t="s">
        <v>173</v>
      </c>
      <c r="AB35" s="98" t="s">
        <v>158</v>
      </c>
      <c r="AC35" s="98" t="s">
        <v>174</v>
      </c>
      <c r="AD35" s="91" t="s">
        <v>109</v>
      </c>
      <c r="AE35" s="169" t="s">
        <v>194</v>
      </c>
      <c r="AF35" s="168"/>
      <c r="AG35" s="98" t="s">
        <v>3039</v>
      </c>
      <c r="AH35" s="98"/>
      <c r="AI35" s="86" t="s">
        <v>3040</v>
      </c>
      <c r="AJ35" s="101" t="s">
        <v>1937</v>
      </c>
      <c r="AK35" s="91" t="s">
        <v>3041</v>
      </c>
      <c r="AL35" s="100" t="s">
        <v>3042</v>
      </c>
      <c r="AM35" s="86" t="s">
        <v>398</v>
      </c>
      <c r="AN35" s="86" t="s">
        <v>141</v>
      </c>
      <c r="AO35" s="143">
        <f t="shared" si="0"/>
        <v>0</v>
      </c>
      <c r="AP35" s="85" t="s">
        <v>3043</v>
      </c>
      <c r="AQ35" s="100" t="s">
        <v>146</v>
      </c>
      <c r="AR35" s="97" t="s">
        <v>124</v>
      </c>
      <c r="AV35" s="99"/>
      <c r="AW35" s="159" t="s">
        <v>3044</v>
      </c>
      <c r="AX35" s="102" t="s">
        <v>3045</v>
      </c>
      <c r="AY35" s="157" t="s">
        <v>3046</v>
      </c>
      <c r="AZ35" s="159"/>
      <c r="BF35" s="103">
        <v>46289</v>
      </c>
      <c r="BG35" s="46"/>
      <c r="BH35" s="46"/>
      <c r="BI35" s="46">
        <f t="shared" si="1"/>
        <v>0</v>
      </c>
      <c r="BJ35" s="46">
        <f t="shared" si="2"/>
        <v>0</v>
      </c>
    </row>
    <row r="36" spans="1:62" ht="120" customHeight="1" x14ac:dyDescent="0.2">
      <c r="A36" s="170" t="s">
        <v>178</v>
      </c>
      <c r="B36" s="132"/>
      <c r="C36" s="150">
        <v>0</v>
      </c>
      <c r="D36" s="150">
        <v>0</v>
      </c>
      <c r="E36" s="133">
        <v>1052.1000000000001</v>
      </c>
      <c r="F36" s="134" t="s">
        <v>642</v>
      </c>
      <c r="G36" s="86" t="s">
        <v>509</v>
      </c>
      <c r="H36" s="86" t="s">
        <v>4917</v>
      </c>
      <c r="I36" s="89"/>
      <c r="J36" s="90" t="s">
        <v>193</v>
      </c>
      <c r="K36" s="86"/>
      <c r="L36" s="86"/>
      <c r="M36" s="92" t="s">
        <v>150</v>
      </c>
      <c r="N36" s="86" t="s">
        <v>348</v>
      </c>
      <c r="O36" s="163" t="s">
        <v>160</v>
      </c>
      <c r="P36" s="163" t="s">
        <v>160</v>
      </c>
      <c r="Q36" s="91" t="s">
        <v>367</v>
      </c>
      <c r="R36" s="91" t="s">
        <v>204</v>
      </c>
      <c r="S36" s="91" t="s">
        <v>4918</v>
      </c>
      <c r="T36" s="92">
        <v>10</v>
      </c>
      <c r="U36" s="93">
        <v>6</v>
      </c>
      <c r="V36" s="94">
        <v>46293</v>
      </c>
      <c r="W36" s="94">
        <v>46293</v>
      </c>
      <c r="X36" s="95">
        <v>9785171807672</v>
      </c>
      <c r="Y36" s="96">
        <v>480</v>
      </c>
      <c r="Z36" s="97">
        <v>0.54300000000000004</v>
      </c>
      <c r="AA36" s="98" t="s">
        <v>144</v>
      </c>
      <c r="AB36" s="98" t="s">
        <v>289</v>
      </c>
      <c r="AC36" s="98" t="s">
        <v>145</v>
      </c>
      <c r="AD36" s="91" t="s">
        <v>109</v>
      </c>
      <c r="AE36" s="169" t="s">
        <v>194</v>
      </c>
      <c r="AF36" s="168"/>
      <c r="AG36" s="98" t="s">
        <v>325</v>
      </c>
      <c r="AH36" s="98"/>
      <c r="AI36" s="86" t="s">
        <v>4919</v>
      </c>
      <c r="AJ36" s="101"/>
      <c r="AK36" s="91" t="s">
        <v>3461</v>
      </c>
      <c r="AL36" s="100" t="s">
        <v>4920</v>
      </c>
      <c r="AM36" s="86" t="s">
        <v>214</v>
      </c>
      <c r="AN36" s="86" t="s">
        <v>152</v>
      </c>
      <c r="AO36" s="143">
        <f t="shared" si="0"/>
        <v>0</v>
      </c>
      <c r="AP36" s="85" t="s">
        <v>4921</v>
      </c>
      <c r="AQ36" s="100" t="s">
        <v>110</v>
      </c>
      <c r="AR36" s="97" t="s">
        <v>124</v>
      </c>
      <c r="AV36" s="99"/>
      <c r="AW36" s="159" t="s">
        <v>4922</v>
      </c>
      <c r="AX36" s="102" t="s">
        <v>4923</v>
      </c>
      <c r="AY36" s="157" t="s">
        <v>4924</v>
      </c>
      <c r="AZ36" s="159"/>
      <c r="BF36" s="103">
        <v>46297</v>
      </c>
      <c r="BG36" s="46"/>
      <c r="BH36" s="46"/>
      <c r="BI36" s="46">
        <f t="shared" si="1"/>
        <v>0</v>
      </c>
      <c r="BJ36" s="46">
        <f t="shared" si="2"/>
        <v>0</v>
      </c>
    </row>
    <row r="37" spans="1:62" ht="120" customHeight="1" x14ac:dyDescent="0.2">
      <c r="A37" s="170" t="s">
        <v>178</v>
      </c>
      <c r="B37" s="132"/>
      <c r="C37" s="150">
        <v>0</v>
      </c>
      <c r="D37" s="150">
        <v>0</v>
      </c>
      <c r="E37" s="133">
        <v>762.30000000000007</v>
      </c>
      <c r="F37" s="134" t="s">
        <v>3754</v>
      </c>
      <c r="G37" s="86" t="s">
        <v>3755</v>
      </c>
      <c r="H37" s="86" t="s">
        <v>435</v>
      </c>
      <c r="I37" s="89"/>
      <c r="J37" s="90">
        <v>1</v>
      </c>
      <c r="K37" s="86"/>
      <c r="L37" s="86"/>
      <c r="M37" s="92" t="s">
        <v>150</v>
      </c>
      <c r="N37" s="86" t="s">
        <v>108</v>
      </c>
      <c r="O37" s="163" t="s">
        <v>248</v>
      </c>
      <c r="P37" s="163" t="s">
        <v>248</v>
      </c>
      <c r="Q37" s="91" t="s">
        <v>367</v>
      </c>
      <c r="R37" s="91" t="s">
        <v>204</v>
      </c>
      <c r="S37" s="91" t="s">
        <v>3756</v>
      </c>
      <c r="T37" s="92">
        <v>22</v>
      </c>
      <c r="U37" s="93">
        <v>5</v>
      </c>
      <c r="V37" s="94">
        <v>46289</v>
      </c>
      <c r="W37" s="94">
        <v>46289</v>
      </c>
      <c r="X37" s="95">
        <v>9785171916831</v>
      </c>
      <c r="Y37" s="96">
        <v>512</v>
      </c>
      <c r="Z37" s="97">
        <v>0.56399999999999995</v>
      </c>
      <c r="AA37" s="98" t="s">
        <v>144</v>
      </c>
      <c r="AB37" s="98" t="s">
        <v>135</v>
      </c>
      <c r="AC37" s="98" t="s">
        <v>145</v>
      </c>
      <c r="AD37" s="91" t="s">
        <v>109</v>
      </c>
      <c r="AE37" s="169" t="s">
        <v>194</v>
      </c>
      <c r="AF37" s="168"/>
      <c r="AG37" s="98" t="s">
        <v>325</v>
      </c>
      <c r="AH37" s="98"/>
      <c r="AI37" s="86" t="s">
        <v>436</v>
      </c>
      <c r="AJ37" s="101"/>
      <c r="AK37" s="91" t="s">
        <v>3757</v>
      </c>
      <c r="AL37" s="100" t="s">
        <v>3758</v>
      </c>
      <c r="AM37" s="86" t="s">
        <v>214</v>
      </c>
      <c r="AN37" s="86" t="s">
        <v>152</v>
      </c>
      <c r="AO37" s="143">
        <f t="shared" si="0"/>
        <v>0</v>
      </c>
      <c r="AP37" s="85" t="s">
        <v>3759</v>
      </c>
      <c r="AQ37" s="100" t="s">
        <v>153</v>
      </c>
      <c r="AR37" s="97" t="s">
        <v>124</v>
      </c>
      <c r="AV37" s="99" t="s">
        <v>120</v>
      </c>
      <c r="AW37" s="159" t="s">
        <v>3760</v>
      </c>
      <c r="AX37" s="102" t="s">
        <v>3761</v>
      </c>
      <c r="AY37" s="157" t="s">
        <v>3762</v>
      </c>
      <c r="AZ37" s="159"/>
      <c r="BF37" s="103">
        <v>46293</v>
      </c>
      <c r="BG37" s="46"/>
      <c r="BH37" s="46"/>
      <c r="BI37" s="46">
        <f t="shared" si="1"/>
        <v>0</v>
      </c>
      <c r="BJ37" s="46">
        <f t="shared" si="2"/>
        <v>0</v>
      </c>
    </row>
    <row r="38" spans="1:62" ht="120" customHeight="1" x14ac:dyDescent="0.2">
      <c r="A38" s="170" t="s">
        <v>178</v>
      </c>
      <c r="B38" s="132"/>
      <c r="C38" s="150">
        <v>0</v>
      </c>
      <c r="D38" s="150">
        <v>0</v>
      </c>
      <c r="E38" s="133">
        <v>674.1</v>
      </c>
      <c r="F38" s="134" t="s">
        <v>734</v>
      </c>
      <c r="G38" s="86" t="s">
        <v>735</v>
      </c>
      <c r="H38" s="86" t="s">
        <v>377</v>
      </c>
      <c r="I38" s="89"/>
      <c r="J38" s="90">
        <v>3</v>
      </c>
      <c r="K38" s="86"/>
      <c r="L38" s="86"/>
      <c r="M38" s="92" t="s">
        <v>150</v>
      </c>
      <c r="N38" s="86" t="s">
        <v>108</v>
      </c>
      <c r="O38" s="163" t="s">
        <v>206</v>
      </c>
      <c r="P38" s="163" t="s">
        <v>206</v>
      </c>
      <c r="Q38" s="91" t="s">
        <v>367</v>
      </c>
      <c r="R38" s="91" t="s">
        <v>204</v>
      </c>
      <c r="S38" s="91" t="s">
        <v>736</v>
      </c>
      <c r="T38" s="92">
        <v>22</v>
      </c>
      <c r="U38" s="93">
        <v>4</v>
      </c>
      <c r="V38" s="94">
        <v>45775</v>
      </c>
      <c r="W38" s="94">
        <v>46280</v>
      </c>
      <c r="X38" s="95">
        <v>9785171731083</v>
      </c>
      <c r="Y38" s="96">
        <v>416</v>
      </c>
      <c r="Z38" s="97">
        <v>0.41499999999999998</v>
      </c>
      <c r="AA38" s="98" t="s">
        <v>144</v>
      </c>
      <c r="AB38" s="98" t="s">
        <v>159</v>
      </c>
      <c r="AC38" s="98" t="s">
        <v>145</v>
      </c>
      <c r="AD38" s="91" t="s">
        <v>109</v>
      </c>
      <c r="AE38" s="135" t="s">
        <v>115</v>
      </c>
      <c r="AF38" s="168"/>
      <c r="AG38" s="98" t="s">
        <v>592</v>
      </c>
      <c r="AH38" s="98"/>
      <c r="AI38" s="86" t="s">
        <v>378</v>
      </c>
      <c r="AJ38" s="101"/>
      <c r="AK38" s="91"/>
      <c r="AL38" s="100" t="s">
        <v>737</v>
      </c>
      <c r="AM38" s="86" t="s">
        <v>214</v>
      </c>
      <c r="AN38" s="86" t="s">
        <v>152</v>
      </c>
      <c r="AO38" s="143">
        <f t="shared" si="0"/>
        <v>0</v>
      </c>
      <c r="AP38" s="85" t="s">
        <v>738</v>
      </c>
      <c r="AQ38" s="100" t="s">
        <v>153</v>
      </c>
      <c r="AR38" s="97" t="s">
        <v>124</v>
      </c>
      <c r="AV38" s="99"/>
      <c r="AW38" s="159" t="s">
        <v>739</v>
      </c>
      <c r="AX38" s="102" t="s">
        <v>740</v>
      </c>
      <c r="AY38" s="157" t="s">
        <v>741</v>
      </c>
      <c r="AZ38" s="159"/>
      <c r="BF38" s="103">
        <v>46286</v>
      </c>
      <c r="BG38" s="46"/>
      <c r="BH38" s="46"/>
      <c r="BI38" s="46">
        <f t="shared" si="1"/>
        <v>0</v>
      </c>
      <c r="BJ38" s="46">
        <f t="shared" si="2"/>
        <v>0</v>
      </c>
    </row>
    <row r="39" spans="1:62" ht="120" customHeight="1" x14ac:dyDescent="0.2">
      <c r="A39" s="170" t="s">
        <v>178</v>
      </c>
      <c r="B39" s="132"/>
      <c r="C39" s="150">
        <v>0</v>
      </c>
      <c r="D39" s="150">
        <v>0</v>
      </c>
      <c r="E39" s="133">
        <v>806.40000000000009</v>
      </c>
      <c r="F39" s="134" t="s">
        <v>3763</v>
      </c>
      <c r="G39" s="86" t="s">
        <v>3764</v>
      </c>
      <c r="H39" s="86" t="s">
        <v>377</v>
      </c>
      <c r="I39" s="89"/>
      <c r="J39" s="90">
        <v>5</v>
      </c>
      <c r="K39" s="86"/>
      <c r="L39" s="86"/>
      <c r="M39" s="92" t="s">
        <v>150</v>
      </c>
      <c r="N39" s="86" t="s">
        <v>108</v>
      </c>
      <c r="O39" s="163" t="s">
        <v>206</v>
      </c>
      <c r="P39" s="163" t="s">
        <v>206</v>
      </c>
      <c r="Q39" s="91" t="s">
        <v>367</v>
      </c>
      <c r="R39" s="91" t="s">
        <v>204</v>
      </c>
      <c r="S39" s="91" t="s">
        <v>3765</v>
      </c>
      <c r="T39" s="92">
        <v>22</v>
      </c>
      <c r="U39" s="93">
        <v>12</v>
      </c>
      <c r="V39" s="94">
        <v>46114</v>
      </c>
      <c r="W39" s="94">
        <v>46288</v>
      </c>
      <c r="X39" s="95">
        <v>9785171750787</v>
      </c>
      <c r="Y39" s="96">
        <v>416</v>
      </c>
      <c r="Z39" s="97">
        <v>0.44700000000000001</v>
      </c>
      <c r="AA39" s="98" t="s">
        <v>144</v>
      </c>
      <c r="AB39" s="98" t="s">
        <v>163</v>
      </c>
      <c r="AC39" s="98" t="s">
        <v>145</v>
      </c>
      <c r="AD39" s="91" t="s">
        <v>109</v>
      </c>
      <c r="AE39" s="135" t="s">
        <v>115</v>
      </c>
      <c r="AF39" s="168"/>
      <c r="AG39" s="98" t="s">
        <v>592</v>
      </c>
      <c r="AH39" s="98"/>
      <c r="AI39" s="86" t="s">
        <v>378</v>
      </c>
      <c r="AJ39" s="101" t="s">
        <v>153</v>
      </c>
      <c r="AK39" s="91"/>
      <c r="AL39" s="100" t="s">
        <v>3766</v>
      </c>
      <c r="AM39" s="86" t="s">
        <v>214</v>
      </c>
      <c r="AN39" s="86" t="s">
        <v>152</v>
      </c>
      <c r="AO39" s="143">
        <f t="shared" si="0"/>
        <v>0</v>
      </c>
      <c r="AP39" s="85" t="s">
        <v>3767</v>
      </c>
      <c r="AQ39" s="100" t="s">
        <v>153</v>
      </c>
      <c r="AR39" s="97" t="s">
        <v>124</v>
      </c>
      <c r="AV39" s="99"/>
      <c r="AW39" s="159" t="s">
        <v>3768</v>
      </c>
      <c r="AX39" s="102" t="s">
        <v>3769</v>
      </c>
      <c r="AY39" s="157" t="s">
        <v>3770</v>
      </c>
      <c r="AZ39" s="159"/>
      <c r="BF39" s="103">
        <v>46293</v>
      </c>
      <c r="BG39" s="46"/>
      <c r="BH39" s="46"/>
      <c r="BI39" s="46">
        <f t="shared" si="1"/>
        <v>0</v>
      </c>
      <c r="BJ39" s="46">
        <f t="shared" si="2"/>
        <v>0</v>
      </c>
    </row>
    <row r="40" spans="1:62" ht="120" customHeight="1" x14ac:dyDescent="0.2">
      <c r="A40" s="170" t="s">
        <v>178</v>
      </c>
      <c r="B40" s="132"/>
      <c r="C40" s="150">
        <v>0</v>
      </c>
      <c r="D40" s="150">
        <v>0</v>
      </c>
      <c r="E40" s="133">
        <v>674.1</v>
      </c>
      <c r="F40" s="134" t="s">
        <v>4659</v>
      </c>
      <c r="G40" s="86" t="s">
        <v>511</v>
      </c>
      <c r="H40" s="86" t="s">
        <v>377</v>
      </c>
      <c r="I40" s="89"/>
      <c r="J40" s="90">
        <v>2</v>
      </c>
      <c r="K40" s="86"/>
      <c r="L40" s="86"/>
      <c r="M40" s="92" t="s">
        <v>150</v>
      </c>
      <c r="N40" s="86" t="s">
        <v>108</v>
      </c>
      <c r="O40" s="163" t="s">
        <v>206</v>
      </c>
      <c r="P40" s="163" t="s">
        <v>206</v>
      </c>
      <c r="Q40" s="91" t="s">
        <v>367</v>
      </c>
      <c r="R40" s="91" t="s">
        <v>204</v>
      </c>
      <c r="S40" s="91" t="s">
        <v>4660</v>
      </c>
      <c r="T40" s="92">
        <v>22</v>
      </c>
      <c r="U40" s="93">
        <v>6</v>
      </c>
      <c r="V40" s="94">
        <v>45950</v>
      </c>
      <c r="W40" s="94">
        <v>46292</v>
      </c>
      <c r="X40" s="95">
        <v>9785171796754</v>
      </c>
      <c r="Y40" s="96">
        <v>416</v>
      </c>
      <c r="Z40" s="97">
        <v>0.38900000000000001</v>
      </c>
      <c r="AA40" s="98" t="s">
        <v>144</v>
      </c>
      <c r="AB40" s="98" t="s">
        <v>151</v>
      </c>
      <c r="AC40" s="98" t="s">
        <v>145</v>
      </c>
      <c r="AD40" s="91" t="s">
        <v>109</v>
      </c>
      <c r="AE40" s="135" t="s">
        <v>115</v>
      </c>
      <c r="AF40" s="168"/>
      <c r="AG40" s="98" t="s">
        <v>325</v>
      </c>
      <c r="AH40" s="98"/>
      <c r="AI40" s="86" t="s">
        <v>378</v>
      </c>
      <c r="AJ40" s="101"/>
      <c r="AK40" s="91"/>
      <c r="AL40" s="100" t="s">
        <v>4661</v>
      </c>
      <c r="AM40" s="86" t="s">
        <v>214</v>
      </c>
      <c r="AN40" s="86" t="s">
        <v>152</v>
      </c>
      <c r="AO40" s="143">
        <f t="shared" si="0"/>
        <v>0</v>
      </c>
      <c r="AP40" s="85" t="s">
        <v>4662</v>
      </c>
      <c r="AQ40" s="100" t="s">
        <v>153</v>
      </c>
      <c r="AR40" s="97" t="s">
        <v>124</v>
      </c>
      <c r="AV40" s="99"/>
      <c r="AW40" s="159" t="s">
        <v>4663</v>
      </c>
      <c r="AX40" s="102" t="s">
        <v>4664</v>
      </c>
      <c r="AY40" s="157" t="s">
        <v>4665</v>
      </c>
      <c r="AZ40" s="159"/>
      <c r="BF40" s="103">
        <v>46296</v>
      </c>
      <c r="BG40" s="46"/>
      <c r="BH40" s="46"/>
      <c r="BI40" s="46">
        <f t="shared" si="1"/>
        <v>0</v>
      </c>
      <c r="BJ40" s="46">
        <f t="shared" si="2"/>
        <v>0</v>
      </c>
    </row>
    <row r="41" spans="1:62" ht="120" customHeight="1" x14ac:dyDescent="0.2">
      <c r="A41" s="170" t="s">
        <v>178</v>
      </c>
      <c r="B41" s="132"/>
      <c r="C41" s="150">
        <v>0</v>
      </c>
      <c r="D41" s="150">
        <v>0</v>
      </c>
      <c r="E41" s="133">
        <v>693</v>
      </c>
      <c r="F41" s="134" t="s">
        <v>2240</v>
      </c>
      <c r="G41" s="86" t="s">
        <v>2241</v>
      </c>
      <c r="H41" s="86" t="s">
        <v>2242</v>
      </c>
      <c r="I41" s="89"/>
      <c r="J41" s="90" t="s">
        <v>193</v>
      </c>
      <c r="K41" s="86"/>
      <c r="L41" s="86"/>
      <c r="M41" s="92" t="s">
        <v>150</v>
      </c>
      <c r="N41" s="86" t="s">
        <v>108</v>
      </c>
      <c r="O41" s="163" t="s">
        <v>201</v>
      </c>
      <c r="P41" s="163" t="s">
        <v>201</v>
      </c>
      <c r="Q41" s="91" t="s">
        <v>367</v>
      </c>
      <c r="R41" s="91" t="s">
        <v>204</v>
      </c>
      <c r="S41" s="91" t="s">
        <v>2243</v>
      </c>
      <c r="T41" s="92">
        <v>10</v>
      </c>
      <c r="U41" s="93">
        <v>12</v>
      </c>
      <c r="V41" s="94">
        <v>46286</v>
      </c>
      <c r="W41" s="94">
        <v>46286</v>
      </c>
      <c r="X41" s="95">
        <v>9785171891282</v>
      </c>
      <c r="Y41" s="96">
        <v>320</v>
      </c>
      <c r="Z41" s="97">
        <v>0.33500000000000002</v>
      </c>
      <c r="AA41" s="98" t="s">
        <v>144</v>
      </c>
      <c r="AB41" s="98" t="s">
        <v>159</v>
      </c>
      <c r="AC41" s="98" t="s">
        <v>145</v>
      </c>
      <c r="AD41" s="91" t="s">
        <v>109</v>
      </c>
      <c r="AE41" s="169" t="s">
        <v>194</v>
      </c>
      <c r="AF41" s="168"/>
      <c r="AG41" s="98" t="s">
        <v>2244</v>
      </c>
      <c r="AH41" s="98"/>
      <c r="AI41" s="86" t="s">
        <v>2245</v>
      </c>
      <c r="AJ41" s="101"/>
      <c r="AK41" s="91"/>
      <c r="AL41" s="100" t="s">
        <v>2246</v>
      </c>
      <c r="AM41" s="86" t="s">
        <v>252</v>
      </c>
      <c r="AN41" s="86" t="s">
        <v>152</v>
      </c>
      <c r="AO41" s="143">
        <f t="shared" si="0"/>
        <v>0</v>
      </c>
      <c r="AP41" s="85" t="s">
        <v>2247</v>
      </c>
      <c r="AQ41" s="100" t="s">
        <v>110</v>
      </c>
      <c r="AR41" s="97" t="s">
        <v>124</v>
      </c>
      <c r="AV41" s="99"/>
      <c r="AW41" s="159" t="s">
        <v>2248</v>
      </c>
      <c r="AX41" s="102" t="s">
        <v>2249</v>
      </c>
      <c r="AY41" s="157" t="s">
        <v>2250</v>
      </c>
      <c r="AZ41" s="159"/>
      <c r="BF41" s="103">
        <v>46288</v>
      </c>
      <c r="BG41" s="46"/>
      <c r="BH41" s="46"/>
      <c r="BI41" s="46">
        <f t="shared" si="1"/>
        <v>0</v>
      </c>
      <c r="BJ41" s="46">
        <f t="shared" si="2"/>
        <v>0</v>
      </c>
    </row>
    <row r="42" spans="1:62" ht="120" customHeight="1" x14ac:dyDescent="0.2">
      <c r="A42" s="170" t="s">
        <v>178</v>
      </c>
      <c r="B42" s="132"/>
      <c r="C42" s="150">
        <v>0</v>
      </c>
      <c r="D42" s="150">
        <v>0</v>
      </c>
      <c r="E42" s="133">
        <v>1159.2</v>
      </c>
      <c r="F42" s="134" t="s">
        <v>3449</v>
      </c>
      <c r="G42" s="86" t="s">
        <v>3450</v>
      </c>
      <c r="H42" s="86" t="s">
        <v>3451</v>
      </c>
      <c r="I42" s="89"/>
      <c r="J42" s="90" t="s">
        <v>195</v>
      </c>
      <c r="K42" s="86"/>
      <c r="L42" s="86"/>
      <c r="M42" s="92" t="s">
        <v>150</v>
      </c>
      <c r="N42" s="86" t="s">
        <v>108</v>
      </c>
      <c r="O42" s="163" t="s">
        <v>213</v>
      </c>
      <c r="P42" s="163" t="s">
        <v>213</v>
      </c>
      <c r="Q42" s="91" t="s">
        <v>367</v>
      </c>
      <c r="R42" s="91" t="s">
        <v>204</v>
      </c>
      <c r="S42" s="91" t="s">
        <v>3452</v>
      </c>
      <c r="T42" s="92">
        <v>22</v>
      </c>
      <c r="U42" s="93">
        <v>4</v>
      </c>
      <c r="V42" s="94">
        <v>46288</v>
      </c>
      <c r="W42" s="94">
        <v>46288</v>
      </c>
      <c r="X42" s="95">
        <v>9785171887339</v>
      </c>
      <c r="Y42" s="96">
        <v>704</v>
      </c>
      <c r="Z42" s="97">
        <v>0.69499999999999995</v>
      </c>
      <c r="AA42" s="98" t="s">
        <v>144</v>
      </c>
      <c r="AB42" s="98" t="s">
        <v>135</v>
      </c>
      <c r="AC42" s="98" t="s">
        <v>145</v>
      </c>
      <c r="AD42" s="91" t="s">
        <v>109</v>
      </c>
      <c r="AE42" s="169" t="s">
        <v>194</v>
      </c>
      <c r="AF42" s="168"/>
      <c r="AG42" s="98" t="s">
        <v>325</v>
      </c>
      <c r="AH42" s="98"/>
      <c r="AI42" s="86" t="s">
        <v>3453</v>
      </c>
      <c r="AJ42" s="101"/>
      <c r="AK42" s="91" t="s">
        <v>3454</v>
      </c>
      <c r="AL42" s="100" t="s">
        <v>3455</v>
      </c>
      <c r="AM42" s="86" t="s">
        <v>214</v>
      </c>
      <c r="AN42" s="86" t="s">
        <v>152</v>
      </c>
      <c r="AO42" s="143">
        <f t="shared" si="0"/>
        <v>0</v>
      </c>
      <c r="AP42" s="85" t="s">
        <v>3456</v>
      </c>
      <c r="AQ42" s="100" t="s">
        <v>153</v>
      </c>
      <c r="AR42" s="97" t="s">
        <v>124</v>
      </c>
      <c r="AV42" s="99" t="s">
        <v>120</v>
      </c>
      <c r="AW42" s="159" t="s">
        <v>3457</v>
      </c>
      <c r="AX42" s="102" t="s">
        <v>3458</v>
      </c>
      <c r="AY42" s="157" t="s">
        <v>3459</v>
      </c>
      <c r="AZ42" s="159"/>
      <c r="BF42" s="103">
        <v>46290</v>
      </c>
      <c r="BG42" s="46"/>
      <c r="BH42" s="46"/>
      <c r="BI42" s="46">
        <f t="shared" si="1"/>
        <v>0</v>
      </c>
      <c r="BJ42" s="46">
        <f t="shared" si="2"/>
        <v>0</v>
      </c>
    </row>
    <row r="43" spans="1:62" ht="120" customHeight="1" x14ac:dyDescent="0.2">
      <c r="A43" s="170" t="s">
        <v>178</v>
      </c>
      <c r="B43" s="132"/>
      <c r="C43" s="150">
        <v>0</v>
      </c>
      <c r="D43" s="150">
        <v>0</v>
      </c>
      <c r="E43" s="133">
        <v>3257.1000000000004</v>
      </c>
      <c r="F43" s="134" t="s">
        <v>3771</v>
      </c>
      <c r="G43" s="86" t="s">
        <v>3772</v>
      </c>
      <c r="H43" s="86" t="s">
        <v>3773</v>
      </c>
      <c r="I43" s="89"/>
      <c r="J43" s="90" t="s">
        <v>195</v>
      </c>
      <c r="K43" s="86"/>
      <c r="L43" s="86"/>
      <c r="M43" s="92" t="s">
        <v>150</v>
      </c>
      <c r="N43" s="86" t="s">
        <v>108</v>
      </c>
      <c r="O43" s="163" t="s">
        <v>197</v>
      </c>
      <c r="P43" s="163" t="s">
        <v>198</v>
      </c>
      <c r="Q43" s="91" t="s">
        <v>367</v>
      </c>
      <c r="R43" s="91" t="s">
        <v>204</v>
      </c>
      <c r="S43" s="91" t="s">
        <v>3774</v>
      </c>
      <c r="T43" s="92">
        <v>22</v>
      </c>
      <c r="U43" s="93">
        <v>4</v>
      </c>
      <c r="V43" s="94">
        <v>46288</v>
      </c>
      <c r="W43" s="94">
        <v>46288</v>
      </c>
      <c r="X43" s="95">
        <v>9785171731229</v>
      </c>
      <c r="Y43" s="96">
        <v>672</v>
      </c>
      <c r="Z43" s="97">
        <v>1.59</v>
      </c>
      <c r="AA43" s="98" t="s">
        <v>138</v>
      </c>
      <c r="AB43" s="98" t="s">
        <v>220</v>
      </c>
      <c r="AC43" s="98" t="s">
        <v>139</v>
      </c>
      <c r="AD43" s="91" t="s">
        <v>109</v>
      </c>
      <c r="AE43" s="169" t="s">
        <v>194</v>
      </c>
      <c r="AF43" s="168"/>
      <c r="AG43" s="98" t="s">
        <v>581</v>
      </c>
      <c r="AH43" s="98"/>
      <c r="AI43" s="86" t="s">
        <v>3775</v>
      </c>
      <c r="AJ43" s="101"/>
      <c r="AK43" s="91" t="s">
        <v>3776</v>
      </c>
      <c r="AL43" s="100" t="s">
        <v>3777</v>
      </c>
      <c r="AM43" s="86" t="s">
        <v>410</v>
      </c>
      <c r="AN43" s="86" t="s">
        <v>228</v>
      </c>
      <c r="AO43" s="143">
        <f t="shared" si="0"/>
        <v>0</v>
      </c>
      <c r="AP43" s="85" t="s">
        <v>3778</v>
      </c>
      <c r="AQ43" s="100" t="s">
        <v>153</v>
      </c>
      <c r="AR43" s="97" t="s">
        <v>124</v>
      </c>
      <c r="AV43" s="99"/>
      <c r="AW43" s="159" t="s">
        <v>3779</v>
      </c>
      <c r="AX43" s="102"/>
      <c r="AY43" s="157" t="s">
        <v>3780</v>
      </c>
      <c r="AZ43" s="159"/>
      <c r="BF43" s="103">
        <v>46293</v>
      </c>
      <c r="BG43" s="46"/>
      <c r="BH43" s="46"/>
      <c r="BI43" s="46">
        <f t="shared" si="1"/>
        <v>0</v>
      </c>
      <c r="BJ43" s="46">
        <f t="shared" si="2"/>
        <v>0</v>
      </c>
    </row>
    <row r="44" spans="1:62" ht="120" customHeight="1" x14ac:dyDescent="0.2">
      <c r="A44" s="170" t="s">
        <v>178</v>
      </c>
      <c r="B44" s="132"/>
      <c r="C44" s="150">
        <v>0</v>
      </c>
      <c r="D44" s="150">
        <v>0</v>
      </c>
      <c r="E44" s="133">
        <v>630</v>
      </c>
      <c r="F44" s="134" t="s">
        <v>4401</v>
      </c>
      <c r="G44" s="86" t="s">
        <v>4402</v>
      </c>
      <c r="H44" s="86" t="s">
        <v>389</v>
      </c>
      <c r="I44" s="89"/>
      <c r="J44" s="90" t="s">
        <v>193</v>
      </c>
      <c r="K44" s="86"/>
      <c r="L44" s="86"/>
      <c r="M44" s="92" t="s">
        <v>150</v>
      </c>
      <c r="N44" s="86" t="s">
        <v>108</v>
      </c>
      <c r="O44" s="163" t="s">
        <v>248</v>
      </c>
      <c r="P44" s="163" t="s">
        <v>248</v>
      </c>
      <c r="Q44" s="91" t="s">
        <v>367</v>
      </c>
      <c r="R44" s="91" t="s">
        <v>204</v>
      </c>
      <c r="S44" s="91" t="s">
        <v>4403</v>
      </c>
      <c r="T44" s="92">
        <v>10</v>
      </c>
      <c r="U44" s="93">
        <v>14</v>
      </c>
      <c r="V44" s="94">
        <v>46288</v>
      </c>
      <c r="W44" s="94">
        <v>46288</v>
      </c>
      <c r="X44" s="95">
        <v>9785171653712</v>
      </c>
      <c r="Y44" s="96">
        <v>256</v>
      </c>
      <c r="Z44" s="97">
        <v>0.29599999999999999</v>
      </c>
      <c r="AA44" s="98" t="s">
        <v>144</v>
      </c>
      <c r="AB44" s="98" t="s">
        <v>159</v>
      </c>
      <c r="AC44" s="98" t="s">
        <v>145</v>
      </c>
      <c r="AD44" s="91" t="s">
        <v>109</v>
      </c>
      <c r="AE44" s="169" t="s">
        <v>194</v>
      </c>
      <c r="AF44" s="168"/>
      <c r="AG44" s="98" t="s">
        <v>507</v>
      </c>
      <c r="AH44" s="98"/>
      <c r="AI44" s="86" t="s">
        <v>390</v>
      </c>
      <c r="AJ44" s="101"/>
      <c r="AK44" s="91" t="s">
        <v>4404</v>
      </c>
      <c r="AL44" s="100" t="s">
        <v>4405</v>
      </c>
      <c r="AM44" s="86" t="s">
        <v>264</v>
      </c>
      <c r="AN44" s="86" t="s">
        <v>152</v>
      </c>
      <c r="AO44" s="143">
        <f t="shared" si="0"/>
        <v>0</v>
      </c>
      <c r="AP44" s="85" t="s">
        <v>4406</v>
      </c>
      <c r="AQ44" s="100" t="s">
        <v>110</v>
      </c>
      <c r="AR44" s="97" t="s">
        <v>124</v>
      </c>
      <c r="AV44" s="99"/>
      <c r="AW44" s="159" t="s">
        <v>4407</v>
      </c>
      <c r="AX44" s="102"/>
      <c r="AY44" s="157" t="s">
        <v>4408</v>
      </c>
      <c r="AZ44" s="159"/>
      <c r="BF44" s="103">
        <v>46295</v>
      </c>
      <c r="BG44" s="46"/>
      <c r="BH44" s="46"/>
      <c r="BI44" s="46">
        <f t="shared" si="1"/>
        <v>0</v>
      </c>
      <c r="BJ44" s="46">
        <f t="shared" si="2"/>
        <v>0</v>
      </c>
    </row>
    <row r="45" spans="1:62" ht="120" customHeight="1" x14ac:dyDescent="0.2">
      <c r="A45" s="170" t="s">
        <v>178</v>
      </c>
      <c r="B45" s="132"/>
      <c r="C45" s="150">
        <v>0</v>
      </c>
      <c r="D45" s="150">
        <v>0</v>
      </c>
      <c r="E45" s="133">
        <v>781.2</v>
      </c>
      <c r="F45" s="134" t="s">
        <v>4409</v>
      </c>
      <c r="G45" s="86" t="s">
        <v>4410</v>
      </c>
      <c r="H45" s="86" t="s">
        <v>389</v>
      </c>
      <c r="I45" s="89"/>
      <c r="J45" s="90" t="s">
        <v>193</v>
      </c>
      <c r="K45" s="86"/>
      <c r="L45" s="86"/>
      <c r="M45" s="92" t="s">
        <v>150</v>
      </c>
      <c r="N45" s="86" t="s">
        <v>108</v>
      </c>
      <c r="O45" s="163" t="s">
        <v>160</v>
      </c>
      <c r="P45" s="163" t="s">
        <v>160</v>
      </c>
      <c r="Q45" s="91" t="s">
        <v>367</v>
      </c>
      <c r="R45" s="91" t="s">
        <v>204</v>
      </c>
      <c r="S45" s="91" t="s">
        <v>4411</v>
      </c>
      <c r="T45" s="92">
        <v>10</v>
      </c>
      <c r="U45" s="93">
        <v>16</v>
      </c>
      <c r="V45" s="94">
        <v>46289</v>
      </c>
      <c r="W45" s="94">
        <v>46289</v>
      </c>
      <c r="X45" s="95">
        <v>9785171887094</v>
      </c>
      <c r="Y45" s="96">
        <v>320</v>
      </c>
      <c r="Z45" s="97">
        <v>0.33800000000000002</v>
      </c>
      <c r="AA45" s="98" t="s">
        <v>144</v>
      </c>
      <c r="AB45" s="98" t="s">
        <v>163</v>
      </c>
      <c r="AC45" s="98" t="s">
        <v>145</v>
      </c>
      <c r="AD45" s="91" t="s">
        <v>109</v>
      </c>
      <c r="AE45" s="169" t="s">
        <v>194</v>
      </c>
      <c r="AF45" s="168"/>
      <c r="AG45" s="98" t="s">
        <v>1694</v>
      </c>
      <c r="AH45" s="98"/>
      <c r="AI45" s="86" t="s">
        <v>390</v>
      </c>
      <c r="AJ45" s="101"/>
      <c r="AK45" s="91" t="s">
        <v>4412</v>
      </c>
      <c r="AL45" s="100" t="s">
        <v>4413</v>
      </c>
      <c r="AM45" s="86" t="s">
        <v>264</v>
      </c>
      <c r="AN45" s="86" t="s">
        <v>152</v>
      </c>
      <c r="AO45" s="143">
        <f t="shared" si="0"/>
        <v>0</v>
      </c>
      <c r="AP45" s="85" t="s">
        <v>4414</v>
      </c>
      <c r="AQ45" s="100" t="s">
        <v>110</v>
      </c>
      <c r="AR45" s="97" t="s">
        <v>124</v>
      </c>
      <c r="AV45" s="99"/>
      <c r="AW45" s="159" t="s">
        <v>4415</v>
      </c>
      <c r="AX45" s="102" t="s">
        <v>4416</v>
      </c>
      <c r="AY45" s="157" t="s">
        <v>4417</v>
      </c>
      <c r="AZ45" s="159"/>
      <c r="BF45" s="103">
        <v>46295</v>
      </c>
      <c r="BG45" s="46"/>
      <c r="BH45" s="46"/>
      <c r="BI45" s="46">
        <f t="shared" si="1"/>
        <v>0</v>
      </c>
      <c r="BJ45" s="46">
        <f t="shared" si="2"/>
        <v>0</v>
      </c>
    </row>
    <row r="46" spans="1:62" ht="120" customHeight="1" x14ac:dyDescent="0.2">
      <c r="A46" s="170" t="s">
        <v>178</v>
      </c>
      <c r="B46" s="132"/>
      <c r="C46" s="150">
        <v>0</v>
      </c>
      <c r="D46" s="150">
        <v>0</v>
      </c>
      <c r="E46" s="133">
        <v>604.80000000000007</v>
      </c>
      <c r="F46" s="134" t="s">
        <v>642</v>
      </c>
      <c r="G46" s="86" t="s">
        <v>509</v>
      </c>
      <c r="H46" s="86" t="s">
        <v>389</v>
      </c>
      <c r="I46" s="89"/>
      <c r="J46" s="90" t="s">
        <v>193</v>
      </c>
      <c r="K46" s="86"/>
      <c r="L46" s="86"/>
      <c r="M46" s="92" t="s">
        <v>150</v>
      </c>
      <c r="N46" s="86" t="s">
        <v>108</v>
      </c>
      <c r="O46" s="163" t="s">
        <v>160</v>
      </c>
      <c r="P46" s="163" t="s">
        <v>160</v>
      </c>
      <c r="Q46" s="91" t="s">
        <v>367</v>
      </c>
      <c r="R46" s="91" t="s">
        <v>204</v>
      </c>
      <c r="S46" s="91" t="s">
        <v>3460</v>
      </c>
      <c r="T46" s="92">
        <v>10</v>
      </c>
      <c r="U46" s="93">
        <v>10</v>
      </c>
      <c r="V46" s="94">
        <v>46286</v>
      </c>
      <c r="W46" s="94">
        <v>46286</v>
      </c>
      <c r="X46" s="95">
        <v>9785171828691</v>
      </c>
      <c r="Y46" s="96">
        <v>416</v>
      </c>
      <c r="Z46" s="97">
        <v>0.38</v>
      </c>
      <c r="AA46" s="98" t="s">
        <v>144</v>
      </c>
      <c r="AB46" s="98" t="s">
        <v>151</v>
      </c>
      <c r="AC46" s="98" t="s">
        <v>145</v>
      </c>
      <c r="AD46" s="91" t="s">
        <v>109</v>
      </c>
      <c r="AE46" s="169" t="s">
        <v>194</v>
      </c>
      <c r="AF46" s="168"/>
      <c r="AG46" s="98" t="s">
        <v>243</v>
      </c>
      <c r="AH46" s="98"/>
      <c r="AI46" s="86" t="s">
        <v>390</v>
      </c>
      <c r="AJ46" s="101"/>
      <c r="AK46" s="91" t="s">
        <v>3461</v>
      </c>
      <c r="AL46" s="100" t="s">
        <v>3462</v>
      </c>
      <c r="AM46" s="86" t="s">
        <v>262</v>
      </c>
      <c r="AN46" s="86" t="s">
        <v>152</v>
      </c>
      <c r="AO46" s="143">
        <f t="shared" si="0"/>
        <v>0</v>
      </c>
      <c r="AP46" s="85" t="s">
        <v>3463</v>
      </c>
      <c r="AQ46" s="100" t="s">
        <v>156</v>
      </c>
      <c r="AR46" s="97" t="s">
        <v>124</v>
      </c>
      <c r="AV46" s="99"/>
      <c r="AW46" s="159" t="s">
        <v>3464</v>
      </c>
      <c r="AX46" s="102"/>
      <c r="AY46" s="157" t="s">
        <v>3465</v>
      </c>
      <c r="AZ46" s="159"/>
      <c r="BF46" s="103">
        <v>46290</v>
      </c>
      <c r="BG46" s="46"/>
      <c r="BH46" s="46"/>
      <c r="BI46" s="46">
        <f t="shared" si="1"/>
        <v>0</v>
      </c>
      <c r="BJ46" s="46">
        <f t="shared" si="2"/>
        <v>0</v>
      </c>
    </row>
    <row r="47" spans="1:62" ht="120" customHeight="1" x14ac:dyDescent="0.2">
      <c r="A47" s="170" t="s">
        <v>178</v>
      </c>
      <c r="B47" s="132"/>
      <c r="C47" s="150">
        <v>0</v>
      </c>
      <c r="D47" s="150">
        <v>0</v>
      </c>
      <c r="E47" s="133">
        <v>604.80000000000007</v>
      </c>
      <c r="F47" s="134" t="s">
        <v>4418</v>
      </c>
      <c r="G47" s="86" t="s">
        <v>1742</v>
      </c>
      <c r="H47" s="86" t="s">
        <v>4419</v>
      </c>
      <c r="I47" s="89"/>
      <c r="J47" s="90" t="s">
        <v>196</v>
      </c>
      <c r="K47" s="86"/>
      <c r="L47" s="86"/>
      <c r="M47" s="92" t="s">
        <v>143</v>
      </c>
      <c r="N47" s="86" t="s">
        <v>108</v>
      </c>
      <c r="O47" s="163" t="s">
        <v>229</v>
      </c>
      <c r="P47" s="163" t="s">
        <v>238</v>
      </c>
      <c r="Q47" s="91" t="s">
        <v>367</v>
      </c>
      <c r="R47" s="91" t="s">
        <v>204</v>
      </c>
      <c r="S47" s="91" t="s">
        <v>4420</v>
      </c>
      <c r="T47" s="92">
        <v>10</v>
      </c>
      <c r="U47" s="93">
        <v>10</v>
      </c>
      <c r="V47" s="94">
        <v>46288</v>
      </c>
      <c r="W47" s="94">
        <v>46288</v>
      </c>
      <c r="X47" s="95">
        <v>9785171912550</v>
      </c>
      <c r="Y47" s="96">
        <v>352</v>
      </c>
      <c r="Z47" s="97">
        <v>0.32600000000000001</v>
      </c>
      <c r="AA47" s="98" t="s">
        <v>144</v>
      </c>
      <c r="AB47" s="98" t="s">
        <v>151</v>
      </c>
      <c r="AC47" s="98" t="s">
        <v>145</v>
      </c>
      <c r="AD47" s="91" t="s">
        <v>109</v>
      </c>
      <c r="AE47" s="169" t="s">
        <v>194</v>
      </c>
      <c r="AF47" s="168"/>
      <c r="AG47" s="98" t="s">
        <v>376</v>
      </c>
      <c r="AH47" s="98"/>
      <c r="AI47" s="86" t="s">
        <v>4421</v>
      </c>
      <c r="AJ47" s="101"/>
      <c r="AK47" s="91" t="s">
        <v>4422</v>
      </c>
      <c r="AL47" s="100" t="s">
        <v>4423</v>
      </c>
      <c r="AM47" s="86" t="s">
        <v>263</v>
      </c>
      <c r="AN47" s="86" t="s">
        <v>152</v>
      </c>
      <c r="AO47" s="143">
        <f t="shared" si="0"/>
        <v>0</v>
      </c>
      <c r="AP47" s="85" t="s">
        <v>4424</v>
      </c>
      <c r="AQ47" s="100" t="s">
        <v>110</v>
      </c>
      <c r="AR47" s="97" t="s">
        <v>124</v>
      </c>
      <c r="AV47" s="99"/>
      <c r="AW47" s="159" t="s">
        <v>4425</v>
      </c>
      <c r="AX47" s="102"/>
      <c r="AY47" s="157" t="s">
        <v>4426</v>
      </c>
      <c r="AZ47" s="159"/>
      <c r="BF47" s="103">
        <v>46295</v>
      </c>
      <c r="BG47" s="46"/>
      <c r="BH47" s="46"/>
      <c r="BI47" s="46">
        <f t="shared" si="1"/>
        <v>0</v>
      </c>
      <c r="BJ47" s="46">
        <f t="shared" si="2"/>
        <v>0</v>
      </c>
    </row>
    <row r="48" spans="1:62" ht="120" customHeight="1" x14ac:dyDescent="0.2">
      <c r="A48" s="170" t="s">
        <v>178</v>
      </c>
      <c r="B48" s="132"/>
      <c r="C48" s="150">
        <v>0</v>
      </c>
      <c r="D48" s="150">
        <v>0</v>
      </c>
      <c r="E48" s="133">
        <v>781.2</v>
      </c>
      <c r="F48" s="134" t="s">
        <v>4427</v>
      </c>
      <c r="G48" s="86" t="s">
        <v>4428</v>
      </c>
      <c r="H48" s="86" t="s">
        <v>2252</v>
      </c>
      <c r="I48" s="89"/>
      <c r="J48" s="90">
        <v>3</v>
      </c>
      <c r="K48" s="86"/>
      <c r="L48" s="86"/>
      <c r="M48" s="92" t="s">
        <v>132</v>
      </c>
      <c r="N48" s="86" t="s">
        <v>108</v>
      </c>
      <c r="O48" s="163" t="s">
        <v>171</v>
      </c>
      <c r="P48" s="163" t="s">
        <v>270</v>
      </c>
      <c r="Q48" s="91" t="s">
        <v>367</v>
      </c>
      <c r="R48" s="91" t="s">
        <v>204</v>
      </c>
      <c r="S48" s="91" t="s">
        <v>4429</v>
      </c>
      <c r="T48" s="92">
        <v>10</v>
      </c>
      <c r="U48" s="93">
        <v>8</v>
      </c>
      <c r="V48" s="94">
        <v>46213</v>
      </c>
      <c r="W48" s="94">
        <v>46290</v>
      </c>
      <c r="X48" s="95">
        <v>9785171807153</v>
      </c>
      <c r="Y48" s="96">
        <v>304</v>
      </c>
      <c r="Z48" s="97">
        <v>0.38900000000000001</v>
      </c>
      <c r="AA48" s="98" t="s">
        <v>133</v>
      </c>
      <c r="AB48" s="98" t="s">
        <v>220</v>
      </c>
      <c r="AC48" s="98" t="s">
        <v>134</v>
      </c>
      <c r="AD48" s="91" t="s">
        <v>109</v>
      </c>
      <c r="AE48" s="135" t="s">
        <v>115</v>
      </c>
      <c r="AF48" s="168"/>
      <c r="AG48" s="98" t="s">
        <v>1426</v>
      </c>
      <c r="AH48" s="98"/>
      <c r="AI48" s="86" t="s">
        <v>2252</v>
      </c>
      <c r="AJ48" s="101"/>
      <c r="AK48" s="91"/>
      <c r="AL48" s="100" t="s">
        <v>4430</v>
      </c>
      <c r="AM48" s="86" t="s">
        <v>226</v>
      </c>
      <c r="AN48" s="86" t="s">
        <v>228</v>
      </c>
      <c r="AO48" s="143">
        <f t="shared" si="0"/>
        <v>0</v>
      </c>
      <c r="AP48" s="85" t="s">
        <v>4431</v>
      </c>
      <c r="AQ48" s="100" t="s">
        <v>110</v>
      </c>
      <c r="AR48" s="97" t="s">
        <v>124</v>
      </c>
      <c r="AV48" s="99"/>
      <c r="AW48" s="159" t="s">
        <v>4432</v>
      </c>
      <c r="AX48" s="102"/>
      <c r="AY48" s="157" t="s">
        <v>4433</v>
      </c>
      <c r="AZ48" s="159"/>
      <c r="BF48" s="103">
        <v>46295</v>
      </c>
      <c r="BG48" s="46"/>
      <c r="BH48" s="46"/>
      <c r="BI48" s="46">
        <f t="shared" si="1"/>
        <v>0</v>
      </c>
      <c r="BJ48" s="46">
        <f t="shared" si="2"/>
        <v>0</v>
      </c>
    </row>
    <row r="49" spans="1:62" ht="120" customHeight="1" x14ac:dyDescent="0.2">
      <c r="A49" s="170" t="s">
        <v>178</v>
      </c>
      <c r="B49" s="132"/>
      <c r="C49" s="150">
        <v>0</v>
      </c>
      <c r="D49" s="150">
        <v>0</v>
      </c>
      <c r="E49" s="133">
        <v>781.2</v>
      </c>
      <c r="F49" s="134" t="s">
        <v>3466</v>
      </c>
      <c r="G49" s="86" t="s">
        <v>3467</v>
      </c>
      <c r="H49" s="86" t="s">
        <v>2252</v>
      </c>
      <c r="I49" s="89"/>
      <c r="J49" s="90">
        <v>6</v>
      </c>
      <c r="K49" s="86"/>
      <c r="L49" s="86"/>
      <c r="M49" s="92" t="s">
        <v>132</v>
      </c>
      <c r="N49" s="86" t="s">
        <v>108</v>
      </c>
      <c r="O49" s="163" t="s">
        <v>171</v>
      </c>
      <c r="P49" s="163" t="s">
        <v>187</v>
      </c>
      <c r="Q49" s="91" t="s">
        <v>367</v>
      </c>
      <c r="R49" s="91" t="s">
        <v>204</v>
      </c>
      <c r="S49" s="91" t="s">
        <v>3468</v>
      </c>
      <c r="T49" s="92">
        <v>22</v>
      </c>
      <c r="U49" s="93">
        <v>16</v>
      </c>
      <c r="V49" s="94">
        <v>42705</v>
      </c>
      <c r="W49" s="94">
        <v>46287</v>
      </c>
      <c r="X49" s="95">
        <v>9785171002213</v>
      </c>
      <c r="Y49" s="96">
        <v>288</v>
      </c>
      <c r="Z49" s="97">
        <v>0.38</v>
      </c>
      <c r="AA49" s="98" t="s">
        <v>133</v>
      </c>
      <c r="AB49" s="98" t="s">
        <v>289</v>
      </c>
      <c r="AC49" s="98" t="s">
        <v>134</v>
      </c>
      <c r="AD49" s="91" t="s">
        <v>109</v>
      </c>
      <c r="AE49" s="135" t="s">
        <v>115</v>
      </c>
      <c r="AF49" s="168"/>
      <c r="AG49" s="98" t="s">
        <v>588</v>
      </c>
      <c r="AH49" s="98"/>
      <c r="AI49" s="86" t="s">
        <v>2252</v>
      </c>
      <c r="AJ49" s="101"/>
      <c r="AK49" s="91"/>
      <c r="AL49" s="100" t="s">
        <v>3469</v>
      </c>
      <c r="AM49" s="86" t="s">
        <v>244</v>
      </c>
      <c r="AN49" s="86" t="s">
        <v>228</v>
      </c>
      <c r="AO49" s="143">
        <f t="shared" si="0"/>
        <v>0</v>
      </c>
      <c r="AP49" s="85" t="s">
        <v>3470</v>
      </c>
      <c r="AQ49" s="100" t="s">
        <v>153</v>
      </c>
      <c r="AR49" s="97" t="s">
        <v>124</v>
      </c>
      <c r="AV49" s="99"/>
      <c r="AW49" s="159" t="s">
        <v>3471</v>
      </c>
      <c r="AX49" s="102" t="s">
        <v>3472</v>
      </c>
      <c r="AY49" s="157" t="s">
        <v>3473</v>
      </c>
      <c r="AZ49" s="159"/>
      <c r="BF49" s="103">
        <v>46290</v>
      </c>
      <c r="BG49" s="46"/>
      <c r="BH49" s="46"/>
      <c r="BI49" s="46">
        <f t="shared" si="1"/>
        <v>0</v>
      </c>
      <c r="BJ49" s="46">
        <f t="shared" si="2"/>
        <v>0</v>
      </c>
    </row>
    <row r="50" spans="1:62" ht="120" customHeight="1" x14ac:dyDescent="0.2">
      <c r="A50" s="170" t="s">
        <v>178</v>
      </c>
      <c r="B50" s="132"/>
      <c r="C50" s="150">
        <v>0</v>
      </c>
      <c r="D50" s="150">
        <v>0</v>
      </c>
      <c r="E50" s="133">
        <v>825.30000000000007</v>
      </c>
      <c r="F50" s="134" t="s">
        <v>2251</v>
      </c>
      <c r="G50" s="86" t="s">
        <v>575</v>
      </c>
      <c r="H50" s="86" t="s">
        <v>2252</v>
      </c>
      <c r="I50" s="89"/>
      <c r="J50" s="90">
        <v>3</v>
      </c>
      <c r="K50" s="86"/>
      <c r="L50" s="86"/>
      <c r="M50" s="92" t="s">
        <v>132</v>
      </c>
      <c r="N50" s="86" t="s">
        <v>108</v>
      </c>
      <c r="O50" s="163" t="s">
        <v>171</v>
      </c>
      <c r="P50" s="163" t="s">
        <v>187</v>
      </c>
      <c r="Q50" s="91" t="s">
        <v>367</v>
      </c>
      <c r="R50" s="91" t="s">
        <v>204</v>
      </c>
      <c r="S50" s="91" t="s">
        <v>2253</v>
      </c>
      <c r="T50" s="92">
        <v>10</v>
      </c>
      <c r="U50" s="93">
        <v>16</v>
      </c>
      <c r="V50" s="94">
        <v>46162</v>
      </c>
      <c r="W50" s="94">
        <v>46286</v>
      </c>
      <c r="X50" s="95">
        <v>9785171852924</v>
      </c>
      <c r="Y50" s="96">
        <v>320</v>
      </c>
      <c r="Z50" s="97">
        <v>0.38</v>
      </c>
      <c r="AA50" s="98" t="s">
        <v>133</v>
      </c>
      <c r="AB50" s="98" t="s">
        <v>220</v>
      </c>
      <c r="AC50" s="98" t="s">
        <v>134</v>
      </c>
      <c r="AD50" s="91" t="s">
        <v>109</v>
      </c>
      <c r="AE50" s="135" t="s">
        <v>115</v>
      </c>
      <c r="AF50" s="168"/>
      <c r="AG50" s="98" t="s">
        <v>588</v>
      </c>
      <c r="AH50" s="98"/>
      <c r="AI50" s="86" t="s">
        <v>2252</v>
      </c>
      <c r="AJ50" s="101"/>
      <c r="AK50" s="91"/>
      <c r="AL50" s="100" t="s">
        <v>2254</v>
      </c>
      <c r="AM50" s="86" t="s">
        <v>244</v>
      </c>
      <c r="AN50" s="86" t="s">
        <v>228</v>
      </c>
      <c r="AO50" s="143">
        <f t="shared" si="0"/>
        <v>0</v>
      </c>
      <c r="AP50" s="85" t="s">
        <v>2255</v>
      </c>
      <c r="AQ50" s="100" t="s">
        <v>110</v>
      </c>
      <c r="AR50" s="97" t="s">
        <v>124</v>
      </c>
      <c r="AV50" s="99"/>
      <c r="AW50" s="159" t="s">
        <v>2256</v>
      </c>
      <c r="AX50" s="102"/>
      <c r="AY50" s="157" t="s">
        <v>2257</v>
      </c>
      <c r="AZ50" s="159"/>
      <c r="BF50" s="103">
        <v>46288</v>
      </c>
      <c r="BG50" s="46"/>
      <c r="BH50" s="46"/>
      <c r="BI50" s="46">
        <f t="shared" si="1"/>
        <v>0</v>
      </c>
      <c r="BJ50" s="46">
        <f t="shared" si="2"/>
        <v>0</v>
      </c>
    </row>
    <row r="51" spans="1:62" ht="120" customHeight="1" x14ac:dyDescent="0.2">
      <c r="A51" s="170" t="s">
        <v>178</v>
      </c>
      <c r="B51" s="132"/>
      <c r="C51" s="150">
        <v>0</v>
      </c>
      <c r="D51" s="150">
        <v>0</v>
      </c>
      <c r="E51" s="133">
        <v>604.80000000000007</v>
      </c>
      <c r="F51" s="134" t="s">
        <v>4925</v>
      </c>
      <c r="G51" s="86" t="s">
        <v>205</v>
      </c>
      <c r="H51" s="86" t="s">
        <v>4926</v>
      </c>
      <c r="I51" s="89"/>
      <c r="J51" s="90">
        <v>6</v>
      </c>
      <c r="K51" s="86"/>
      <c r="L51" s="86"/>
      <c r="M51" s="92"/>
      <c r="N51" s="86" t="s">
        <v>108</v>
      </c>
      <c r="O51" s="163" t="s">
        <v>4927</v>
      </c>
      <c r="P51" s="163" t="s">
        <v>4927</v>
      </c>
      <c r="Q51" s="91" t="s">
        <v>367</v>
      </c>
      <c r="R51" s="91" t="s">
        <v>204</v>
      </c>
      <c r="S51" s="91" t="s">
        <v>4928</v>
      </c>
      <c r="T51" s="92">
        <v>22</v>
      </c>
      <c r="U51" s="93">
        <v>12</v>
      </c>
      <c r="V51" s="94">
        <v>45766</v>
      </c>
      <c r="W51" s="94">
        <v>46292</v>
      </c>
      <c r="X51" s="95">
        <v>9785171738976</v>
      </c>
      <c r="Y51" s="96">
        <v>160</v>
      </c>
      <c r="Z51" s="97">
        <v>0.26900000000000002</v>
      </c>
      <c r="AA51" s="98" t="s">
        <v>167</v>
      </c>
      <c r="AB51" s="98" t="s">
        <v>189</v>
      </c>
      <c r="AC51" s="98" t="s">
        <v>168</v>
      </c>
      <c r="AD51" s="91" t="s">
        <v>109</v>
      </c>
      <c r="AE51" s="135" t="s">
        <v>115</v>
      </c>
      <c r="AF51" s="168"/>
      <c r="AG51" s="98" t="s">
        <v>543</v>
      </c>
      <c r="AH51" s="98"/>
      <c r="AI51" s="86" t="s">
        <v>4929</v>
      </c>
      <c r="AJ51" s="101"/>
      <c r="AK51" s="91"/>
      <c r="AL51" s="100" t="s">
        <v>4930</v>
      </c>
      <c r="AM51" s="86" t="s">
        <v>321</v>
      </c>
      <c r="AN51" s="86" t="s">
        <v>228</v>
      </c>
      <c r="AO51" s="143">
        <f t="shared" si="0"/>
        <v>0</v>
      </c>
      <c r="AP51" s="85" t="s">
        <v>4931</v>
      </c>
      <c r="AQ51" s="100" t="s">
        <v>156</v>
      </c>
      <c r="AR51" s="97" t="s">
        <v>124</v>
      </c>
      <c r="AV51" s="99"/>
      <c r="AW51" s="159" t="s">
        <v>4932</v>
      </c>
      <c r="AX51" s="102"/>
      <c r="AY51" s="157" t="s">
        <v>4933</v>
      </c>
      <c r="AZ51" s="159" t="s">
        <v>424</v>
      </c>
      <c r="BF51" s="103">
        <v>46297</v>
      </c>
      <c r="BG51" s="46"/>
      <c r="BH51" s="46"/>
      <c r="BI51" s="46">
        <f t="shared" si="1"/>
        <v>0</v>
      </c>
      <c r="BJ51" s="46">
        <f t="shared" si="2"/>
        <v>0</v>
      </c>
    </row>
    <row r="52" spans="1:62" ht="120" customHeight="1" x14ac:dyDescent="0.2">
      <c r="A52" s="170" t="s">
        <v>178</v>
      </c>
      <c r="B52" s="132"/>
      <c r="C52" s="150">
        <v>0</v>
      </c>
      <c r="D52" s="150">
        <v>0</v>
      </c>
      <c r="E52" s="133">
        <v>737.1</v>
      </c>
      <c r="F52" s="134" t="s">
        <v>3047</v>
      </c>
      <c r="G52" s="86" t="s">
        <v>3048</v>
      </c>
      <c r="H52" s="86" t="s">
        <v>3049</v>
      </c>
      <c r="I52" s="89"/>
      <c r="J52" s="90" t="s">
        <v>193</v>
      </c>
      <c r="K52" s="86"/>
      <c r="L52" s="86"/>
      <c r="M52" s="92" t="s">
        <v>150</v>
      </c>
      <c r="N52" s="86" t="s">
        <v>108</v>
      </c>
      <c r="O52" s="163" t="s">
        <v>201</v>
      </c>
      <c r="P52" s="163" t="s">
        <v>201</v>
      </c>
      <c r="Q52" s="91" t="s">
        <v>367</v>
      </c>
      <c r="R52" s="91" t="s">
        <v>204</v>
      </c>
      <c r="S52" s="91" t="s">
        <v>3050</v>
      </c>
      <c r="T52" s="92">
        <v>10</v>
      </c>
      <c r="U52" s="93">
        <v>16</v>
      </c>
      <c r="V52" s="94">
        <v>46275</v>
      </c>
      <c r="W52" s="94">
        <v>46275</v>
      </c>
      <c r="X52" s="95">
        <v>9785171845896</v>
      </c>
      <c r="Y52" s="96">
        <v>288</v>
      </c>
      <c r="Z52" s="97">
        <v>0.25</v>
      </c>
      <c r="AA52" s="98" t="s">
        <v>144</v>
      </c>
      <c r="AB52" s="98" t="s">
        <v>172</v>
      </c>
      <c r="AC52" s="98" t="s">
        <v>145</v>
      </c>
      <c r="AD52" s="91" t="s">
        <v>109</v>
      </c>
      <c r="AE52" s="169" t="s">
        <v>194</v>
      </c>
      <c r="AF52" s="168"/>
      <c r="AG52" s="98" t="s">
        <v>345</v>
      </c>
      <c r="AH52" s="98"/>
      <c r="AI52" s="86" t="s">
        <v>3049</v>
      </c>
      <c r="AJ52" s="101"/>
      <c r="AK52" s="91"/>
      <c r="AL52" s="100" t="s">
        <v>3051</v>
      </c>
      <c r="AM52" s="86" t="s">
        <v>157</v>
      </c>
      <c r="AN52" s="86" t="s">
        <v>152</v>
      </c>
      <c r="AO52" s="143">
        <f t="shared" si="0"/>
        <v>0</v>
      </c>
      <c r="AP52" s="85" t="s">
        <v>3052</v>
      </c>
      <c r="AQ52" s="100" t="s">
        <v>110</v>
      </c>
      <c r="AR52" s="97" t="s">
        <v>124</v>
      </c>
      <c r="AV52" s="99"/>
      <c r="AW52" s="159" t="s">
        <v>3053</v>
      </c>
      <c r="AX52" s="102"/>
      <c r="AY52" s="157" t="s">
        <v>3054</v>
      </c>
      <c r="AZ52" s="159"/>
      <c r="BF52" s="103">
        <v>46289</v>
      </c>
      <c r="BG52" s="46"/>
      <c r="BH52" s="46"/>
      <c r="BI52" s="46">
        <f t="shared" si="1"/>
        <v>0</v>
      </c>
      <c r="BJ52" s="46">
        <f t="shared" si="2"/>
        <v>0</v>
      </c>
    </row>
    <row r="53" spans="1:62" ht="120" customHeight="1" x14ac:dyDescent="0.2">
      <c r="A53" s="170" t="s">
        <v>178</v>
      </c>
      <c r="B53" s="132"/>
      <c r="C53" s="150">
        <v>0</v>
      </c>
      <c r="D53" s="150">
        <v>0</v>
      </c>
      <c r="E53" s="133">
        <v>604.80000000000007</v>
      </c>
      <c r="F53" s="134" t="s">
        <v>1841</v>
      </c>
      <c r="G53" s="86" t="s">
        <v>1842</v>
      </c>
      <c r="H53" s="86" t="s">
        <v>1843</v>
      </c>
      <c r="I53" s="89"/>
      <c r="J53" s="90" t="s">
        <v>193</v>
      </c>
      <c r="K53" s="86"/>
      <c r="L53" s="86"/>
      <c r="M53" s="92" t="s">
        <v>150</v>
      </c>
      <c r="N53" s="86" t="s">
        <v>108</v>
      </c>
      <c r="O53" s="163" t="s">
        <v>215</v>
      </c>
      <c r="P53" s="163" t="s">
        <v>215</v>
      </c>
      <c r="Q53" s="91" t="s">
        <v>367</v>
      </c>
      <c r="R53" s="91" t="s">
        <v>204</v>
      </c>
      <c r="S53" s="91" t="s">
        <v>1844</v>
      </c>
      <c r="T53" s="92">
        <v>10</v>
      </c>
      <c r="U53" s="93">
        <v>12</v>
      </c>
      <c r="V53" s="94">
        <v>46282</v>
      </c>
      <c r="W53" s="94">
        <v>46282</v>
      </c>
      <c r="X53" s="95">
        <v>9785171909383</v>
      </c>
      <c r="Y53" s="96">
        <v>384</v>
      </c>
      <c r="Z53" s="97">
        <v>0.38500000000000001</v>
      </c>
      <c r="AA53" s="98" t="s">
        <v>144</v>
      </c>
      <c r="AB53" s="98" t="s">
        <v>163</v>
      </c>
      <c r="AC53" s="98" t="s">
        <v>145</v>
      </c>
      <c r="AD53" s="91" t="s">
        <v>109</v>
      </c>
      <c r="AE53" s="169" t="s">
        <v>194</v>
      </c>
      <c r="AF53" s="168"/>
      <c r="AG53" s="98" t="s">
        <v>586</v>
      </c>
      <c r="AH53" s="98"/>
      <c r="AI53" s="86" t="s">
        <v>1843</v>
      </c>
      <c r="AJ53" s="101" t="s">
        <v>110</v>
      </c>
      <c r="AK53" s="91" t="s">
        <v>1845</v>
      </c>
      <c r="AL53" s="100" t="s">
        <v>1846</v>
      </c>
      <c r="AM53" s="86" t="s">
        <v>295</v>
      </c>
      <c r="AN53" s="86" t="s">
        <v>141</v>
      </c>
      <c r="AO53" s="143">
        <f t="shared" si="0"/>
        <v>0</v>
      </c>
      <c r="AP53" s="85" t="s">
        <v>1847</v>
      </c>
      <c r="AQ53" s="100" t="s">
        <v>110</v>
      </c>
      <c r="AR53" s="97" t="s">
        <v>124</v>
      </c>
      <c r="AV53" s="99"/>
      <c r="AW53" s="159" t="s">
        <v>1848</v>
      </c>
      <c r="AX53" s="102"/>
      <c r="AY53" s="157" t="s">
        <v>1849</v>
      </c>
      <c r="AZ53" s="159"/>
      <c r="BF53" s="103">
        <v>46287</v>
      </c>
      <c r="BG53" s="46"/>
      <c r="BH53" s="46"/>
      <c r="BI53" s="46">
        <f t="shared" si="1"/>
        <v>0</v>
      </c>
      <c r="BJ53" s="46">
        <f t="shared" si="2"/>
        <v>0</v>
      </c>
    </row>
    <row r="54" spans="1:62" ht="120" customHeight="1" x14ac:dyDescent="0.2">
      <c r="A54" s="170" t="s">
        <v>178</v>
      </c>
      <c r="B54" s="132"/>
      <c r="C54" s="150">
        <v>0</v>
      </c>
      <c r="D54" s="150">
        <v>0</v>
      </c>
      <c r="E54" s="133">
        <v>693</v>
      </c>
      <c r="F54" s="134" t="s">
        <v>1850</v>
      </c>
      <c r="G54" s="86" t="s">
        <v>1851</v>
      </c>
      <c r="H54" s="86" t="s">
        <v>1852</v>
      </c>
      <c r="I54" s="89"/>
      <c r="J54" s="90" t="s">
        <v>193</v>
      </c>
      <c r="K54" s="86"/>
      <c r="L54" s="86"/>
      <c r="M54" s="92" t="s">
        <v>150</v>
      </c>
      <c r="N54" s="86" t="s">
        <v>108</v>
      </c>
      <c r="O54" s="163" t="s">
        <v>213</v>
      </c>
      <c r="P54" s="163" t="s">
        <v>213</v>
      </c>
      <c r="Q54" s="91" t="s">
        <v>367</v>
      </c>
      <c r="R54" s="91" t="s">
        <v>204</v>
      </c>
      <c r="S54" s="91" t="s">
        <v>1853</v>
      </c>
      <c r="T54" s="92">
        <v>10</v>
      </c>
      <c r="U54" s="93">
        <v>14</v>
      </c>
      <c r="V54" s="94">
        <v>46281</v>
      </c>
      <c r="W54" s="94">
        <v>46281</v>
      </c>
      <c r="X54" s="95">
        <v>9785171802899</v>
      </c>
      <c r="Y54" s="96">
        <v>352</v>
      </c>
      <c r="Z54" s="97">
        <v>0.36699999999999999</v>
      </c>
      <c r="AA54" s="98" t="s">
        <v>144</v>
      </c>
      <c r="AB54" s="98" t="s">
        <v>163</v>
      </c>
      <c r="AC54" s="98" t="s">
        <v>145</v>
      </c>
      <c r="AD54" s="91" t="s">
        <v>109</v>
      </c>
      <c r="AE54" s="169" t="s">
        <v>194</v>
      </c>
      <c r="AF54" s="168"/>
      <c r="AG54" s="98" t="s">
        <v>586</v>
      </c>
      <c r="AH54" s="98"/>
      <c r="AI54" s="86" t="s">
        <v>1854</v>
      </c>
      <c r="AJ54" s="101"/>
      <c r="AK54" s="91" t="s">
        <v>1855</v>
      </c>
      <c r="AL54" s="100" t="s">
        <v>1856</v>
      </c>
      <c r="AM54" s="86" t="s">
        <v>295</v>
      </c>
      <c r="AN54" s="86" t="s">
        <v>141</v>
      </c>
      <c r="AO54" s="143">
        <f t="shared" si="0"/>
        <v>0</v>
      </c>
      <c r="AP54" s="85" t="s">
        <v>1857</v>
      </c>
      <c r="AQ54" s="100" t="s">
        <v>110</v>
      </c>
      <c r="AR54" s="97" t="s">
        <v>124</v>
      </c>
      <c r="AV54" s="99"/>
      <c r="AW54" s="159" t="s">
        <v>1858</v>
      </c>
      <c r="AX54" s="102"/>
      <c r="AY54" s="157" t="s">
        <v>1859</v>
      </c>
      <c r="AZ54" s="159"/>
      <c r="BF54" s="103">
        <v>46287</v>
      </c>
      <c r="BG54" s="46"/>
      <c r="BH54" s="46"/>
      <c r="BI54" s="46">
        <f t="shared" si="1"/>
        <v>0</v>
      </c>
      <c r="BJ54" s="46">
        <f t="shared" si="2"/>
        <v>0</v>
      </c>
    </row>
    <row r="55" spans="1:62" ht="120" customHeight="1" x14ac:dyDescent="0.2">
      <c r="A55" s="170" t="s">
        <v>178</v>
      </c>
      <c r="B55" s="132"/>
      <c r="C55" s="150">
        <v>0</v>
      </c>
      <c r="D55" s="150">
        <v>0</v>
      </c>
      <c r="E55" s="133">
        <v>1367.1000000000001</v>
      </c>
      <c r="F55" s="134" t="s">
        <v>1860</v>
      </c>
      <c r="G55" s="86" t="s">
        <v>1861</v>
      </c>
      <c r="H55" s="86" t="s">
        <v>1862</v>
      </c>
      <c r="I55" s="89"/>
      <c r="J55" s="90" t="s">
        <v>193</v>
      </c>
      <c r="K55" s="86"/>
      <c r="L55" s="86"/>
      <c r="M55" s="92" t="s">
        <v>137</v>
      </c>
      <c r="N55" s="86" t="s">
        <v>108</v>
      </c>
      <c r="O55" s="163" t="s">
        <v>419</v>
      </c>
      <c r="P55" s="163" t="s">
        <v>464</v>
      </c>
      <c r="Q55" s="91" t="s">
        <v>367</v>
      </c>
      <c r="R55" s="91" t="s">
        <v>204</v>
      </c>
      <c r="S55" s="91" t="s">
        <v>1863</v>
      </c>
      <c r="T55" s="92">
        <v>22</v>
      </c>
      <c r="U55" s="93">
        <v>12</v>
      </c>
      <c r="V55" s="94">
        <v>46281</v>
      </c>
      <c r="W55" s="94">
        <v>46281</v>
      </c>
      <c r="X55" s="95">
        <v>9785171826451</v>
      </c>
      <c r="Y55" s="96">
        <v>40</v>
      </c>
      <c r="Z55" s="97">
        <v>0.56000000000000005</v>
      </c>
      <c r="AA55" s="98" t="s">
        <v>154</v>
      </c>
      <c r="AB55" s="98" t="s">
        <v>1864</v>
      </c>
      <c r="AC55" s="98" t="s">
        <v>155</v>
      </c>
      <c r="AD55" s="91" t="s">
        <v>109</v>
      </c>
      <c r="AE55" s="169" t="s">
        <v>194</v>
      </c>
      <c r="AF55" s="168"/>
      <c r="AG55" s="98" t="s">
        <v>465</v>
      </c>
      <c r="AH55" s="98"/>
      <c r="AI55" s="86" t="s">
        <v>1865</v>
      </c>
      <c r="AJ55" s="101" t="s">
        <v>166</v>
      </c>
      <c r="AK55" s="91"/>
      <c r="AL55" s="100" t="s">
        <v>1866</v>
      </c>
      <c r="AM55" s="86" t="s">
        <v>441</v>
      </c>
      <c r="AN55" s="86" t="s">
        <v>141</v>
      </c>
      <c r="AO55" s="143">
        <f t="shared" si="0"/>
        <v>0</v>
      </c>
      <c r="AP55" s="85" t="s">
        <v>1867</v>
      </c>
      <c r="AQ55" s="100" t="s">
        <v>156</v>
      </c>
      <c r="AR55" s="97" t="s">
        <v>124</v>
      </c>
      <c r="AV55" s="99"/>
      <c r="AW55" s="159" t="s">
        <v>1868</v>
      </c>
      <c r="AX55" s="102"/>
      <c r="AY55" s="157" t="s">
        <v>1869</v>
      </c>
      <c r="AZ55" s="159"/>
      <c r="BF55" s="103">
        <v>46287</v>
      </c>
      <c r="BG55" s="46"/>
      <c r="BH55" s="46"/>
      <c r="BI55" s="46">
        <f t="shared" si="1"/>
        <v>0</v>
      </c>
      <c r="BJ55" s="46">
        <f t="shared" si="2"/>
        <v>0</v>
      </c>
    </row>
    <row r="56" spans="1:62" ht="120" customHeight="1" x14ac:dyDescent="0.2">
      <c r="A56" s="170" t="s">
        <v>178</v>
      </c>
      <c r="B56" s="132"/>
      <c r="C56" s="150">
        <v>0</v>
      </c>
      <c r="D56" s="150">
        <v>0</v>
      </c>
      <c r="E56" s="133">
        <v>718.2</v>
      </c>
      <c r="F56" s="134" t="s">
        <v>742</v>
      </c>
      <c r="G56" s="86" t="s">
        <v>743</v>
      </c>
      <c r="H56" s="86" t="s">
        <v>744</v>
      </c>
      <c r="I56" s="89"/>
      <c r="J56" s="90">
        <v>6</v>
      </c>
      <c r="K56" s="86"/>
      <c r="L56" s="86"/>
      <c r="M56" s="92" t="s">
        <v>150</v>
      </c>
      <c r="N56" s="86" t="s">
        <v>108</v>
      </c>
      <c r="O56" s="163" t="s">
        <v>184</v>
      </c>
      <c r="P56" s="163" t="s">
        <v>184</v>
      </c>
      <c r="Q56" s="91" t="s">
        <v>367</v>
      </c>
      <c r="R56" s="91" t="s">
        <v>204</v>
      </c>
      <c r="S56" s="91" t="s">
        <v>745</v>
      </c>
      <c r="T56" s="92">
        <v>10</v>
      </c>
      <c r="U56" s="93">
        <v>14</v>
      </c>
      <c r="V56" s="94">
        <v>41291</v>
      </c>
      <c r="W56" s="94">
        <v>46279</v>
      </c>
      <c r="X56" s="95">
        <v>9785170690909</v>
      </c>
      <c r="Y56" s="96">
        <v>320</v>
      </c>
      <c r="Z56" s="97">
        <v>0.32300000000000001</v>
      </c>
      <c r="AA56" s="98" t="s">
        <v>144</v>
      </c>
      <c r="AB56" s="98" t="s">
        <v>163</v>
      </c>
      <c r="AC56" s="98" t="s">
        <v>145</v>
      </c>
      <c r="AD56" s="91" t="s">
        <v>109</v>
      </c>
      <c r="AE56" s="135" t="s">
        <v>115</v>
      </c>
      <c r="AF56" s="168"/>
      <c r="AG56" s="98" t="s">
        <v>595</v>
      </c>
      <c r="AH56" s="98"/>
      <c r="AI56" s="86" t="s">
        <v>744</v>
      </c>
      <c r="AJ56" s="101"/>
      <c r="AK56" s="91"/>
      <c r="AL56" s="100" t="s">
        <v>746</v>
      </c>
      <c r="AM56" s="86" t="s">
        <v>314</v>
      </c>
      <c r="AN56" s="86" t="s">
        <v>152</v>
      </c>
      <c r="AO56" s="143">
        <f t="shared" si="0"/>
        <v>0</v>
      </c>
      <c r="AP56" s="85" t="s">
        <v>747</v>
      </c>
      <c r="AQ56" s="100" t="s">
        <v>156</v>
      </c>
      <c r="AR56" s="97" t="s">
        <v>124</v>
      </c>
      <c r="AV56" s="99"/>
      <c r="AW56" s="159" t="s">
        <v>748</v>
      </c>
      <c r="AX56" s="102" t="s">
        <v>749</v>
      </c>
      <c r="AY56" s="157" t="s">
        <v>750</v>
      </c>
      <c r="AZ56" s="159"/>
      <c r="BF56" s="103">
        <v>46286</v>
      </c>
      <c r="BG56" s="46"/>
      <c r="BH56" s="46"/>
      <c r="BI56" s="46">
        <f t="shared" si="1"/>
        <v>0</v>
      </c>
      <c r="BJ56" s="46">
        <f t="shared" si="2"/>
        <v>0</v>
      </c>
    </row>
    <row r="57" spans="1:62" ht="120" customHeight="1" x14ac:dyDescent="0.2">
      <c r="A57" s="170" t="s">
        <v>178</v>
      </c>
      <c r="B57" s="132"/>
      <c r="C57" s="150">
        <v>0</v>
      </c>
      <c r="D57" s="150">
        <v>0</v>
      </c>
      <c r="E57" s="133">
        <v>630</v>
      </c>
      <c r="F57" s="134" t="s">
        <v>751</v>
      </c>
      <c r="G57" s="86" t="s">
        <v>752</v>
      </c>
      <c r="H57" s="86" t="s">
        <v>753</v>
      </c>
      <c r="I57" s="89"/>
      <c r="J57" s="90">
        <v>3</v>
      </c>
      <c r="K57" s="86"/>
      <c r="L57" s="86"/>
      <c r="M57" s="92" t="s">
        <v>150</v>
      </c>
      <c r="N57" s="86" t="s">
        <v>108</v>
      </c>
      <c r="O57" s="163" t="s">
        <v>184</v>
      </c>
      <c r="P57" s="163" t="s">
        <v>184</v>
      </c>
      <c r="Q57" s="91" t="s">
        <v>367</v>
      </c>
      <c r="R57" s="91" t="s">
        <v>204</v>
      </c>
      <c r="S57" s="91" t="s">
        <v>754</v>
      </c>
      <c r="T57" s="92">
        <v>10</v>
      </c>
      <c r="U57" s="93">
        <v>4</v>
      </c>
      <c r="V57" s="94">
        <v>45722</v>
      </c>
      <c r="W57" s="94">
        <v>46277</v>
      </c>
      <c r="X57" s="95">
        <v>9785171699383</v>
      </c>
      <c r="Y57" s="96">
        <v>352</v>
      </c>
      <c r="Z57" s="97">
        <v>0.35499999999999998</v>
      </c>
      <c r="AA57" s="98" t="s">
        <v>144</v>
      </c>
      <c r="AB57" s="98" t="s">
        <v>159</v>
      </c>
      <c r="AC57" s="98" t="s">
        <v>145</v>
      </c>
      <c r="AD57" s="91" t="s">
        <v>109</v>
      </c>
      <c r="AE57" s="135" t="s">
        <v>115</v>
      </c>
      <c r="AF57" s="168"/>
      <c r="AG57" s="98" t="s">
        <v>595</v>
      </c>
      <c r="AH57" s="98"/>
      <c r="AI57" s="86" t="s">
        <v>755</v>
      </c>
      <c r="AJ57" s="101"/>
      <c r="AK57" s="91"/>
      <c r="AL57" s="100" t="s">
        <v>756</v>
      </c>
      <c r="AM57" s="86" t="s">
        <v>314</v>
      </c>
      <c r="AN57" s="86" t="s">
        <v>152</v>
      </c>
      <c r="AO57" s="143">
        <f t="shared" si="0"/>
        <v>0</v>
      </c>
      <c r="AP57" s="85" t="s">
        <v>757</v>
      </c>
      <c r="AQ57" s="100" t="s">
        <v>110</v>
      </c>
      <c r="AR57" s="97" t="s">
        <v>124</v>
      </c>
      <c r="AV57" s="99"/>
      <c r="AW57" s="159" t="s">
        <v>758</v>
      </c>
      <c r="AX57" s="102" t="s">
        <v>759</v>
      </c>
      <c r="AY57" s="157" t="s">
        <v>760</v>
      </c>
      <c r="AZ57" s="159"/>
      <c r="BF57" s="103">
        <v>46286</v>
      </c>
      <c r="BG57" s="46"/>
      <c r="BH57" s="46"/>
      <c r="BI57" s="46">
        <f t="shared" si="1"/>
        <v>0</v>
      </c>
      <c r="BJ57" s="46">
        <f t="shared" si="2"/>
        <v>0</v>
      </c>
    </row>
    <row r="58" spans="1:62" ht="120" customHeight="1" x14ac:dyDescent="0.2">
      <c r="A58" s="170" t="s">
        <v>178</v>
      </c>
      <c r="B58" s="132"/>
      <c r="C58" s="150">
        <v>0</v>
      </c>
      <c r="D58" s="150">
        <v>0</v>
      </c>
      <c r="E58" s="133">
        <v>850.5</v>
      </c>
      <c r="F58" s="134" t="s">
        <v>761</v>
      </c>
      <c r="G58" s="86" t="s">
        <v>762</v>
      </c>
      <c r="H58" s="86" t="s">
        <v>753</v>
      </c>
      <c r="I58" s="89"/>
      <c r="J58" s="90">
        <v>3</v>
      </c>
      <c r="K58" s="86"/>
      <c r="L58" s="86"/>
      <c r="M58" s="92" t="s">
        <v>150</v>
      </c>
      <c r="N58" s="86" t="s">
        <v>108</v>
      </c>
      <c r="O58" s="163" t="s">
        <v>184</v>
      </c>
      <c r="P58" s="163" t="s">
        <v>184</v>
      </c>
      <c r="Q58" s="91" t="s">
        <v>367</v>
      </c>
      <c r="R58" s="91" t="s">
        <v>204</v>
      </c>
      <c r="S58" s="91" t="s">
        <v>763</v>
      </c>
      <c r="T58" s="92">
        <v>10</v>
      </c>
      <c r="U58" s="93">
        <v>10</v>
      </c>
      <c r="V58" s="94">
        <v>45876</v>
      </c>
      <c r="W58" s="94">
        <v>46279</v>
      </c>
      <c r="X58" s="95">
        <v>9785171760205</v>
      </c>
      <c r="Y58" s="96">
        <v>608</v>
      </c>
      <c r="Z58" s="97">
        <v>0.53900000000000003</v>
      </c>
      <c r="AA58" s="98" t="s">
        <v>144</v>
      </c>
      <c r="AB58" s="98" t="s">
        <v>190</v>
      </c>
      <c r="AC58" s="98" t="s">
        <v>145</v>
      </c>
      <c r="AD58" s="91" t="s">
        <v>109</v>
      </c>
      <c r="AE58" s="135" t="s">
        <v>115</v>
      </c>
      <c r="AF58" s="168"/>
      <c r="AG58" s="98" t="s">
        <v>479</v>
      </c>
      <c r="AH58" s="98"/>
      <c r="AI58" s="86" t="s">
        <v>755</v>
      </c>
      <c r="AJ58" s="101"/>
      <c r="AK58" s="91"/>
      <c r="AL58" s="100" t="s">
        <v>764</v>
      </c>
      <c r="AM58" s="86" t="s">
        <v>314</v>
      </c>
      <c r="AN58" s="86" t="s">
        <v>152</v>
      </c>
      <c r="AO58" s="143">
        <f t="shared" si="0"/>
        <v>0</v>
      </c>
      <c r="AP58" s="85" t="s">
        <v>765</v>
      </c>
      <c r="AQ58" s="100" t="s">
        <v>110</v>
      </c>
      <c r="AR58" s="97" t="s">
        <v>124</v>
      </c>
      <c r="AV58" s="99"/>
      <c r="AW58" s="159" t="s">
        <v>766</v>
      </c>
      <c r="AX58" s="102" t="s">
        <v>767</v>
      </c>
      <c r="AY58" s="157" t="s">
        <v>768</v>
      </c>
      <c r="AZ58" s="159"/>
      <c r="BF58" s="103">
        <v>46286</v>
      </c>
      <c r="BG58" s="46"/>
      <c r="BH58" s="46"/>
      <c r="BI58" s="46">
        <f t="shared" si="1"/>
        <v>0</v>
      </c>
      <c r="BJ58" s="46">
        <f t="shared" si="2"/>
        <v>0</v>
      </c>
    </row>
    <row r="59" spans="1:62" ht="120" customHeight="1" x14ac:dyDescent="0.2">
      <c r="A59" s="170" t="s">
        <v>178</v>
      </c>
      <c r="B59" s="132"/>
      <c r="C59" s="150">
        <v>0</v>
      </c>
      <c r="D59" s="150">
        <v>0</v>
      </c>
      <c r="E59" s="133">
        <v>317.10000000000002</v>
      </c>
      <c r="F59" s="134" t="s">
        <v>769</v>
      </c>
      <c r="G59" s="86" t="s">
        <v>661</v>
      </c>
      <c r="H59" s="86" t="s">
        <v>632</v>
      </c>
      <c r="I59" s="89"/>
      <c r="J59" s="90">
        <v>3</v>
      </c>
      <c r="K59" s="86"/>
      <c r="L59" s="86"/>
      <c r="M59" s="92" t="s">
        <v>132</v>
      </c>
      <c r="N59" s="86" t="s">
        <v>108</v>
      </c>
      <c r="O59" s="163" t="s">
        <v>218</v>
      </c>
      <c r="P59" s="163" t="s">
        <v>219</v>
      </c>
      <c r="Q59" s="91" t="s">
        <v>367</v>
      </c>
      <c r="R59" s="91" t="s">
        <v>204</v>
      </c>
      <c r="S59" s="91" t="s">
        <v>770</v>
      </c>
      <c r="T59" s="92">
        <v>10</v>
      </c>
      <c r="U59" s="93">
        <v>20</v>
      </c>
      <c r="V59" s="94">
        <v>45736</v>
      </c>
      <c r="W59" s="94">
        <v>46281</v>
      </c>
      <c r="X59" s="95">
        <v>9785171700034</v>
      </c>
      <c r="Y59" s="96">
        <v>48</v>
      </c>
      <c r="Z59" s="97">
        <v>0.11600000000000001</v>
      </c>
      <c r="AA59" s="98" t="s">
        <v>173</v>
      </c>
      <c r="AB59" s="98" t="s">
        <v>217</v>
      </c>
      <c r="AC59" s="98" t="s">
        <v>174</v>
      </c>
      <c r="AD59" s="91">
        <v>3</v>
      </c>
      <c r="AE59" s="135" t="s">
        <v>115</v>
      </c>
      <c r="AF59" s="168"/>
      <c r="AG59" s="98" t="s">
        <v>240</v>
      </c>
      <c r="AH59" s="98"/>
      <c r="AI59" s="86" t="s">
        <v>634</v>
      </c>
      <c r="AJ59" s="101"/>
      <c r="AK59" s="91"/>
      <c r="AL59" s="100" t="s">
        <v>771</v>
      </c>
      <c r="AM59" s="86" t="s">
        <v>227</v>
      </c>
      <c r="AN59" s="86" t="s">
        <v>228</v>
      </c>
      <c r="AO59" s="143">
        <f t="shared" si="0"/>
        <v>0</v>
      </c>
      <c r="AP59" s="85" t="s">
        <v>772</v>
      </c>
      <c r="AQ59" s="100" t="s">
        <v>110</v>
      </c>
      <c r="AR59" s="97" t="s">
        <v>124</v>
      </c>
      <c r="AV59" s="99"/>
      <c r="AW59" s="159" t="s">
        <v>773</v>
      </c>
      <c r="AX59" s="102"/>
      <c r="AY59" s="157" t="s">
        <v>774</v>
      </c>
      <c r="AZ59" s="159"/>
      <c r="BF59" s="103">
        <v>46286</v>
      </c>
      <c r="BG59" s="46"/>
      <c r="BH59" s="46"/>
      <c r="BI59" s="46">
        <f t="shared" si="1"/>
        <v>0</v>
      </c>
      <c r="BJ59" s="46">
        <f t="shared" si="2"/>
        <v>0</v>
      </c>
    </row>
    <row r="60" spans="1:62" ht="120" customHeight="1" x14ac:dyDescent="0.2">
      <c r="A60" s="170" t="s">
        <v>178</v>
      </c>
      <c r="B60" s="132"/>
      <c r="C60" s="150">
        <v>0</v>
      </c>
      <c r="D60" s="150">
        <v>0</v>
      </c>
      <c r="E60" s="133">
        <v>299.25</v>
      </c>
      <c r="F60" s="134" t="s">
        <v>775</v>
      </c>
      <c r="G60" s="86" t="s">
        <v>661</v>
      </c>
      <c r="H60" s="86" t="s">
        <v>632</v>
      </c>
      <c r="I60" s="89"/>
      <c r="J60" s="90">
        <v>5</v>
      </c>
      <c r="K60" s="86"/>
      <c r="L60" s="86"/>
      <c r="M60" s="92" t="s">
        <v>132</v>
      </c>
      <c r="N60" s="86" t="s">
        <v>108</v>
      </c>
      <c r="O60" s="163" t="s">
        <v>218</v>
      </c>
      <c r="P60" s="163" t="s">
        <v>219</v>
      </c>
      <c r="Q60" s="91" t="s">
        <v>367</v>
      </c>
      <c r="R60" s="91" t="s">
        <v>204</v>
      </c>
      <c r="S60" s="91" t="s">
        <v>776</v>
      </c>
      <c r="T60" s="92">
        <v>10</v>
      </c>
      <c r="U60" s="93">
        <v>20</v>
      </c>
      <c r="V60" s="94">
        <v>46008</v>
      </c>
      <c r="W60" s="94">
        <v>46281</v>
      </c>
      <c r="X60" s="95">
        <v>9785171805876</v>
      </c>
      <c r="Y60" s="96">
        <v>48</v>
      </c>
      <c r="Z60" s="97">
        <v>0.11700000000000001</v>
      </c>
      <c r="AA60" s="98" t="s">
        <v>173</v>
      </c>
      <c r="AB60" s="98" t="s">
        <v>217</v>
      </c>
      <c r="AC60" s="98" t="s">
        <v>174</v>
      </c>
      <c r="AD60" s="91">
        <v>3</v>
      </c>
      <c r="AE60" s="135" t="s">
        <v>115</v>
      </c>
      <c r="AF60" s="168"/>
      <c r="AG60" s="98" t="s">
        <v>240</v>
      </c>
      <c r="AH60" s="98"/>
      <c r="AI60" s="86" t="s">
        <v>634</v>
      </c>
      <c r="AJ60" s="101"/>
      <c r="AK60" s="91"/>
      <c r="AL60" s="100" t="s">
        <v>777</v>
      </c>
      <c r="AM60" s="86" t="s">
        <v>227</v>
      </c>
      <c r="AN60" s="86" t="s">
        <v>228</v>
      </c>
      <c r="AO60" s="143">
        <f t="shared" si="0"/>
        <v>0</v>
      </c>
      <c r="AP60" s="85" t="s">
        <v>778</v>
      </c>
      <c r="AQ60" s="100" t="s">
        <v>110</v>
      </c>
      <c r="AR60" s="97" t="s">
        <v>124</v>
      </c>
      <c r="AV60" s="99"/>
      <c r="AW60" s="159" t="s">
        <v>779</v>
      </c>
      <c r="AX60" s="102"/>
      <c r="AY60" s="157" t="s">
        <v>780</v>
      </c>
      <c r="AZ60" s="159"/>
      <c r="BF60" s="103">
        <v>46286</v>
      </c>
      <c r="BG60" s="46"/>
      <c r="BH60" s="46"/>
      <c r="BI60" s="46">
        <f t="shared" si="1"/>
        <v>0</v>
      </c>
      <c r="BJ60" s="46">
        <f t="shared" si="2"/>
        <v>0</v>
      </c>
    </row>
    <row r="61" spans="1:62" ht="120" customHeight="1" x14ac:dyDescent="0.2">
      <c r="A61" s="170" t="s">
        <v>178</v>
      </c>
      <c r="B61" s="132"/>
      <c r="C61" s="150">
        <v>0</v>
      </c>
      <c r="D61" s="150">
        <v>0</v>
      </c>
      <c r="E61" s="133">
        <v>407.40000000000003</v>
      </c>
      <c r="F61" s="134" t="s">
        <v>781</v>
      </c>
      <c r="G61" s="86" t="s">
        <v>782</v>
      </c>
      <c r="H61" s="86" t="s">
        <v>632</v>
      </c>
      <c r="I61" s="89"/>
      <c r="J61" s="90">
        <v>4</v>
      </c>
      <c r="K61" s="86"/>
      <c r="L61" s="86"/>
      <c r="M61" s="92" t="s">
        <v>132</v>
      </c>
      <c r="N61" s="86" t="s">
        <v>108</v>
      </c>
      <c r="O61" s="163" t="s">
        <v>783</v>
      </c>
      <c r="P61" s="163" t="s">
        <v>784</v>
      </c>
      <c r="Q61" s="91" t="s">
        <v>367</v>
      </c>
      <c r="R61" s="91" t="s">
        <v>204</v>
      </c>
      <c r="S61" s="91" t="s">
        <v>785</v>
      </c>
      <c r="T61" s="92">
        <v>10</v>
      </c>
      <c r="U61" s="93">
        <v>20</v>
      </c>
      <c r="V61" s="94">
        <v>45701</v>
      </c>
      <c r="W61" s="94">
        <v>46281</v>
      </c>
      <c r="X61" s="95">
        <v>9785171661434</v>
      </c>
      <c r="Y61" s="96">
        <v>48</v>
      </c>
      <c r="Z61" s="97">
        <v>0.115</v>
      </c>
      <c r="AA61" s="98" t="s">
        <v>173</v>
      </c>
      <c r="AB61" s="98" t="s">
        <v>217</v>
      </c>
      <c r="AC61" s="98" t="s">
        <v>174</v>
      </c>
      <c r="AD61" s="91">
        <v>3</v>
      </c>
      <c r="AE61" s="135" t="s">
        <v>115</v>
      </c>
      <c r="AF61" s="168"/>
      <c r="AG61" s="98" t="s">
        <v>319</v>
      </c>
      <c r="AH61" s="98"/>
      <c r="AI61" s="86" t="s">
        <v>634</v>
      </c>
      <c r="AJ61" s="101"/>
      <c r="AK61" s="91"/>
      <c r="AL61" s="100" t="s">
        <v>786</v>
      </c>
      <c r="AM61" s="86" t="s">
        <v>305</v>
      </c>
      <c r="AN61" s="86" t="s">
        <v>228</v>
      </c>
      <c r="AO61" s="143">
        <f t="shared" si="0"/>
        <v>0</v>
      </c>
      <c r="AP61" s="85" t="s">
        <v>787</v>
      </c>
      <c r="AQ61" s="100" t="s">
        <v>156</v>
      </c>
      <c r="AR61" s="97" t="s">
        <v>124</v>
      </c>
      <c r="AV61" s="99"/>
      <c r="AW61" s="159" t="s">
        <v>788</v>
      </c>
      <c r="AX61" s="102" t="s">
        <v>789</v>
      </c>
      <c r="AY61" s="157" t="s">
        <v>790</v>
      </c>
      <c r="AZ61" s="159"/>
      <c r="BF61" s="103">
        <v>46286</v>
      </c>
      <c r="BG61" s="46"/>
      <c r="BH61" s="46"/>
      <c r="BI61" s="46">
        <f t="shared" si="1"/>
        <v>0</v>
      </c>
      <c r="BJ61" s="46">
        <f t="shared" si="2"/>
        <v>0</v>
      </c>
    </row>
    <row r="62" spans="1:62" ht="120" customHeight="1" x14ac:dyDescent="0.2">
      <c r="A62" s="170" t="s">
        <v>178</v>
      </c>
      <c r="B62" s="132"/>
      <c r="C62" s="150">
        <v>0</v>
      </c>
      <c r="D62" s="150">
        <v>0</v>
      </c>
      <c r="E62" s="133">
        <v>382.2</v>
      </c>
      <c r="F62" s="134" t="s">
        <v>791</v>
      </c>
      <c r="G62" s="86" t="s">
        <v>782</v>
      </c>
      <c r="H62" s="86" t="s">
        <v>632</v>
      </c>
      <c r="I62" s="89"/>
      <c r="J62" s="90">
        <v>4</v>
      </c>
      <c r="K62" s="86"/>
      <c r="L62" s="86"/>
      <c r="M62" s="92" t="s">
        <v>132</v>
      </c>
      <c r="N62" s="86" t="s">
        <v>108</v>
      </c>
      <c r="O62" s="163" t="s">
        <v>783</v>
      </c>
      <c r="P62" s="163" t="s">
        <v>784</v>
      </c>
      <c r="Q62" s="91" t="s">
        <v>367</v>
      </c>
      <c r="R62" s="91" t="s">
        <v>204</v>
      </c>
      <c r="S62" s="91" t="s">
        <v>792</v>
      </c>
      <c r="T62" s="92">
        <v>10</v>
      </c>
      <c r="U62" s="93">
        <v>20</v>
      </c>
      <c r="V62" s="94">
        <v>45240</v>
      </c>
      <c r="W62" s="94">
        <v>46281</v>
      </c>
      <c r="X62" s="95">
        <v>9785171590413</v>
      </c>
      <c r="Y62" s="96">
        <v>48</v>
      </c>
      <c r="Z62" s="97">
        <v>0.11600000000000001</v>
      </c>
      <c r="AA62" s="98" t="s">
        <v>173</v>
      </c>
      <c r="AB62" s="98" t="s">
        <v>217</v>
      </c>
      <c r="AC62" s="98" t="s">
        <v>174</v>
      </c>
      <c r="AD62" s="91">
        <v>3</v>
      </c>
      <c r="AE62" s="135" t="s">
        <v>115</v>
      </c>
      <c r="AF62" s="168"/>
      <c r="AG62" s="98" t="s">
        <v>319</v>
      </c>
      <c r="AH62" s="98"/>
      <c r="AI62" s="86" t="s">
        <v>634</v>
      </c>
      <c r="AJ62" s="101"/>
      <c r="AK62" s="91"/>
      <c r="AL62" s="100" t="s">
        <v>793</v>
      </c>
      <c r="AM62" s="86" t="s">
        <v>305</v>
      </c>
      <c r="AN62" s="86" t="s">
        <v>228</v>
      </c>
      <c r="AO62" s="143">
        <f t="shared" si="0"/>
        <v>0</v>
      </c>
      <c r="AP62" s="85" t="s">
        <v>794</v>
      </c>
      <c r="AQ62" s="100" t="s">
        <v>156</v>
      </c>
      <c r="AR62" s="97" t="s">
        <v>124</v>
      </c>
      <c r="AV62" s="99"/>
      <c r="AW62" s="159" t="s">
        <v>795</v>
      </c>
      <c r="AX62" s="102"/>
      <c r="AY62" s="157" t="s">
        <v>796</v>
      </c>
      <c r="AZ62" s="159"/>
      <c r="BF62" s="103">
        <v>46286</v>
      </c>
      <c r="BG62" s="46"/>
      <c r="BH62" s="46"/>
      <c r="BI62" s="46">
        <f t="shared" si="1"/>
        <v>0</v>
      </c>
      <c r="BJ62" s="46">
        <f t="shared" si="2"/>
        <v>0</v>
      </c>
    </row>
    <row r="63" spans="1:62" ht="120" customHeight="1" x14ac:dyDescent="0.2">
      <c r="A63" s="170" t="s">
        <v>178</v>
      </c>
      <c r="B63" s="132"/>
      <c r="C63" s="150">
        <v>0</v>
      </c>
      <c r="D63" s="150">
        <v>0</v>
      </c>
      <c r="E63" s="133">
        <v>332.85</v>
      </c>
      <c r="F63" s="134" t="s">
        <v>797</v>
      </c>
      <c r="G63" s="86" t="s">
        <v>798</v>
      </c>
      <c r="H63" s="86" t="s">
        <v>632</v>
      </c>
      <c r="I63" s="89"/>
      <c r="J63" s="90">
        <v>3</v>
      </c>
      <c r="K63" s="86"/>
      <c r="L63" s="86"/>
      <c r="M63" s="92" t="s">
        <v>132</v>
      </c>
      <c r="N63" s="86" t="s">
        <v>108</v>
      </c>
      <c r="O63" s="163" t="s">
        <v>218</v>
      </c>
      <c r="P63" s="163" t="s">
        <v>219</v>
      </c>
      <c r="Q63" s="91" t="s">
        <v>367</v>
      </c>
      <c r="R63" s="91" t="s">
        <v>204</v>
      </c>
      <c r="S63" s="91" t="s">
        <v>799</v>
      </c>
      <c r="T63" s="92">
        <v>10</v>
      </c>
      <c r="U63" s="93">
        <v>20</v>
      </c>
      <c r="V63" s="94">
        <v>45268</v>
      </c>
      <c r="W63" s="94">
        <v>46281</v>
      </c>
      <c r="X63" s="95">
        <v>9785171590420</v>
      </c>
      <c r="Y63" s="96">
        <v>48</v>
      </c>
      <c r="Z63" s="97">
        <v>0.11600000000000001</v>
      </c>
      <c r="AA63" s="98" t="s">
        <v>173</v>
      </c>
      <c r="AB63" s="98" t="s">
        <v>217</v>
      </c>
      <c r="AC63" s="98" t="s">
        <v>174</v>
      </c>
      <c r="AD63" s="91">
        <v>3</v>
      </c>
      <c r="AE63" s="135" t="s">
        <v>115</v>
      </c>
      <c r="AF63" s="168"/>
      <c r="AG63" s="98" t="s">
        <v>800</v>
      </c>
      <c r="AH63" s="98"/>
      <c r="AI63" s="86" t="s">
        <v>634</v>
      </c>
      <c r="AJ63" s="101"/>
      <c r="AK63" s="91"/>
      <c r="AL63" s="100" t="s">
        <v>801</v>
      </c>
      <c r="AM63" s="86" t="s">
        <v>246</v>
      </c>
      <c r="AN63" s="86" t="s">
        <v>228</v>
      </c>
      <c r="AO63" s="143">
        <f t="shared" si="0"/>
        <v>0</v>
      </c>
      <c r="AP63" s="85" t="s">
        <v>802</v>
      </c>
      <c r="AQ63" s="100" t="s">
        <v>156</v>
      </c>
      <c r="AR63" s="97" t="s">
        <v>124</v>
      </c>
      <c r="AV63" s="99"/>
      <c r="AW63" s="159" t="s">
        <v>803</v>
      </c>
      <c r="AX63" s="102"/>
      <c r="AY63" s="157" t="s">
        <v>804</v>
      </c>
      <c r="AZ63" s="159"/>
      <c r="BF63" s="103">
        <v>46286</v>
      </c>
      <c r="BG63" s="46"/>
      <c r="BH63" s="46"/>
      <c r="BI63" s="46">
        <f t="shared" si="1"/>
        <v>0</v>
      </c>
      <c r="BJ63" s="46">
        <f t="shared" si="2"/>
        <v>0</v>
      </c>
    </row>
    <row r="64" spans="1:62" ht="120" customHeight="1" x14ac:dyDescent="0.2">
      <c r="A64" s="170" t="s">
        <v>178</v>
      </c>
      <c r="B64" s="132"/>
      <c r="C64" s="150">
        <v>0</v>
      </c>
      <c r="D64" s="150">
        <v>0</v>
      </c>
      <c r="E64" s="133">
        <v>332.85</v>
      </c>
      <c r="F64" s="134" t="s">
        <v>805</v>
      </c>
      <c r="G64" s="86" t="s">
        <v>806</v>
      </c>
      <c r="H64" s="86" t="s">
        <v>632</v>
      </c>
      <c r="I64" s="89"/>
      <c r="J64" s="90">
        <v>3</v>
      </c>
      <c r="K64" s="86"/>
      <c r="L64" s="86"/>
      <c r="M64" s="92" t="s">
        <v>132</v>
      </c>
      <c r="N64" s="86" t="s">
        <v>108</v>
      </c>
      <c r="O64" s="163" t="s">
        <v>218</v>
      </c>
      <c r="P64" s="163" t="s">
        <v>219</v>
      </c>
      <c r="Q64" s="91" t="s">
        <v>367</v>
      </c>
      <c r="R64" s="91" t="s">
        <v>204</v>
      </c>
      <c r="S64" s="91" t="s">
        <v>807</v>
      </c>
      <c r="T64" s="92">
        <v>10</v>
      </c>
      <c r="U64" s="93">
        <v>20</v>
      </c>
      <c r="V64" s="94">
        <v>44228</v>
      </c>
      <c r="W64" s="94">
        <v>46281</v>
      </c>
      <c r="X64" s="95">
        <v>9785171233488</v>
      </c>
      <c r="Y64" s="96">
        <v>48</v>
      </c>
      <c r="Z64" s="97">
        <v>0.11700000000000001</v>
      </c>
      <c r="AA64" s="98" t="s">
        <v>173</v>
      </c>
      <c r="AB64" s="98" t="s">
        <v>217</v>
      </c>
      <c r="AC64" s="98" t="s">
        <v>174</v>
      </c>
      <c r="AD64" s="91">
        <v>3</v>
      </c>
      <c r="AE64" s="135" t="s">
        <v>115</v>
      </c>
      <c r="AF64" s="168"/>
      <c r="AG64" s="98" t="s">
        <v>439</v>
      </c>
      <c r="AH64" s="98"/>
      <c r="AI64" s="86" t="s">
        <v>634</v>
      </c>
      <c r="AJ64" s="101"/>
      <c r="AK64" s="91"/>
      <c r="AL64" s="100" t="s">
        <v>808</v>
      </c>
      <c r="AM64" s="86" t="s">
        <v>246</v>
      </c>
      <c r="AN64" s="86" t="s">
        <v>228</v>
      </c>
      <c r="AO64" s="143">
        <f t="shared" si="0"/>
        <v>0</v>
      </c>
      <c r="AP64" s="85" t="s">
        <v>809</v>
      </c>
      <c r="AQ64" s="100" t="s">
        <v>156</v>
      </c>
      <c r="AR64" s="97" t="s">
        <v>124</v>
      </c>
      <c r="AV64" s="99"/>
      <c r="AW64" s="159" t="s">
        <v>810</v>
      </c>
      <c r="AX64" s="102" t="s">
        <v>811</v>
      </c>
      <c r="AY64" s="157" t="s">
        <v>811</v>
      </c>
      <c r="AZ64" s="159"/>
      <c r="BF64" s="103">
        <v>46286</v>
      </c>
      <c r="BG64" s="46"/>
      <c r="BH64" s="46"/>
      <c r="BI64" s="46">
        <f t="shared" si="1"/>
        <v>0</v>
      </c>
      <c r="BJ64" s="46">
        <f t="shared" si="2"/>
        <v>0</v>
      </c>
    </row>
    <row r="65" spans="1:62" ht="120" customHeight="1" x14ac:dyDescent="0.2">
      <c r="A65" s="170" t="s">
        <v>178</v>
      </c>
      <c r="B65" s="132"/>
      <c r="C65" s="150">
        <v>0</v>
      </c>
      <c r="D65" s="150">
        <v>0</v>
      </c>
      <c r="E65" s="133">
        <v>241.5</v>
      </c>
      <c r="F65" s="134" t="s">
        <v>3055</v>
      </c>
      <c r="G65" s="86" t="s">
        <v>3056</v>
      </c>
      <c r="H65" s="86" t="s">
        <v>368</v>
      </c>
      <c r="I65" s="89"/>
      <c r="J65" s="90">
        <v>5</v>
      </c>
      <c r="K65" s="86"/>
      <c r="L65" s="86"/>
      <c r="M65" s="92" t="s">
        <v>137</v>
      </c>
      <c r="N65" s="86" t="s">
        <v>108</v>
      </c>
      <c r="O65" s="163" t="s">
        <v>211</v>
      </c>
      <c r="P65" s="163" t="s">
        <v>212</v>
      </c>
      <c r="Q65" s="91" t="s">
        <v>367</v>
      </c>
      <c r="R65" s="91" t="s">
        <v>204</v>
      </c>
      <c r="S65" s="91" t="s">
        <v>3057</v>
      </c>
      <c r="T65" s="92">
        <v>10</v>
      </c>
      <c r="U65" s="93">
        <v>30</v>
      </c>
      <c r="V65" s="94">
        <v>42656</v>
      </c>
      <c r="W65" s="94">
        <v>46286</v>
      </c>
      <c r="X65" s="95">
        <v>9785171004293</v>
      </c>
      <c r="Y65" s="96">
        <v>64</v>
      </c>
      <c r="Z65" s="97">
        <v>0.13900000000000001</v>
      </c>
      <c r="AA65" s="98" t="s">
        <v>138</v>
      </c>
      <c r="AB65" s="98" t="s">
        <v>190</v>
      </c>
      <c r="AC65" s="98" t="s">
        <v>139</v>
      </c>
      <c r="AD65" s="91">
        <v>3</v>
      </c>
      <c r="AE65" s="135" t="s">
        <v>115</v>
      </c>
      <c r="AF65" s="168"/>
      <c r="AG65" s="98" t="s">
        <v>591</v>
      </c>
      <c r="AH65" s="98"/>
      <c r="AI65" s="86" t="s">
        <v>369</v>
      </c>
      <c r="AJ65" s="101" t="s">
        <v>161</v>
      </c>
      <c r="AK65" s="91"/>
      <c r="AL65" s="100" t="s">
        <v>3058</v>
      </c>
      <c r="AM65" s="86" t="s">
        <v>310</v>
      </c>
      <c r="AN65" s="86" t="s">
        <v>141</v>
      </c>
      <c r="AO65" s="143">
        <f t="shared" si="0"/>
        <v>0</v>
      </c>
      <c r="AP65" s="85" t="s">
        <v>3059</v>
      </c>
      <c r="AQ65" s="100" t="s">
        <v>142</v>
      </c>
      <c r="AR65" s="97" t="s">
        <v>124</v>
      </c>
      <c r="AV65" s="99"/>
      <c r="AW65" s="159" t="s">
        <v>3060</v>
      </c>
      <c r="AX65" s="102" t="s">
        <v>3061</v>
      </c>
      <c r="AY65" s="157" t="s">
        <v>3061</v>
      </c>
      <c r="AZ65" s="159"/>
      <c r="BF65" s="103">
        <v>46289</v>
      </c>
      <c r="BG65" s="46"/>
      <c r="BH65" s="46"/>
      <c r="BI65" s="46">
        <f t="shared" si="1"/>
        <v>0</v>
      </c>
      <c r="BJ65" s="46">
        <f t="shared" si="2"/>
        <v>0</v>
      </c>
    </row>
    <row r="66" spans="1:62" ht="120" customHeight="1" x14ac:dyDescent="0.2">
      <c r="A66" s="170" t="s">
        <v>178</v>
      </c>
      <c r="B66" s="132"/>
      <c r="C66" s="150">
        <v>0</v>
      </c>
      <c r="D66" s="150">
        <v>0</v>
      </c>
      <c r="E66" s="133">
        <v>363.3</v>
      </c>
      <c r="F66" s="134" t="s">
        <v>834</v>
      </c>
      <c r="G66" s="86" t="s">
        <v>322</v>
      </c>
      <c r="H66" s="86" t="s">
        <v>368</v>
      </c>
      <c r="I66" s="89"/>
      <c r="J66" s="90">
        <v>3</v>
      </c>
      <c r="K66" s="86"/>
      <c r="L66" s="86"/>
      <c r="M66" s="92" t="s">
        <v>137</v>
      </c>
      <c r="N66" s="86" t="s">
        <v>108</v>
      </c>
      <c r="O66" s="163" t="s">
        <v>211</v>
      </c>
      <c r="P66" s="163" t="s">
        <v>212</v>
      </c>
      <c r="Q66" s="91" t="s">
        <v>367</v>
      </c>
      <c r="R66" s="91" t="s">
        <v>204</v>
      </c>
      <c r="S66" s="91" t="s">
        <v>835</v>
      </c>
      <c r="T66" s="92">
        <v>10</v>
      </c>
      <c r="U66" s="93">
        <v>18</v>
      </c>
      <c r="V66" s="94">
        <v>42618</v>
      </c>
      <c r="W66" s="94">
        <v>46275</v>
      </c>
      <c r="X66" s="95">
        <v>9785170998111</v>
      </c>
      <c r="Y66" s="96">
        <v>96</v>
      </c>
      <c r="Z66" s="97">
        <v>0.186</v>
      </c>
      <c r="AA66" s="98" t="s">
        <v>138</v>
      </c>
      <c r="AB66" s="98" t="s">
        <v>200</v>
      </c>
      <c r="AC66" s="98" t="s">
        <v>139</v>
      </c>
      <c r="AD66" s="91">
        <v>3</v>
      </c>
      <c r="AE66" s="135" t="s">
        <v>115</v>
      </c>
      <c r="AF66" s="168"/>
      <c r="AG66" s="98" t="s">
        <v>323</v>
      </c>
      <c r="AH66" s="98"/>
      <c r="AI66" s="86" t="s">
        <v>369</v>
      </c>
      <c r="AJ66" s="101" t="s">
        <v>161</v>
      </c>
      <c r="AK66" s="91"/>
      <c r="AL66" s="100" t="s">
        <v>836</v>
      </c>
      <c r="AM66" s="86" t="s">
        <v>183</v>
      </c>
      <c r="AN66" s="86" t="s">
        <v>141</v>
      </c>
      <c r="AO66" s="143">
        <f t="shared" si="0"/>
        <v>0</v>
      </c>
      <c r="AP66" s="85" t="s">
        <v>837</v>
      </c>
      <c r="AQ66" s="100" t="s">
        <v>142</v>
      </c>
      <c r="AR66" s="97" t="s">
        <v>124</v>
      </c>
      <c r="AV66" s="99"/>
      <c r="AW66" s="159" t="s">
        <v>838</v>
      </c>
      <c r="AX66" s="102" t="s">
        <v>839</v>
      </c>
      <c r="AY66" s="157" t="s">
        <v>840</v>
      </c>
      <c r="AZ66" s="159"/>
      <c r="BF66" s="103">
        <v>46286</v>
      </c>
      <c r="BG66" s="46"/>
      <c r="BH66" s="46"/>
      <c r="BI66" s="46">
        <f t="shared" si="1"/>
        <v>0</v>
      </c>
      <c r="BJ66" s="46">
        <f t="shared" si="2"/>
        <v>0</v>
      </c>
    </row>
    <row r="67" spans="1:62" ht="120" customHeight="1" x14ac:dyDescent="0.2">
      <c r="A67" s="170" t="s">
        <v>178</v>
      </c>
      <c r="B67" s="132"/>
      <c r="C67" s="150">
        <v>0</v>
      </c>
      <c r="D67" s="150">
        <v>0</v>
      </c>
      <c r="E67" s="133">
        <v>261.45</v>
      </c>
      <c r="F67" s="134" t="s">
        <v>812</v>
      </c>
      <c r="G67" s="86" t="s">
        <v>813</v>
      </c>
      <c r="H67" s="86" t="s">
        <v>368</v>
      </c>
      <c r="I67" s="89"/>
      <c r="J67" s="90" t="s">
        <v>193</v>
      </c>
      <c r="K67" s="86"/>
      <c r="L67" s="86"/>
      <c r="M67" s="92" t="s">
        <v>209</v>
      </c>
      <c r="N67" s="86" t="s">
        <v>108</v>
      </c>
      <c r="O67" s="163" t="s">
        <v>210</v>
      </c>
      <c r="P67" s="163" t="s">
        <v>324</v>
      </c>
      <c r="Q67" s="91" t="s">
        <v>367</v>
      </c>
      <c r="R67" s="91" t="s">
        <v>204</v>
      </c>
      <c r="S67" s="91" t="s">
        <v>814</v>
      </c>
      <c r="T67" s="92">
        <v>10</v>
      </c>
      <c r="U67" s="93">
        <v>16</v>
      </c>
      <c r="V67" s="94">
        <v>46280</v>
      </c>
      <c r="W67" s="94">
        <v>46280</v>
      </c>
      <c r="X67" s="95">
        <v>9785171859596</v>
      </c>
      <c r="Y67" s="96">
        <v>320</v>
      </c>
      <c r="Z67" s="97">
        <v>0.251</v>
      </c>
      <c r="AA67" s="98" t="s">
        <v>144</v>
      </c>
      <c r="AB67" s="98" t="s">
        <v>190</v>
      </c>
      <c r="AC67" s="98" t="s">
        <v>145</v>
      </c>
      <c r="AD67" s="91">
        <v>3</v>
      </c>
      <c r="AE67" s="169" t="s">
        <v>194</v>
      </c>
      <c r="AF67" s="168"/>
      <c r="AG67" s="98" t="s">
        <v>297</v>
      </c>
      <c r="AH67" s="98"/>
      <c r="AI67" s="86" t="s">
        <v>369</v>
      </c>
      <c r="AJ67" s="101" t="s">
        <v>140</v>
      </c>
      <c r="AK67" s="91"/>
      <c r="AL67" s="100" t="s">
        <v>815</v>
      </c>
      <c r="AM67" s="86" t="s">
        <v>182</v>
      </c>
      <c r="AN67" s="86" t="s">
        <v>141</v>
      </c>
      <c r="AO67" s="143">
        <f t="shared" si="0"/>
        <v>0</v>
      </c>
      <c r="AP67" s="85" t="s">
        <v>816</v>
      </c>
      <c r="AQ67" s="100" t="s">
        <v>142</v>
      </c>
      <c r="AR67" s="97" t="s">
        <v>124</v>
      </c>
      <c r="AV67" s="99"/>
      <c r="AW67" s="159" t="s">
        <v>817</v>
      </c>
      <c r="AX67" s="102" t="s">
        <v>818</v>
      </c>
      <c r="AY67" s="157" t="s">
        <v>819</v>
      </c>
      <c r="AZ67" s="159"/>
      <c r="BF67" s="103">
        <v>46286</v>
      </c>
      <c r="BG67" s="46"/>
      <c r="BH67" s="46"/>
      <c r="BI67" s="46">
        <f t="shared" si="1"/>
        <v>0</v>
      </c>
      <c r="BJ67" s="46">
        <f t="shared" si="2"/>
        <v>0</v>
      </c>
    </row>
    <row r="68" spans="1:62" ht="120" customHeight="1" x14ac:dyDescent="0.2">
      <c r="A68" s="170" t="s">
        <v>178</v>
      </c>
      <c r="B68" s="132"/>
      <c r="C68" s="150">
        <v>0</v>
      </c>
      <c r="D68" s="150">
        <v>0</v>
      </c>
      <c r="E68" s="133">
        <v>299.25</v>
      </c>
      <c r="F68" s="134" t="s">
        <v>820</v>
      </c>
      <c r="G68" s="86" t="s">
        <v>322</v>
      </c>
      <c r="H68" s="86" t="s">
        <v>368</v>
      </c>
      <c r="I68" s="89"/>
      <c r="J68" s="90">
        <v>3</v>
      </c>
      <c r="K68" s="86"/>
      <c r="L68" s="86"/>
      <c r="M68" s="92" t="s">
        <v>209</v>
      </c>
      <c r="N68" s="86" t="s">
        <v>108</v>
      </c>
      <c r="O68" s="163" t="s">
        <v>210</v>
      </c>
      <c r="P68" s="163" t="s">
        <v>324</v>
      </c>
      <c r="Q68" s="91" t="s">
        <v>367</v>
      </c>
      <c r="R68" s="91" t="s">
        <v>204</v>
      </c>
      <c r="S68" s="91" t="s">
        <v>821</v>
      </c>
      <c r="T68" s="92">
        <v>10</v>
      </c>
      <c r="U68" s="93">
        <v>24</v>
      </c>
      <c r="V68" s="94">
        <v>42583</v>
      </c>
      <c r="W68" s="94">
        <v>46280</v>
      </c>
      <c r="X68" s="95">
        <v>9785170992928</v>
      </c>
      <c r="Y68" s="96">
        <v>256</v>
      </c>
      <c r="Z68" s="97">
        <v>0.19</v>
      </c>
      <c r="AA68" s="98" t="s">
        <v>144</v>
      </c>
      <c r="AB68" s="98" t="s">
        <v>200</v>
      </c>
      <c r="AC68" s="98" t="s">
        <v>145</v>
      </c>
      <c r="AD68" s="91">
        <v>3</v>
      </c>
      <c r="AE68" s="135" t="s">
        <v>115</v>
      </c>
      <c r="AF68" s="168"/>
      <c r="AG68" s="98" t="s">
        <v>323</v>
      </c>
      <c r="AH68" s="98"/>
      <c r="AI68" s="86" t="s">
        <v>369</v>
      </c>
      <c r="AJ68" s="101" t="s">
        <v>140</v>
      </c>
      <c r="AK68" s="91"/>
      <c r="AL68" s="100" t="s">
        <v>822</v>
      </c>
      <c r="AM68" s="86" t="s">
        <v>183</v>
      </c>
      <c r="AN68" s="86" t="s">
        <v>141</v>
      </c>
      <c r="AO68" s="143">
        <f t="shared" si="0"/>
        <v>0</v>
      </c>
      <c r="AP68" s="85" t="s">
        <v>823</v>
      </c>
      <c r="AQ68" s="100" t="s">
        <v>146</v>
      </c>
      <c r="AR68" s="97" t="s">
        <v>124</v>
      </c>
      <c r="AV68" s="99"/>
      <c r="AW68" s="159" t="s">
        <v>824</v>
      </c>
      <c r="AX68" s="102" t="s">
        <v>825</v>
      </c>
      <c r="AY68" s="157" t="s">
        <v>826</v>
      </c>
      <c r="AZ68" s="159"/>
      <c r="BF68" s="103">
        <v>46286</v>
      </c>
      <c r="BG68" s="46"/>
      <c r="BH68" s="46"/>
      <c r="BI68" s="46">
        <f t="shared" si="1"/>
        <v>0</v>
      </c>
      <c r="BJ68" s="46">
        <f t="shared" si="2"/>
        <v>0</v>
      </c>
    </row>
    <row r="69" spans="1:62" ht="120" customHeight="1" x14ac:dyDescent="0.2">
      <c r="A69" s="170" t="s">
        <v>178</v>
      </c>
      <c r="B69" s="132"/>
      <c r="C69" s="150">
        <v>0</v>
      </c>
      <c r="D69" s="150">
        <v>0</v>
      </c>
      <c r="E69" s="133">
        <v>332.85</v>
      </c>
      <c r="F69" s="134" t="s">
        <v>827</v>
      </c>
      <c r="G69" s="86" t="s">
        <v>322</v>
      </c>
      <c r="H69" s="86" t="s">
        <v>368</v>
      </c>
      <c r="I69" s="89"/>
      <c r="J69" s="90">
        <v>3</v>
      </c>
      <c r="K69" s="86"/>
      <c r="L69" s="86"/>
      <c r="M69" s="92" t="s">
        <v>209</v>
      </c>
      <c r="N69" s="86" t="s">
        <v>108</v>
      </c>
      <c r="O69" s="163" t="s">
        <v>210</v>
      </c>
      <c r="P69" s="163" t="s">
        <v>324</v>
      </c>
      <c r="Q69" s="91" t="s">
        <v>367</v>
      </c>
      <c r="R69" s="91" t="s">
        <v>204</v>
      </c>
      <c r="S69" s="91" t="s">
        <v>828</v>
      </c>
      <c r="T69" s="92">
        <v>10</v>
      </c>
      <c r="U69" s="93">
        <v>20</v>
      </c>
      <c r="V69" s="94">
        <v>42552</v>
      </c>
      <c r="W69" s="94">
        <v>46280</v>
      </c>
      <c r="X69" s="95">
        <v>9785170990481</v>
      </c>
      <c r="Y69" s="96">
        <v>288</v>
      </c>
      <c r="Z69" s="97">
        <v>0.23</v>
      </c>
      <c r="AA69" s="98" t="s">
        <v>144</v>
      </c>
      <c r="AB69" s="98" t="s">
        <v>190</v>
      </c>
      <c r="AC69" s="98" t="s">
        <v>145</v>
      </c>
      <c r="AD69" s="91">
        <v>3</v>
      </c>
      <c r="AE69" s="135" t="s">
        <v>115</v>
      </c>
      <c r="AF69" s="168"/>
      <c r="AG69" s="98" t="s">
        <v>323</v>
      </c>
      <c r="AH69" s="98"/>
      <c r="AI69" s="86" t="s">
        <v>369</v>
      </c>
      <c r="AJ69" s="101" t="s">
        <v>140</v>
      </c>
      <c r="AK69" s="91"/>
      <c r="AL69" s="100" t="s">
        <v>829</v>
      </c>
      <c r="AM69" s="86" t="s">
        <v>183</v>
      </c>
      <c r="AN69" s="86" t="s">
        <v>141</v>
      </c>
      <c r="AO69" s="143">
        <f t="shared" si="0"/>
        <v>0</v>
      </c>
      <c r="AP69" s="85" t="s">
        <v>830</v>
      </c>
      <c r="AQ69" s="100" t="s">
        <v>146</v>
      </c>
      <c r="AR69" s="97" t="s">
        <v>124</v>
      </c>
      <c r="AV69" s="99"/>
      <c r="AW69" s="159" t="s">
        <v>831</v>
      </c>
      <c r="AX69" s="102" t="s">
        <v>832</v>
      </c>
      <c r="AY69" s="157" t="s">
        <v>833</v>
      </c>
      <c r="AZ69" s="159"/>
      <c r="BF69" s="103">
        <v>46286</v>
      </c>
      <c r="BG69" s="46"/>
      <c r="BH69" s="46"/>
      <c r="BI69" s="46">
        <f t="shared" si="1"/>
        <v>0</v>
      </c>
      <c r="BJ69" s="46">
        <f t="shared" si="2"/>
        <v>0</v>
      </c>
    </row>
    <row r="70" spans="1:62" ht="120" customHeight="1" x14ac:dyDescent="0.2">
      <c r="A70" s="170" t="s">
        <v>178</v>
      </c>
      <c r="B70" s="132"/>
      <c r="C70" s="150">
        <v>0</v>
      </c>
      <c r="D70" s="150">
        <v>0</v>
      </c>
      <c r="E70" s="133">
        <v>289.8</v>
      </c>
      <c r="F70" s="134" t="s">
        <v>841</v>
      </c>
      <c r="G70" s="86" t="s">
        <v>236</v>
      </c>
      <c r="H70" s="86" t="s">
        <v>842</v>
      </c>
      <c r="I70" s="89"/>
      <c r="J70" s="90" t="s">
        <v>193</v>
      </c>
      <c r="K70" s="86"/>
      <c r="L70" s="86"/>
      <c r="M70" s="92" t="s">
        <v>137</v>
      </c>
      <c r="N70" s="86" t="s">
        <v>108</v>
      </c>
      <c r="O70" s="163" t="s">
        <v>349</v>
      </c>
      <c r="P70" s="163" t="s">
        <v>843</v>
      </c>
      <c r="Q70" s="91" t="s">
        <v>367</v>
      </c>
      <c r="R70" s="91" t="s">
        <v>204</v>
      </c>
      <c r="S70" s="91" t="s">
        <v>844</v>
      </c>
      <c r="T70" s="92">
        <v>10</v>
      </c>
      <c r="U70" s="93">
        <v>15</v>
      </c>
      <c r="V70" s="94">
        <v>46281</v>
      </c>
      <c r="W70" s="94">
        <v>46281</v>
      </c>
      <c r="X70" s="95">
        <v>9785171857387</v>
      </c>
      <c r="Y70" s="96">
        <v>64</v>
      </c>
      <c r="Z70" s="97">
        <v>0.19</v>
      </c>
      <c r="AA70" s="98" t="s">
        <v>154</v>
      </c>
      <c r="AB70" s="98" t="s">
        <v>158</v>
      </c>
      <c r="AC70" s="98" t="s">
        <v>155</v>
      </c>
      <c r="AD70" s="91">
        <v>3</v>
      </c>
      <c r="AE70" s="169" t="s">
        <v>194</v>
      </c>
      <c r="AF70" s="168"/>
      <c r="AG70" s="98" t="s">
        <v>297</v>
      </c>
      <c r="AH70" s="98"/>
      <c r="AI70" s="86" t="s">
        <v>845</v>
      </c>
      <c r="AJ70" s="101" t="s">
        <v>161</v>
      </c>
      <c r="AK70" s="91"/>
      <c r="AL70" s="100" t="s">
        <v>846</v>
      </c>
      <c r="AM70" s="86" t="s">
        <v>182</v>
      </c>
      <c r="AN70" s="86" t="s">
        <v>141</v>
      </c>
      <c r="AO70" s="143">
        <f t="shared" si="0"/>
        <v>0</v>
      </c>
      <c r="AP70" s="85" t="s">
        <v>847</v>
      </c>
      <c r="AQ70" s="100" t="s">
        <v>142</v>
      </c>
      <c r="AR70" s="97" t="s">
        <v>124</v>
      </c>
      <c r="AV70" s="99"/>
      <c r="AW70" s="159" t="s">
        <v>848</v>
      </c>
      <c r="AX70" s="102" t="s">
        <v>849</v>
      </c>
      <c r="AY70" s="157" t="s">
        <v>850</v>
      </c>
      <c r="AZ70" s="159" t="s">
        <v>414</v>
      </c>
      <c r="BF70" s="103">
        <v>46286</v>
      </c>
      <c r="BG70" s="46"/>
      <c r="BH70" s="46"/>
      <c r="BI70" s="46">
        <f t="shared" si="1"/>
        <v>0</v>
      </c>
      <c r="BJ70" s="46">
        <f t="shared" si="2"/>
        <v>0</v>
      </c>
    </row>
    <row r="71" spans="1:62" ht="120" customHeight="1" x14ac:dyDescent="0.2">
      <c r="A71" s="170" t="s">
        <v>178</v>
      </c>
      <c r="B71" s="132"/>
      <c r="C71" s="150">
        <v>0</v>
      </c>
      <c r="D71" s="150">
        <v>0</v>
      </c>
      <c r="E71" s="133">
        <v>648.9</v>
      </c>
      <c r="F71" s="134" t="s">
        <v>2258</v>
      </c>
      <c r="G71" s="86" t="s">
        <v>2259</v>
      </c>
      <c r="H71" s="86" t="s">
        <v>2260</v>
      </c>
      <c r="I71" s="89"/>
      <c r="J71" s="90" t="s">
        <v>193</v>
      </c>
      <c r="K71" s="86"/>
      <c r="L71" s="86"/>
      <c r="M71" s="92" t="s">
        <v>150</v>
      </c>
      <c r="N71" s="86" t="s">
        <v>108</v>
      </c>
      <c r="O71" s="163" t="s">
        <v>249</v>
      </c>
      <c r="P71" s="163" t="s">
        <v>249</v>
      </c>
      <c r="Q71" s="91" t="s">
        <v>367</v>
      </c>
      <c r="R71" s="91" t="s">
        <v>204</v>
      </c>
      <c r="S71" s="91" t="s">
        <v>2261</v>
      </c>
      <c r="T71" s="92">
        <v>10</v>
      </c>
      <c r="U71" s="93">
        <v>14</v>
      </c>
      <c r="V71" s="94">
        <v>46286</v>
      </c>
      <c r="W71" s="94">
        <v>46286</v>
      </c>
      <c r="X71" s="95">
        <v>9785171850531</v>
      </c>
      <c r="Y71" s="96">
        <v>320</v>
      </c>
      <c r="Z71" s="97">
        <v>0.27500000000000002</v>
      </c>
      <c r="AA71" s="98" t="s">
        <v>144</v>
      </c>
      <c r="AB71" s="98" t="s">
        <v>172</v>
      </c>
      <c r="AC71" s="98" t="s">
        <v>145</v>
      </c>
      <c r="AD71" s="91" t="s">
        <v>109</v>
      </c>
      <c r="AE71" s="169" t="s">
        <v>194</v>
      </c>
      <c r="AF71" s="168"/>
      <c r="AG71" s="98" t="s">
        <v>635</v>
      </c>
      <c r="AH71" s="98"/>
      <c r="AI71" s="86" t="s">
        <v>2262</v>
      </c>
      <c r="AJ71" s="101"/>
      <c r="AK71" s="91"/>
      <c r="AL71" s="100" t="s">
        <v>2263</v>
      </c>
      <c r="AM71" s="86" t="s">
        <v>157</v>
      </c>
      <c r="AN71" s="86" t="s">
        <v>152</v>
      </c>
      <c r="AO71" s="143">
        <f t="shared" si="0"/>
        <v>0</v>
      </c>
      <c r="AP71" s="85" t="s">
        <v>2264</v>
      </c>
      <c r="AQ71" s="100" t="s">
        <v>110</v>
      </c>
      <c r="AR71" s="97" t="s">
        <v>124</v>
      </c>
      <c r="AV71" s="99"/>
      <c r="AW71" s="159" t="s">
        <v>2265</v>
      </c>
      <c r="AX71" s="102"/>
      <c r="AY71" s="157" t="s">
        <v>2266</v>
      </c>
      <c r="AZ71" s="159"/>
      <c r="BF71" s="103">
        <v>46288</v>
      </c>
      <c r="BG71" s="46"/>
      <c r="BH71" s="46"/>
      <c r="BI71" s="46">
        <f t="shared" si="1"/>
        <v>0</v>
      </c>
      <c r="BJ71" s="46">
        <f t="shared" si="2"/>
        <v>0</v>
      </c>
    </row>
    <row r="72" spans="1:62" ht="120" customHeight="1" x14ac:dyDescent="0.2">
      <c r="A72" s="170" t="s">
        <v>178</v>
      </c>
      <c r="B72" s="132"/>
      <c r="C72" s="150">
        <v>0</v>
      </c>
      <c r="D72" s="150">
        <v>0</v>
      </c>
      <c r="E72" s="133">
        <v>560.70000000000005</v>
      </c>
      <c r="F72" s="134" t="s">
        <v>1870</v>
      </c>
      <c r="G72" s="86" t="s">
        <v>1871</v>
      </c>
      <c r="H72" s="86" t="s">
        <v>1872</v>
      </c>
      <c r="I72" s="89"/>
      <c r="J72" s="90">
        <v>3</v>
      </c>
      <c r="K72" s="86"/>
      <c r="L72" s="86"/>
      <c r="M72" s="92" t="s">
        <v>132</v>
      </c>
      <c r="N72" s="86" t="s">
        <v>108</v>
      </c>
      <c r="O72" s="163" t="s">
        <v>216</v>
      </c>
      <c r="P72" s="163" t="s">
        <v>232</v>
      </c>
      <c r="Q72" s="91" t="s">
        <v>367</v>
      </c>
      <c r="R72" s="91" t="s">
        <v>204</v>
      </c>
      <c r="S72" s="91" t="s">
        <v>1873</v>
      </c>
      <c r="T72" s="92">
        <v>22</v>
      </c>
      <c r="U72" s="93">
        <v>18</v>
      </c>
      <c r="V72" s="94">
        <v>45448</v>
      </c>
      <c r="W72" s="94">
        <v>46283</v>
      </c>
      <c r="X72" s="95">
        <v>9785171629052</v>
      </c>
      <c r="Y72" s="96">
        <v>256</v>
      </c>
      <c r="Z72" s="97">
        <v>0.27900000000000003</v>
      </c>
      <c r="AA72" s="98" t="s">
        <v>144</v>
      </c>
      <c r="AB72" s="98" t="s">
        <v>190</v>
      </c>
      <c r="AC72" s="98" t="s">
        <v>145</v>
      </c>
      <c r="AD72" s="91" t="s">
        <v>109</v>
      </c>
      <c r="AE72" s="135" t="s">
        <v>115</v>
      </c>
      <c r="AF72" s="168"/>
      <c r="AG72" s="98" t="s">
        <v>309</v>
      </c>
      <c r="AH72" s="98"/>
      <c r="AI72" s="86" t="s">
        <v>1874</v>
      </c>
      <c r="AJ72" s="101"/>
      <c r="AK72" s="91"/>
      <c r="AL72" s="100" t="s">
        <v>1875</v>
      </c>
      <c r="AM72" s="86" t="s">
        <v>285</v>
      </c>
      <c r="AN72" s="86" t="s">
        <v>228</v>
      </c>
      <c r="AO72" s="143">
        <f t="shared" si="0"/>
        <v>0</v>
      </c>
      <c r="AP72" s="85" t="s">
        <v>1876</v>
      </c>
      <c r="AQ72" s="100" t="s">
        <v>110</v>
      </c>
      <c r="AR72" s="97" t="s">
        <v>124</v>
      </c>
      <c r="AV72" s="99"/>
      <c r="AW72" s="159" t="s">
        <v>1877</v>
      </c>
      <c r="AX72" s="102"/>
      <c r="AY72" s="157" t="s">
        <v>1878</v>
      </c>
      <c r="AZ72" s="159"/>
      <c r="BF72" s="103">
        <v>46287</v>
      </c>
      <c r="BG72" s="46"/>
      <c r="BH72" s="46"/>
      <c r="BI72" s="46">
        <f t="shared" si="1"/>
        <v>0</v>
      </c>
      <c r="BJ72" s="46">
        <f t="shared" si="2"/>
        <v>0</v>
      </c>
    </row>
    <row r="73" spans="1:62" ht="120" customHeight="1" x14ac:dyDescent="0.2">
      <c r="A73" s="170" t="s">
        <v>178</v>
      </c>
      <c r="B73" s="132"/>
      <c r="C73" s="150">
        <v>0</v>
      </c>
      <c r="D73" s="150">
        <v>0</v>
      </c>
      <c r="E73" s="133">
        <v>806.40000000000009</v>
      </c>
      <c r="F73" s="134" t="s">
        <v>2267</v>
      </c>
      <c r="G73" s="86" t="s">
        <v>2268</v>
      </c>
      <c r="H73" s="86" t="s">
        <v>1872</v>
      </c>
      <c r="I73" s="89"/>
      <c r="J73" s="90">
        <v>6</v>
      </c>
      <c r="K73" s="86"/>
      <c r="L73" s="86"/>
      <c r="M73" s="92" t="s">
        <v>132</v>
      </c>
      <c r="N73" s="86" t="s">
        <v>108</v>
      </c>
      <c r="O73" s="163" t="s">
        <v>216</v>
      </c>
      <c r="P73" s="163" t="s">
        <v>427</v>
      </c>
      <c r="Q73" s="91" t="s">
        <v>367</v>
      </c>
      <c r="R73" s="91" t="s">
        <v>204</v>
      </c>
      <c r="S73" s="91" t="s">
        <v>2269</v>
      </c>
      <c r="T73" s="92">
        <v>22</v>
      </c>
      <c r="U73" s="93">
        <v>10</v>
      </c>
      <c r="V73" s="94">
        <v>44818</v>
      </c>
      <c r="W73" s="94">
        <v>46281</v>
      </c>
      <c r="X73" s="95">
        <v>9785171487782</v>
      </c>
      <c r="Y73" s="96">
        <v>544</v>
      </c>
      <c r="Z73" s="97">
        <v>0.498</v>
      </c>
      <c r="AA73" s="98" t="s">
        <v>144</v>
      </c>
      <c r="AB73" s="98" t="s">
        <v>190</v>
      </c>
      <c r="AC73" s="98" t="s">
        <v>145</v>
      </c>
      <c r="AD73" s="91" t="s">
        <v>109</v>
      </c>
      <c r="AE73" s="135" t="s">
        <v>115</v>
      </c>
      <c r="AF73" s="168"/>
      <c r="AG73" s="98" t="s">
        <v>407</v>
      </c>
      <c r="AH73" s="98"/>
      <c r="AI73" s="86" t="s">
        <v>1874</v>
      </c>
      <c r="AJ73" s="101"/>
      <c r="AK73" s="91"/>
      <c r="AL73" s="100" t="s">
        <v>2270</v>
      </c>
      <c r="AM73" s="86" t="s">
        <v>285</v>
      </c>
      <c r="AN73" s="86" t="s">
        <v>228</v>
      </c>
      <c r="AO73" s="143">
        <f t="shared" si="0"/>
        <v>0</v>
      </c>
      <c r="AP73" s="85" t="s">
        <v>2271</v>
      </c>
      <c r="AQ73" s="100" t="s">
        <v>153</v>
      </c>
      <c r="AR73" s="97" t="s">
        <v>124</v>
      </c>
      <c r="AV73" s="99"/>
      <c r="AW73" s="159" t="s">
        <v>2272</v>
      </c>
      <c r="AX73" s="102"/>
      <c r="AY73" s="157" t="s">
        <v>2273</v>
      </c>
      <c r="AZ73" s="159"/>
      <c r="BF73" s="103">
        <v>46296</v>
      </c>
      <c r="BG73" s="46"/>
      <c r="BH73" s="46"/>
      <c r="BI73" s="46">
        <f t="shared" si="1"/>
        <v>0</v>
      </c>
      <c r="BJ73" s="46">
        <f t="shared" si="2"/>
        <v>0</v>
      </c>
    </row>
    <row r="74" spans="1:62" ht="120" customHeight="1" x14ac:dyDescent="0.2">
      <c r="A74" s="170" t="s">
        <v>178</v>
      </c>
      <c r="B74" s="132"/>
      <c r="C74" s="150">
        <v>0</v>
      </c>
      <c r="D74" s="150">
        <v>0</v>
      </c>
      <c r="E74" s="133">
        <v>781.2</v>
      </c>
      <c r="F74" s="134" t="s">
        <v>4434</v>
      </c>
      <c r="G74" s="86" t="s">
        <v>4435</v>
      </c>
      <c r="H74" s="86" t="s">
        <v>1872</v>
      </c>
      <c r="I74" s="89"/>
      <c r="J74" s="90" t="s">
        <v>193</v>
      </c>
      <c r="K74" s="86"/>
      <c r="L74" s="86"/>
      <c r="M74" s="92" t="s">
        <v>132</v>
      </c>
      <c r="N74" s="86" t="s">
        <v>108</v>
      </c>
      <c r="O74" s="163" t="s">
        <v>216</v>
      </c>
      <c r="P74" s="163" t="s">
        <v>232</v>
      </c>
      <c r="Q74" s="91" t="s">
        <v>367</v>
      </c>
      <c r="R74" s="91" t="s">
        <v>204</v>
      </c>
      <c r="S74" s="91" t="s">
        <v>4436</v>
      </c>
      <c r="T74" s="92">
        <v>22</v>
      </c>
      <c r="U74" s="93">
        <v>12</v>
      </c>
      <c r="V74" s="94">
        <v>46290</v>
      </c>
      <c r="W74" s="94">
        <v>46290</v>
      </c>
      <c r="X74" s="95">
        <v>9785171886080</v>
      </c>
      <c r="Y74" s="96">
        <v>416</v>
      </c>
      <c r="Z74" s="97">
        <v>0.39</v>
      </c>
      <c r="AA74" s="98" t="s">
        <v>144</v>
      </c>
      <c r="AB74" s="98" t="s">
        <v>190</v>
      </c>
      <c r="AC74" s="98" t="s">
        <v>145</v>
      </c>
      <c r="AD74" s="91" t="s">
        <v>109</v>
      </c>
      <c r="AE74" s="169" t="s">
        <v>194</v>
      </c>
      <c r="AF74" s="168"/>
      <c r="AG74" s="98" t="s">
        <v>4437</v>
      </c>
      <c r="AH74" s="98"/>
      <c r="AI74" s="86" t="s">
        <v>1874</v>
      </c>
      <c r="AJ74" s="101"/>
      <c r="AK74" s="91"/>
      <c r="AL74" s="100" t="s">
        <v>4438</v>
      </c>
      <c r="AM74" s="86" t="s">
        <v>285</v>
      </c>
      <c r="AN74" s="86" t="s">
        <v>228</v>
      </c>
      <c r="AO74" s="143">
        <f t="shared" si="0"/>
        <v>0</v>
      </c>
      <c r="AP74" s="85" t="s">
        <v>4439</v>
      </c>
      <c r="AQ74" s="100" t="s">
        <v>153</v>
      </c>
      <c r="AR74" s="97" t="s">
        <v>124</v>
      </c>
      <c r="AV74" s="99"/>
      <c r="AW74" s="159" t="s">
        <v>4440</v>
      </c>
      <c r="AX74" s="102"/>
      <c r="AY74" s="157" t="s">
        <v>4441</v>
      </c>
      <c r="AZ74" s="159"/>
      <c r="BF74" s="103">
        <v>46295</v>
      </c>
      <c r="BG74" s="46"/>
      <c r="BH74" s="46"/>
      <c r="BI74" s="46">
        <f t="shared" si="1"/>
        <v>0</v>
      </c>
      <c r="BJ74" s="46">
        <f t="shared" si="2"/>
        <v>0</v>
      </c>
    </row>
    <row r="75" spans="1:62" ht="120" customHeight="1" x14ac:dyDescent="0.2">
      <c r="A75" s="170" t="s">
        <v>178</v>
      </c>
      <c r="B75" s="132"/>
      <c r="C75" s="150">
        <v>0</v>
      </c>
      <c r="D75" s="150">
        <v>0</v>
      </c>
      <c r="E75" s="133">
        <v>111.30000000000001</v>
      </c>
      <c r="F75" s="134" t="s">
        <v>851</v>
      </c>
      <c r="G75" s="86" t="s">
        <v>205</v>
      </c>
      <c r="H75" s="86" t="s">
        <v>852</v>
      </c>
      <c r="I75" s="89"/>
      <c r="J75" s="90">
        <v>3</v>
      </c>
      <c r="K75" s="86"/>
      <c r="L75" s="86"/>
      <c r="M75" s="92" t="s">
        <v>143</v>
      </c>
      <c r="N75" s="86" t="s">
        <v>108</v>
      </c>
      <c r="O75" s="163" t="s">
        <v>175</v>
      </c>
      <c r="P75" s="163" t="s">
        <v>188</v>
      </c>
      <c r="Q75" s="91" t="s">
        <v>367</v>
      </c>
      <c r="R75" s="91" t="s">
        <v>204</v>
      </c>
      <c r="S75" s="91" t="s">
        <v>853</v>
      </c>
      <c r="T75" s="92">
        <v>10</v>
      </c>
      <c r="U75" s="93">
        <v>60</v>
      </c>
      <c r="V75" s="94">
        <v>44508</v>
      </c>
      <c r="W75" s="94">
        <v>46278</v>
      </c>
      <c r="X75" s="95">
        <v>9785171455958</v>
      </c>
      <c r="Y75" s="96">
        <v>96</v>
      </c>
      <c r="Z75" s="97">
        <v>3.6999999999999998E-2</v>
      </c>
      <c r="AA75" s="98" t="s">
        <v>459</v>
      </c>
      <c r="AB75" s="98" t="s">
        <v>181</v>
      </c>
      <c r="AC75" s="98" t="s">
        <v>460</v>
      </c>
      <c r="AD75" s="91">
        <v>3</v>
      </c>
      <c r="AE75" s="135" t="s">
        <v>115</v>
      </c>
      <c r="AF75" s="168"/>
      <c r="AG75" s="98" t="s">
        <v>372</v>
      </c>
      <c r="AH75" s="98"/>
      <c r="AI75" s="86" t="s">
        <v>854</v>
      </c>
      <c r="AJ75" s="101"/>
      <c r="AK75" s="91"/>
      <c r="AL75" s="100" t="s">
        <v>855</v>
      </c>
      <c r="AM75" s="86" t="s">
        <v>258</v>
      </c>
      <c r="AN75" s="86" t="s">
        <v>228</v>
      </c>
      <c r="AO75" s="143">
        <f t="shared" si="0"/>
        <v>0</v>
      </c>
      <c r="AP75" s="85" t="s">
        <v>856</v>
      </c>
      <c r="AQ75" s="100" t="s">
        <v>156</v>
      </c>
      <c r="AR75" s="97" t="s">
        <v>124</v>
      </c>
      <c r="AV75" s="99"/>
      <c r="AW75" s="159" t="s">
        <v>857</v>
      </c>
      <c r="AX75" s="102" t="s">
        <v>858</v>
      </c>
      <c r="AY75" s="157" t="s">
        <v>859</v>
      </c>
      <c r="AZ75" s="159"/>
      <c r="BF75" s="103">
        <v>46286</v>
      </c>
      <c r="BG75" s="46"/>
      <c r="BH75" s="46"/>
      <c r="BI75" s="46">
        <f t="shared" si="1"/>
        <v>0</v>
      </c>
      <c r="BJ75" s="46">
        <f t="shared" si="2"/>
        <v>0</v>
      </c>
    </row>
    <row r="76" spans="1:62" ht="120" customHeight="1" x14ac:dyDescent="0.2">
      <c r="A76" s="170" t="s">
        <v>178</v>
      </c>
      <c r="B76" s="132"/>
      <c r="C76" s="150">
        <v>0</v>
      </c>
      <c r="D76" s="150">
        <v>0</v>
      </c>
      <c r="E76" s="133">
        <v>913.5</v>
      </c>
      <c r="F76" s="134" t="s">
        <v>3474</v>
      </c>
      <c r="G76" s="86" t="s">
        <v>205</v>
      </c>
      <c r="H76" s="86" t="s">
        <v>3475</v>
      </c>
      <c r="I76" s="89"/>
      <c r="J76" s="90">
        <v>3</v>
      </c>
      <c r="K76" s="86"/>
      <c r="L76" s="86"/>
      <c r="M76" s="92" t="s">
        <v>132</v>
      </c>
      <c r="N76" s="86" t="s">
        <v>108</v>
      </c>
      <c r="O76" s="163" t="s">
        <v>2568</v>
      </c>
      <c r="P76" s="163" t="s">
        <v>2569</v>
      </c>
      <c r="Q76" s="91" t="s">
        <v>367</v>
      </c>
      <c r="R76" s="91" t="s">
        <v>204</v>
      </c>
      <c r="S76" s="91" t="s">
        <v>3476</v>
      </c>
      <c r="T76" s="92">
        <v>10</v>
      </c>
      <c r="U76" s="93">
        <v>10</v>
      </c>
      <c r="V76" s="94">
        <v>45069</v>
      </c>
      <c r="W76" s="94">
        <v>46287</v>
      </c>
      <c r="X76" s="95">
        <v>9785171545420</v>
      </c>
      <c r="Y76" s="96">
        <v>256</v>
      </c>
      <c r="Z76" s="97">
        <v>0.34499999999999997</v>
      </c>
      <c r="AA76" s="98" t="s">
        <v>3477</v>
      </c>
      <c r="AB76" s="98" t="s">
        <v>189</v>
      </c>
      <c r="AC76" s="98" t="s">
        <v>3478</v>
      </c>
      <c r="AD76" s="91">
        <v>3</v>
      </c>
      <c r="AE76" s="135" t="s">
        <v>115</v>
      </c>
      <c r="AF76" s="168"/>
      <c r="AG76" s="98" t="s">
        <v>282</v>
      </c>
      <c r="AH76" s="98"/>
      <c r="AI76" s="86" t="s">
        <v>3475</v>
      </c>
      <c r="AJ76" s="101"/>
      <c r="AK76" s="91"/>
      <c r="AL76" s="100" t="s">
        <v>3479</v>
      </c>
      <c r="AM76" s="86" t="s">
        <v>283</v>
      </c>
      <c r="AN76" s="86" t="s">
        <v>228</v>
      </c>
      <c r="AO76" s="143">
        <f t="shared" si="0"/>
        <v>0</v>
      </c>
      <c r="AP76" s="85" t="s">
        <v>3480</v>
      </c>
      <c r="AQ76" s="100" t="s">
        <v>142</v>
      </c>
      <c r="AR76" s="97" t="s">
        <v>124</v>
      </c>
      <c r="AV76" s="99"/>
      <c r="AW76" s="159" t="s">
        <v>3481</v>
      </c>
      <c r="AX76" s="102" t="s">
        <v>3482</v>
      </c>
      <c r="AY76" s="157" t="s">
        <v>3482</v>
      </c>
      <c r="AZ76" s="159"/>
      <c r="BF76" s="103">
        <v>46290</v>
      </c>
      <c r="BG76" s="46"/>
      <c r="BH76" s="46"/>
      <c r="BI76" s="46">
        <f t="shared" si="1"/>
        <v>0</v>
      </c>
      <c r="BJ76" s="46">
        <f t="shared" si="2"/>
        <v>0</v>
      </c>
    </row>
    <row r="77" spans="1:62" ht="120" customHeight="1" x14ac:dyDescent="0.2">
      <c r="A77" s="170" t="s">
        <v>178</v>
      </c>
      <c r="B77" s="132"/>
      <c r="C77" s="150">
        <v>0</v>
      </c>
      <c r="D77" s="150">
        <v>0</v>
      </c>
      <c r="E77" s="133">
        <v>648.9</v>
      </c>
      <c r="F77" s="134" t="s">
        <v>4442</v>
      </c>
      <c r="G77" s="86" t="s">
        <v>205</v>
      </c>
      <c r="H77" s="86" t="s">
        <v>4443</v>
      </c>
      <c r="I77" s="89"/>
      <c r="J77" s="90">
        <v>8</v>
      </c>
      <c r="K77" s="86"/>
      <c r="L77" s="86"/>
      <c r="M77" s="92" t="s">
        <v>150</v>
      </c>
      <c r="N77" s="86" t="s">
        <v>108</v>
      </c>
      <c r="O77" s="163" t="s">
        <v>691</v>
      </c>
      <c r="P77" s="163" t="s">
        <v>692</v>
      </c>
      <c r="Q77" s="91" t="s">
        <v>367</v>
      </c>
      <c r="R77" s="91" t="s">
        <v>204</v>
      </c>
      <c r="S77" s="91" t="s">
        <v>4444</v>
      </c>
      <c r="T77" s="92">
        <v>10</v>
      </c>
      <c r="U77" s="93">
        <v>8</v>
      </c>
      <c r="V77" s="94">
        <v>44872</v>
      </c>
      <c r="W77" s="94">
        <v>46290</v>
      </c>
      <c r="X77" s="95">
        <v>9785171518981</v>
      </c>
      <c r="Y77" s="96">
        <v>192</v>
      </c>
      <c r="Z77" s="97">
        <v>0.3</v>
      </c>
      <c r="AA77" s="98" t="s">
        <v>4445</v>
      </c>
      <c r="AB77" s="98" t="s">
        <v>158</v>
      </c>
      <c r="AC77" s="98" t="s">
        <v>362</v>
      </c>
      <c r="AD77" s="91" t="s">
        <v>109</v>
      </c>
      <c r="AE77" s="135" t="s">
        <v>115</v>
      </c>
      <c r="AF77" s="168"/>
      <c r="AG77" s="98" t="s">
        <v>581</v>
      </c>
      <c r="AH77" s="98"/>
      <c r="AI77" s="86" t="s">
        <v>4446</v>
      </c>
      <c r="AJ77" s="101"/>
      <c r="AK77" s="91"/>
      <c r="AL77" s="100" t="s">
        <v>4447</v>
      </c>
      <c r="AM77" s="86" t="s">
        <v>410</v>
      </c>
      <c r="AN77" s="86" t="s">
        <v>228</v>
      </c>
      <c r="AO77" s="143">
        <f t="shared" si="0"/>
        <v>0</v>
      </c>
      <c r="AP77" s="85" t="s">
        <v>4448</v>
      </c>
      <c r="AQ77" s="100" t="s">
        <v>156</v>
      </c>
      <c r="AR77" s="97" t="s">
        <v>124</v>
      </c>
      <c r="AV77" s="99"/>
      <c r="AW77" s="159" t="s">
        <v>4449</v>
      </c>
      <c r="AX77" s="102"/>
      <c r="AY77" s="157" t="s">
        <v>4450</v>
      </c>
      <c r="AZ77" s="159"/>
      <c r="BF77" s="103">
        <v>46295</v>
      </c>
      <c r="BG77" s="46"/>
      <c r="BH77" s="46"/>
      <c r="BI77" s="46">
        <f t="shared" si="1"/>
        <v>0</v>
      </c>
      <c r="BJ77" s="46">
        <f t="shared" si="2"/>
        <v>0</v>
      </c>
    </row>
    <row r="78" spans="1:62" ht="120" customHeight="1" x14ac:dyDescent="0.2">
      <c r="A78" s="170" t="s">
        <v>178</v>
      </c>
      <c r="B78" s="132"/>
      <c r="C78" s="150">
        <v>0</v>
      </c>
      <c r="D78" s="150">
        <v>0</v>
      </c>
      <c r="E78" s="133">
        <v>252</v>
      </c>
      <c r="F78" s="134" t="s">
        <v>1879</v>
      </c>
      <c r="G78" s="86" t="s">
        <v>1880</v>
      </c>
      <c r="H78" s="86" t="s">
        <v>551</v>
      </c>
      <c r="I78" s="89"/>
      <c r="J78" s="90" t="s">
        <v>193</v>
      </c>
      <c r="K78" s="86"/>
      <c r="L78" s="86"/>
      <c r="M78" s="92" t="s">
        <v>132</v>
      </c>
      <c r="N78" s="86" t="s">
        <v>108</v>
      </c>
      <c r="O78" s="163" t="s">
        <v>216</v>
      </c>
      <c r="P78" s="163" t="s">
        <v>232</v>
      </c>
      <c r="Q78" s="91" t="s">
        <v>367</v>
      </c>
      <c r="R78" s="91" t="s">
        <v>204</v>
      </c>
      <c r="S78" s="91" t="s">
        <v>1881</v>
      </c>
      <c r="T78" s="92">
        <v>22</v>
      </c>
      <c r="U78" s="93">
        <v>28</v>
      </c>
      <c r="V78" s="94">
        <v>46282</v>
      </c>
      <c r="W78" s="94">
        <v>46282</v>
      </c>
      <c r="X78" s="95">
        <v>9785171907525</v>
      </c>
      <c r="Y78" s="96">
        <v>224</v>
      </c>
      <c r="Z78" s="97">
        <v>0.13900000000000001</v>
      </c>
      <c r="AA78" s="98" t="s">
        <v>144</v>
      </c>
      <c r="AB78" s="98" t="s">
        <v>181</v>
      </c>
      <c r="AC78" s="98" t="s">
        <v>145</v>
      </c>
      <c r="AD78" s="91">
        <v>3</v>
      </c>
      <c r="AE78" s="169" t="s">
        <v>194</v>
      </c>
      <c r="AF78" s="168"/>
      <c r="AG78" s="98" t="s">
        <v>396</v>
      </c>
      <c r="AH78" s="98"/>
      <c r="AI78" s="86" t="s">
        <v>552</v>
      </c>
      <c r="AJ78" s="101"/>
      <c r="AK78" s="91"/>
      <c r="AL78" s="100" t="s">
        <v>1882</v>
      </c>
      <c r="AM78" s="86" t="s">
        <v>285</v>
      </c>
      <c r="AN78" s="86" t="s">
        <v>228</v>
      </c>
      <c r="AO78" s="143">
        <f t="shared" si="0"/>
        <v>0</v>
      </c>
      <c r="AP78" s="85" t="s">
        <v>1883</v>
      </c>
      <c r="AQ78" s="100" t="s">
        <v>110</v>
      </c>
      <c r="AR78" s="97" t="s">
        <v>124</v>
      </c>
      <c r="AV78" s="99"/>
      <c r="AW78" s="159" t="s">
        <v>1884</v>
      </c>
      <c r="AX78" s="102"/>
      <c r="AY78" s="157" t="s">
        <v>1885</v>
      </c>
      <c r="AZ78" s="159"/>
      <c r="BF78" s="103">
        <v>46287</v>
      </c>
      <c r="BG78" s="46"/>
      <c r="BH78" s="46"/>
      <c r="BI78" s="46">
        <f t="shared" si="1"/>
        <v>0</v>
      </c>
      <c r="BJ78" s="46">
        <f t="shared" si="2"/>
        <v>0</v>
      </c>
    </row>
    <row r="79" spans="1:62" ht="120" customHeight="1" x14ac:dyDescent="0.2">
      <c r="A79" s="170" t="s">
        <v>178</v>
      </c>
      <c r="B79" s="132"/>
      <c r="C79" s="150">
        <v>0</v>
      </c>
      <c r="D79" s="150">
        <v>0</v>
      </c>
      <c r="E79" s="133">
        <v>762.30000000000007</v>
      </c>
      <c r="F79" s="134" t="s">
        <v>4934</v>
      </c>
      <c r="G79" s="86" t="s">
        <v>4935</v>
      </c>
      <c r="H79" s="86" t="s">
        <v>4936</v>
      </c>
      <c r="I79" s="89"/>
      <c r="J79" s="90">
        <v>3</v>
      </c>
      <c r="K79" s="86"/>
      <c r="L79" s="86"/>
      <c r="M79" s="92" t="s">
        <v>150</v>
      </c>
      <c r="N79" s="86" t="s">
        <v>108</v>
      </c>
      <c r="O79" s="163" t="s">
        <v>213</v>
      </c>
      <c r="P79" s="163" t="s">
        <v>213</v>
      </c>
      <c r="Q79" s="91" t="s">
        <v>367</v>
      </c>
      <c r="R79" s="91" t="s">
        <v>204</v>
      </c>
      <c r="S79" s="91" t="s">
        <v>4937</v>
      </c>
      <c r="T79" s="92">
        <v>22</v>
      </c>
      <c r="U79" s="93">
        <v>3</v>
      </c>
      <c r="V79" s="94">
        <v>46104</v>
      </c>
      <c r="W79" s="94">
        <v>46293</v>
      </c>
      <c r="X79" s="95">
        <v>9785171839352</v>
      </c>
      <c r="Y79" s="96">
        <v>576</v>
      </c>
      <c r="Z79" s="97">
        <v>0.49299999999999999</v>
      </c>
      <c r="AA79" s="98" t="s">
        <v>144</v>
      </c>
      <c r="AB79" s="98" t="s">
        <v>151</v>
      </c>
      <c r="AC79" s="98" t="s">
        <v>145</v>
      </c>
      <c r="AD79" s="91" t="s">
        <v>109</v>
      </c>
      <c r="AE79" s="135" t="s">
        <v>115</v>
      </c>
      <c r="AF79" s="168"/>
      <c r="AG79" s="98" t="s">
        <v>4938</v>
      </c>
      <c r="AH79" s="98"/>
      <c r="AI79" s="86" t="s">
        <v>4939</v>
      </c>
      <c r="AJ79" s="101"/>
      <c r="AK79" s="91" t="s">
        <v>4940</v>
      </c>
      <c r="AL79" s="100" t="s">
        <v>4941</v>
      </c>
      <c r="AM79" s="86" t="s">
        <v>214</v>
      </c>
      <c r="AN79" s="86" t="s">
        <v>152</v>
      </c>
      <c r="AO79" s="143">
        <f t="shared" si="0"/>
        <v>0</v>
      </c>
      <c r="AP79" s="85" t="s">
        <v>4942</v>
      </c>
      <c r="AQ79" s="100" t="s">
        <v>153</v>
      </c>
      <c r="AR79" s="97" t="s">
        <v>124</v>
      </c>
      <c r="AV79" s="99"/>
      <c r="AW79" s="159" t="s">
        <v>4943</v>
      </c>
      <c r="AX79" s="102" t="s">
        <v>4944</v>
      </c>
      <c r="AY79" s="157" t="s">
        <v>4945</v>
      </c>
      <c r="AZ79" s="159"/>
      <c r="BF79" s="103">
        <v>46297</v>
      </c>
      <c r="BG79" s="46"/>
      <c r="BH79" s="46"/>
      <c r="BI79" s="46">
        <f t="shared" si="1"/>
        <v>0</v>
      </c>
      <c r="BJ79" s="46">
        <f t="shared" si="2"/>
        <v>0</v>
      </c>
    </row>
    <row r="80" spans="1:62" ht="120" customHeight="1" x14ac:dyDescent="0.2">
      <c r="A80" s="170" t="s">
        <v>178</v>
      </c>
      <c r="B80" s="132"/>
      <c r="C80" s="150">
        <v>0</v>
      </c>
      <c r="D80" s="150">
        <v>0</v>
      </c>
      <c r="E80" s="133">
        <v>325.5</v>
      </c>
      <c r="F80" s="134" t="s">
        <v>860</v>
      </c>
      <c r="G80" s="86" t="s">
        <v>861</v>
      </c>
      <c r="H80" s="86" t="s">
        <v>862</v>
      </c>
      <c r="I80" s="89"/>
      <c r="J80" s="90" t="s">
        <v>193</v>
      </c>
      <c r="K80" s="86"/>
      <c r="L80" s="86"/>
      <c r="M80" s="92" t="s">
        <v>137</v>
      </c>
      <c r="N80" s="86" t="s">
        <v>108</v>
      </c>
      <c r="O80" s="163" t="s">
        <v>164</v>
      </c>
      <c r="P80" s="163" t="s">
        <v>165</v>
      </c>
      <c r="Q80" s="91" t="s">
        <v>367</v>
      </c>
      <c r="R80" s="91" t="s">
        <v>204</v>
      </c>
      <c r="S80" s="91" t="s">
        <v>863</v>
      </c>
      <c r="T80" s="92">
        <v>10</v>
      </c>
      <c r="U80" s="93">
        <v>60</v>
      </c>
      <c r="V80" s="94">
        <v>46280</v>
      </c>
      <c r="W80" s="94">
        <v>46280</v>
      </c>
      <c r="X80" s="95">
        <v>9785171876890</v>
      </c>
      <c r="Y80" s="96">
        <v>64</v>
      </c>
      <c r="Z80" s="97">
        <v>0.18</v>
      </c>
      <c r="AA80" s="98" t="s">
        <v>397</v>
      </c>
      <c r="AB80" s="98" t="s">
        <v>189</v>
      </c>
      <c r="AC80" s="98" t="s">
        <v>134</v>
      </c>
      <c r="AD80" s="91" t="s">
        <v>109</v>
      </c>
      <c r="AE80" s="169" t="s">
        <v>194</v>
      </c>
      <c r="AF80" s="168"/>
      <c r="AG80" s="98" t="s">
        <v>864</v>
      </c>
      <c r="AH80" s="98"/>
      <c r="AI80" s="86" t="s">
        <v>865</v>
      </c>
      <c r="AJ80" s="101" t="s">
        <v>161</v>
      </c>
      <c r="AK80" s="91"/>
      <c r="AL80" s="100" t="s">
        <v>1813</v>
      </c>
      <c r="AM80" s="86" t="s">
        <v>149</v>
      </c>
      <c r="AN80" s="86" t="s">
        <v>141</v>
      </c>
      <c r="AO80" s="143">
        <f t="shared" si="0"/>
        <v>0</v>
      </c>
      <c r="AP80" s="85" t="s">
        <v>866</v>
      </c>
      <c r="AQ80" s="100" t="s">
        <v>142</v>
      </c>
      <c r="AR80" s="97" t="s">
        <v>124</v>
      </c>
      <c r="AV80" s="99"/>
      <c r="AW80" s="159" t="s">
        <v>867</v>
      </c>
      <c r="AX80" s="102" t="s">
        <v>868</v>
      </c>
      <c r="AY80" s="157" t="s">
        <v>869</v>
      </c>
      <c r="AZ80" s="159" t="s">
        <v>414</v>
      </c>
      <c r="BF80" s="103">
        <v>46286</v>
      </c>
      <c r="BG80" s="46"/>
      <c r="BH80" s="46"/>
      <c r="BI80" s="46">
        <f t="shared" si="1"/>
        <v>0</v>
      </c>
      <c r="BJ80" s="46">
        <f t="shared" si="2"/>
        <v>0</v>
      </c>
    </row>
    <row r="81" spans="1:62" ht="120" customHeight="1" x14ac:dyDescent="0.2">
      <c r="A81" s="170" t="s">
        <v>178</v>
      </c>
      <c r="B81" s="132"/>
      <c r="C81" s="150">
        <v>0</v>
      </c>
      <c r="D81" s="150">
        <v>0</v>
      </c>
      <c r="E81" s="133">
        <v>825.30000000000007</v>
      </c>
      <c r="F81" s="134" t="s">
        <v>646</v>
      </c>
      <c r="G81" s="86" t="s">
        <v>647</v>
      </c>
      <c r="H81" s="86" t="s">
        <v>870</v>
      </c>
      <c r="I81" s="89"/>
      <c r="J81" s="90">
        <v>3</v>
      </c>
      <c r="K81" s="86"/>
      <c r="L81" s="86"/>
      <c r="M81" s="92" t="s">
        <v>150</v>
      </c>
      <c r="N81" s="86" t="s">
        <v>108</v>
      </c>
      <c r="O81" s="163" t="s">
        <v>160</v>
      </c>
      <c r="P81" s="163" t="s">
        <v>160</v>
      </c>
      <c r="Q81" s="91" t="s">
        <v>367</v>
      </c>
      <c r="R81" s="91" t="s">
        <v>204</v>
      </c>
      <c r="S81" s="91" t="s">
        <v>871</v>
      </c>
      <c r="T81" s="92">
        <v>10</v>
      </c>
      <c r="U81" s="93">
        <v>6</v>
      </c>
      <c r="V81" s="94">
        <v>44343</v>
      </c>
      <c r="W81" s="94">
        <v>46276</v>
      </c>
      <c r="X81" s="95">
        <v>9785171370688</v>
      </c>
      <c r="Y81" s="96">
        <v>416</v>
      </c>
      <c r="Z81" s="97">
        <v>0.437</v>
      </c>
      <c r="AA81" s="98" t="s">
        <v>144</v>
      </c>
      <c r="AB81" s="98" t="s">
        <v>163</v>
      </c>
      <c r="AC81" s="98" t="s">
        <v>145</v>
      </c>
      <c r="AD81" s="91">
        <v>7</v>
      </c>
      <c r="AE81" s="135" t="s">
        <v>115</v>
      </c>
      <c r="AF81" s="168"/>
      <c r="AG81" s="98" t="s">
        <v>257</v>
      </c>
      <c r="AH81" s="98"/>
      <c r="AI81" s="86" t="s">
        <v>872</v>
      </c>
      <c r="AJ81" s="101"/>
      <c r="AK81" s="91" t="s">
        <v>648</v>
      </c>
      <c r="AL81" s="100" t="s">
        <v>873</v>
      </c>
      <c r="AM81" s="86" t="s">
        <v>264</v>
      </c>
      <c r="AN81" s="86" t="s">
        <v>152</v>
      </c>
      <c r="AO81" s="143">
        <f t="shared" si="0"/>
        <v>0</v>
      </c>
      <c r="AP81" s="85" t="s">
        <v>874</v>
      </c>
      <c r="AQ81" s="100" t="s">
        <v>156</v>
      </c>
      <c r="AR81" s="97" t="s">
        <v>124</v>
      </c>
      <c r="AV81" s="99"/>
      <c r="AW81" s="159" t="s">
        <v>875</v>
      </c>
      <c r="AX81" s="102"/>
      <c r="AY81" s="157" t="s">
        <v>649</v>
      </c>
      <c r="AZ81" s="159"/>
      <c r="BF81" s="103">
        <v>46286</v>
      </c>
      <c r="BG81" s="46"/>
      <c r="BH81" s="46"/>
      <c r="BI81" s="46">
        <f t="shared" si="1"/>
        <v>0</v>
      </c>
      <c r="BJ81" s="46">
        <f t="shared" si="2"/>
        <v>0</v>
      </c>
    </row>
    <row r="82" spans="1:62" ht="120" customHeight="1" x14ac:dyDescent="0.2">
      <c r="A82" s="170" t="s">
        <v>178</v>
      </c>
      <c r="B82" s="132"/>
      <c r="C82" s="150">
        <v>0</v>
      </c>
      <c r="D82" s="150">
        <v>0</v>
      </c>
      <c r="E82" s="133">
        <v>781.2</v>
      </c>
      <c r="F82" s="134" t="s">
        <v>4451</v>
      </c>
      <c r="G82" s="86" t="s">
        <v>4410</v>
      </c>
      <c r="H82" s="86" t="s">
        <v>870</v>
      </c>
      <c r="I82" s="89"/>
      <c r="J82" s="90">
        <v>8</v>
      </c>
      <c r="K82" s="86"/>
      <c r="L82" s="86"/>
      <c r="M82" s="92" t="s">
        <v>150</v>
      </c>
      <c r="N82" s="86" t="s">
        <v>108</v>
      </c>
      <c r="O82" s="163" t="s">
        <v>160</v>
      </c>
      <c r="P82" s="163" t="s">
        <v>160</v>
      </c>
      <c r="Q82" s="91" t="s">
        <v>367</v>
      </c>
      <c r="R82" s="91" t="s">
        <v>204</v>
      </c>
      <c r="S82" s="91" t="s">
        <v>4452</v>
      </c>
      <c r="T82" s="92">
        <v>10</v>
      </c>
      <c r="U82" s="93">
        <v>16</v>
      </c>
      <c r="V82" s="94">
        <v>43871</v>
      </c>
      <c r="W82" s="94">
        <v>46290</v>
      </c>
      <c r="X82" s="95">
        <v>9785171057756</v>
      </c>
      <c r="Y82" s="96">
        <v>320</v>
      </c>
      <c r="Z82" s="97">
        <v>0.35299999999999998</v>
      </c>
      <c r="AA82" s="98" t="s">
        <v>144</v>
      </c>
      <c r="AB82" s="98" t="s">
        <v>163</v>
      </c>
      <c r="AC82" s="98" t="s">
        <v>145</v>
      </c>
      <c r="AD82" s="91">
        <v>7</v>
      </c>
      <c r="AE82" s="135" t="s">
        <v>115</v>
      </c>
      <c r="AF82" s="168"/>
      <c r="AG82" s="98" t="s">
        <v>234</v>
      </c>
      <c r="AH82" s="98"/>
      <c r="AI82" s="86" t="s">
        <v>872</v>
      </c>
      <c r="AJ82" s="101"/>
      <c r="AK82" s="91" t="s">
        <v>4412</v>
      </c>
      <c r="AL82" s="100" t="s">
        <v>4453</v>
      </c>
      <c r="AM82" s="86" t="s">
        <v>264</v>
      </c>
      <c r="AN82" s="86" t="s">
        <v>152</v>
      </c>
      <c r="AO82" s="143">
        <f t="shared" ref="AO82:AO145" si="3">C82*U82+D82</f>
        <v>0</v>
      </c>
      <c r="AP82" s="85" t="s">
        <v>4454</v>
      </c>
      <c r="AQ82" s="100" t="s">
        <v>110</v>
      </c>
      <c r="AR82" s="97" t="s">
        <v>124</v>
      </c>
      <c r="AV82" s="99"/>
      <c r="AW82" s="159" t="s">
        <v>4455</v>
      </c>
      <c r="AX82" s="102"/>
      <c r="AY82" s="157" t="s">
        <v>4417</v>
      </c>
      <c r="AZ82" s="159"/>
      <c r="BF82" s="103">
        <v>46295</v>
      </c>
      <c r="BG82" s="46"/>
      <c r="BH82" s="46"/>
      <c r="BI82" s="46">
        <f t="shared" ref="BI82:BI145" si="4">AO82*E82</f>
        <v>0</v>
      </c>
      <c r="BJ82" s="46">
        <f t="shared" ref="BJ82:BJ145" si="5">AO82*Z82</f>
        <v>0</v>
      </c>
    </row>
    <row r="83" spans="1:62" ht="120" customHeight="1" x14ac:dyDescent="0.2">
      <c r="A83" s="170" t="s">
        <v>178</v>
      </c>
      <c r="B83" s="132"/>
      <c r="C83" s="150">
        <v>0</v>
      </c>
      <c r="D83" s="150">
        <v>0</v>
      </c>
      <c r="E83" s="133">
        <v>850.5</v>
      </c>
      <c r="F83" s="134" t="s">
        <v>3781</v>
      </c>
      <c r="G83" s="86" t="s">
        <v>387</v>
      </c>
      <c r="H83" s="86" t="s">
        <v>870</v>
      </c>
      <c r="I83" s="89"/>
      <c r="J83" s="90">
        <v>5</v>
      </c>
      <c r="K83" s="86"/>
      <c r="L83" s="86"/>
      <c r="M83" s="92" t="s">
        <v>150</v>
      </c>
      <c r="N83" s="86" t="s">
        <v>108</v>
      </c>
      <c r="O83" s="163" t="s">
        <v>160</v>
      </c>
      <c r="P83" s="163" t="s">
        <v>160</v>
      </c>
      <c r="Q83" s="91" t="s">
        <v>367</v>
      </c>
      <c r="R83" s="91" t="s">
        <v>204</v>
      </c>
      <c r="S83" s="91" t="s">
        <v>3782</v>
      </c>
      <c r="T83" s="92">
        <v>10</v>
      </c>
      <c r="U83" s="93">
        <v>10</v>
      </c>
      <c r="V83" s="94">
        <v>44179</v>
      </c>
      <c r="W83" s="94">
        <v>46289</v>
      </c>
      <c r="X83" s="95">
        <v>9785171345396</v>
      </c>
      <c r="Y83" s="96">
        <v>512</v>
      </c>
      <c r="Z83" s="97">
        <v>0.51</v>
      </c>
      <c r="AA83" s="98" t="s">
        <v>144</v>
      </c>
      <c r="AB83" s="98" t="s">
        <v>163</v>
      </c>
      <c r="AC83" s="98" t="s">
        <v>145</v>
      </c>
      <c r="AD83" s="91">
        <v>7</v>
      </c>
      <c r="AE83" s="135" t="s">
        <v>115</v>
      </c>
      <c r="AF83" s="168"/>
      <c r="AG83" s="98" t="s">
        <v>256</v>
      </c>
      <c r="AH83" s="98"/>
      <c r="AI83" s="86" t="s">
        <v>872</v>
      </c>
      <c r="AJ83" s="101"/>
      <c r="AK83" s="91" t="s">
        <v>3783</v>
      </c>
      <c r="AL83" s="100" t="s">
        <v>3784</v>
      </c>
      <c r="AM83" s="86" t="s">
        <v>263</v>
      </c>
      <c r="AN83" s="86" t="s">
        <v>152</v>
      </c>
      <c r="AO83" s="143">
        <f t="shared" si="3"/>
        <v>0</v>
      </c>
      <c r="AP83" s="85" t="s">
        <v>3785</v>
      </c>
      <c r="AQ83" s="100" t="s">
        <v>110</v>
      </c>
      <c r="AR83" s="97" t="s">
        <v>124</v>
      </c>
      <c r="AV83" s="99"/>
      <c r="AW83" s="159" t="s">
        <v>3786</v>
      </c>
      <c r="AX83" s="102"/>
      <c r="AY83" s="157" t="s">
        <v>3787</v>
      </c>
      <c r="AZ83" s="159"/>
      <c r="BF83" s="103">
        <v>46293</v>
      </c>
      <c r="BG83" s="46"/>
      <c r="BH83" s="46"/>
      <c r="BI83" s="46">
        <f t="shared" si="4"/>
        <v>0</v>
      </c>
      <c r="BJ83" s="46">
        <f t="shared" si="5"/>
        <v>0</v>
      </c>
    </row>
    <row r="84" spans="1:62" ht="120" customHeight="1" x14ac:dyDescent="0.2">
      <c r="A84" s="170" t="s">
        <v>178</v>
      </c>
      <c r="B84" s="132"/>
      <c r="C84" s="150">
        <v>0</v>
      </c>
      <c r="D84" s="150">
        <v>0</v>
      </c>
      <c r="E84" s="133">
        <v>957.6</v>
      </c>
      <c r="F84" s="134" t="s">
        <v>4666</v>
      </c>
      <c r="G84" s="86" t="s">
        <v>549</v>
      </c>
      <c r="H84" s="86" t="s">
        <v>870</v>
      </c>
      <c r="I84" s="89"/>
      <c r="J84" s="90">
        <v>2</v>
      </c>
      <c r="K84" s="86"/>
      <c r="L84" s="86"/>
      <c r="M84" s="92" t="s">
        <v>150</v>
      </c>
      <c r="N84" s="86" t="s">
        <v>108</v>
      </c>
      <c r="O84" s="163" t="s">
        <v>160</v>
      </c>
      <c r="P84" s="163" t="s">
        <v>160</v>
      </c>
      <c r="Q84" s="91" t="s">
        <v>367</v>
      </c>
      <c r="R84" s="91" t="s">
        <v>204</v>
      </c>
      <c r="S84" s="91" t="s">
        <v>4667</v>
      </c>
      <c r="T84" s="92">
        <v>10</v>
      </c>
      <c r="U84" s="93">
        <v>8</v>
      </c>
      <c r="V84" s="94">
        <v>44053</v>
      </c>
      <c r="W84" s="94">
        <v>46286</v>
      </c>
      <c r="X84" s="95">
        <v>9785171126445</v>
      </c>
      <c r="Y84" s="96">
        <v>768</v>
      </c>
      <c r="Z84" s="97">
        <v>0.65500000000000003</v>
      </c>
      <c r="AA84" s="98" t="s">
        <v>144</v>
      </c>
      <c r="AB84" s="98" t="s">
        <v>200</v>
      </c>
      <c r="AC84" s="98" t="s">
        <v>145</v>
      </c>
      <c r="AD84" s="91">
        <v>7</v>
      </c>
      <c r="AE84" s="135" t="s">
        <v>115</v>
      </c>
      <c r="AF84" s="168"/>
      <c r="AG84" s="98" t="s">
        <v>234</v>
      </c>
      <c r="AH84" s="98"/>
      <c r="AI84" s="86" t="s">
        <v>872</v>
      </c>
      <c r="AJ84" s="101"/>
      <c r="AK84" s="91" t="s">
        <v>4668</v>
      </c>
      <c r="AL84" s="100" t="s">
        <v>4669</v>
      </c>
      <c r="AM84" s="86" t="s">
        <v>264</v>
      </c>
      <c r="AN84" s="86" t="s">
        <v>152</v>
      </c>
      <c r="AO84" s="143">
        <f t="shared" si="3"/>
        <v>0</v>
      </c>
      <c r="AP84" s="85" t="s">
        <v>4670</v>
      </c>
      <c r="AQ84" s="100" t="s">
        <v>153</v>
      </c>
      <c r="AR84" s="97" t="s">
        <v>124</v>
      </c>
      <c r="AV84" s="99"/>
      <c r="AW84" s="159" t="s">
        <v>4671</v>
      </c>
      <c r="AX84" s="102"/>
      <c r="AY84" s="157" t="s">
        <v>4672</v>
      </c>
      <c r="AZ84" s="159"/>
      <c r="BF84" s="103">
        <v>46296</v>
      </c>
      <c r="BG84" s="46"/>
      <c r="BH84" s="46"/>
      <c r="BI84" s="46">
        <f t="shared" si="4"/>
        <v>0</v>
      </c>
      <c r="BJ84" s="46">
        <f t="shared" si="5"/>
        <v>0</v>
      </c>
    </row>
    <row r="85" spans="1:62" ht="120" customHeight="1" x14ac:dyDescent="0.2">
      <c r="A85" s="170" t="s">
        <v>178</v>
      </c>
      <c r="B85" s="132"/>
      <c r="C85" s="150">
        <v>0</v>
      </c>
      <c r="D85" s="150">
        <v>0</v>
      </c>
      <c r="E85" s="133">
        <v>850.5</v>
      </c>
      <c r="F85" s="134" t="s">
        <v>3788</v>
      </c>
      <c r="G85" s="86" t="s">
        <v>549</v>
      </c>
      <c r="H85" s="86" t="s">
        <v>870</v>
      </c>
      <c r="I85" s="89"/>
      <c r="J85" s="90">
        <v>4</v>
      </c>
      <c r="K85" s="86"/>
      <c r="L85" s="86"/>
      <c r="M85" s="92" t="s">
        <v>150</v>
      </c>
      <c r="N85" s="86" t="s">
        <v>108</v>
      </c>
      <c r="O85" s="163" t="s">
        <v>160</v>
      </c>
      <c r="P85" s="163" t="s">
        <v>160</v>
      </c>
      <c r="Q85" s="91" t="s">
        <v>367</v>
      </c>
      <c r="R85" s="91" t="s">
        <v>204</v>
      </c>
      <c r="S85" s="91" t="s">
        <v>3789</v>
      </c>
      <c r="T85" s="92">
        <v>10</v>
      </c>
      <c r="U85" s="93">
        <v>10</v>
      </c>
      <c r="V85" s="94">
        <v>44134</v>
      </c>
      <c r="W85" s="94">
        <v>46289</v>
      </c>
      <c r="X85" s="95">
        <v>9785171336080</v>
      </c>
      <c r="Y85" s="96">
        <v>512</v>
      </c>
      <c r="Z85" s="97">
        <v>0.50600000000000001</v>
      </c>
      <c r="AA85" s="98" t="s">
        <v>144</v>
      </c>
      <c r="AB85" s="98" t="s">
        <v>163</v>
      </c>
      <c r="AC85" s="98" t="s">
        <v>145</v>
      </c>
      <c r="AD85" s="91">
        <v>7</v>
      </c>
      <c r="AE85" s="135" t="s">
        <v>115</v>
      </c>
      <c r="AF85" s="168"/>
      <c r="AG85" s="98" t="s">
        <v>234</v>
      </c>
      <c r="AH85" s="98"/>
      <c r="AI85" s="86" t="s">
        <v>872</v>
      </c>
      <c r="AJ85" s="101"/>
      <c r="AK85" s="91" t="s">
        <v>2976</v>
      </c>
      <c r="AL85" s="100" t="s">
        <v>3790</v>
      </c>
      <c r="AM85" s="86" t="s">
        <v>264</v>
      </c>
      <c r="AN85" s="86" t="s">
        <v>152</v>
      </c>
      <c r="AO85" s="143">
        <f t="shared" si="3"/>
        <v>0</v>
      </c>
      <c r="AP85" s="85" t="s">
        <v>3791</v>
      </c>
      <c r="AQ85" s="100" t="s">
        <v>110</v>
      </c>
      <c r="AR85" s="97" t="s">
        <v>124</v>
      </c>
      <c r="AV85" s="99"/>
      <c r="AW85" s="159" t="s">
        <v>3792</v>
      </c>
      <c r="AX85" s="102"/>
      <c r="AY85" s="157" t="s">
        <v>3793</v>
      </c>
      <c r="AZ85" s="159"/>
      <c r="BF85" s="103">
        <v>46293</v>
      </c>
      <c r="BG85" s="46"/>
      <c r="BH85" s="46"/>
      <c r="BI85" s="46">
        <f t="shared" si="4"/>
        <v>0</v>
      </c>
      <c r="BJ85" s="46">
        <f t="shared" si="5"/>
        <v>0</v>
      </c>
    </row>
    <row r="86" spans="1:62" ht="120" customHeight="1" x14ac:dyDescent="0.2">
      <c r="A86" s="170" t="s">
        <v>178</v>
      </c>
      <c r="B86" s="132"/>
      <c r="C86" s="150">
        <v>0</v>
      </c>
      <c r="D86" s="150">
        <v>0</v>
      </c>
      <c r="E86" s="133">
        <v>806.40000000000009</v>
      </c>
      <c r="F86" s="134" t="s">
        <v>4673</v>
      </c>
      <c r="G86" s="86" t="s">
        <v>4674</v>
      </c>
      <c r="H86" s="86" t="s">
        <v>870</v>
      </c>
      <c r="I86" s="89"/>
      <c r="J86" s="90">
        <v>5</v>
      </c>
      <c r="K86" s="86"/>
      <c r="L86" s="86"/>
      <c r="M86" s="92" t="s">
        <v>150</v>
      </c>
      <c r="N86" s="86" t="s">
        <v>108</v>
      </c>
      <c r="O86" s="163" t="s">
        <v>162</v>
      </c>
      <c r="P86" s="163" t="s">
        <v>162</v>
      </c>
      <c r="Q86" s="91" t="s">
        <v>367</v>
      </c>
      <c r="R86" s="91" t="s">
        <v>204</v>
      </c>
      <c r="S86" s="91" t="s">
        <v>4675</v>
      </c>
      <c r="T86" s="92">
        <v>10</v>
      </c>
      <c r="U86" s="93">
        <v>5</v>
      </c>
      <c r="V86" s="94">
        <v>46011</v>
      </c>
      <c r="W86" s="94">
        <v>46292</v>
      </c>
      <c r="X86" s="95">
        <v>9785171826222</v>
      </c>
      <c r="Y86" s="96">
        <v>416</v>
      </c>
      <c r="Z86" s="97">
        <v>0.43</v>
      </c>
      <c r="AA86" s="98" t="s">
        <v>144</v>
      </c>
      <c r="AB86" s="98" t="s">
        <v>163</v>
      </c>
      <c r="AC86" s="98" t="s">
        <v>145</v>
      </c>
      <c r="AD86" s="91">
        <v>7</v>
      </c>
      <c r="AE86" s="135" t="s">
        <v>115</v>
      </c>
      <c r="AF86" s="168"/>
      <c r="AG86" s="98" t="s">
        <v>250</v>
      </c>
      <c r="AH86" s="98"/>
      <c r="AI86" s="86" t="s">
        <v>872</v>
      </c>
      <c r="AJ86" s="101"/>
      <c r="AK86" s="91" t="s">
        <v>4676</v>
      </c>
      <c r="AL86" s="100" t="s">
        <v>4677</v>
      </c>
      <c r="AM86" s="86" t="s">
        <v>264</v>
      </c>
      <c r="AN86" s="86" t="s">
        <v>152</v>
      </c>
      <c r="AO86" s="143">
        <f t="shared" si="3"/>
        <v>0</v>
      </c>
      <c r="AP86" s="85" t="s">
        <v>4678</v>
      </c>
      <c r="AQ86" s="100" t="s">
        <v>156</v>
      </c>
      <c r="AR86" s="97" t="s">
        <v>124</v>
      </c>
      <c r="AV86" s="99"/>
      <c r="AW86" s="159" t="s">
        <v>4679</v>
      </c>
      <c r="AX86" s="102" t="s">
        <v>4680</v>
      </c>
      <c r="AY86" s="157" t="s">
        <v>4681</v>
      </c>
      <c r="AZ86" s="159"/>
      <c r="BF86" s="103">
        <v>46296</v>
      </c>
      <c r="BG86" s="46"/>
      <c r="BH86" s="46"/>
      <c r="BI86" s="46">
        <f t="shared" si="4"/>
        <v>0</v>
      </c>
      <c r="BJ86" s="46">
        <f t="shared" si="5"/>
        <v>0</v>
      </c>
    </row>
    <row r="87" spans="1:62" ht="120" customHeight="1" x14ac:dyDescent="0.2">
      <c r="A87" s="170" t="s">
        <v>178</v>
      </c>
      <c r="B87" s="132"/>
      <c r="C87" s="150">
        <v>0</v>
      </c>
      <c r="D87" s="150">
        <v>0</v>
      </c>
      <c r="E87" s="133">
        <v>825.30000000000007</v>
      </c>
      <c r="F87" s="134" t="s">
        <v>4946</v>
      </c>
      <c r="G87" s="86" t="s">
        <v>4947</v>
      </c>
      <c r="H87" s="86" t="s">
        <v>870</v>
      </c>
      <c r="I87" s="89"/>
      <c r="J87" s="90">
        <v>5</v>
      </c>
      <c r="K87" s="86"/>
      <c r="L87" s="86"/>
      <c r="M87" s="92" t="s">
        <v>150</v>
      </c>
      <c r="N87" s="86" t="s">
        <v>108</v>
      </c>
      <c r="O87" s="163" t="s">
        <v>160</v>
      </c>
      <c r="P87" s="163" t="s">
        <v>160</v>
      </c>
      <c r="Q87" s="91" t="s">
        <v>367</v>
      </c>
      <c r="R87" s="91" t="s">
        <v>204</v>
      </c>
      <c r="S87" s="91" t="s">
        <v>4948</v>
      </c>
      <c r="T87" s="92">
        <v>10</v>
      </c>
      <c r="U87" s="93">
        <v>10</v>
      </c>
      <c r="V87" s="94">
        <v>44015</v>
      </c>
      <c r="W87" s="94">
        <v>46294</v>
      </c>
      <c r="X87" s="95">
        <v>9785171126414</v>
      </c>
      <c r="Y87" s="96">
        <v>544</v>
      </c>
      <c r="Z87" s="97">
        <v>0.54800000000000004</v>
      </c>
      <c r="AA87" s="98" t="s">
        <v>144</v>
      </c>
      <c r="AB87" s="98" t="s">
        <v>163</v>
      </c>
      <c r="AC87" s="98" t="s">
        <v>145</v>
      </c>
      <c r="AD87" s="91">
        <v>7</v>
      </c>
      <c r="AE87" s="135" t="s">
        <v>115</v>
      </c>
      <c r="AF87" s="168"/>
      <c r="AG87" s="98" t="s">
        <v>257</v>
      </c>
      <c r="AH87" s="98"/>
      <c r="AI87" s="86" t="s">
        <v>872</v>
      </c>
      <c r="AJ87" s="101"/>
      <c r="AK87" s="91" t="s">
        <v>4949</v>
      </c>
      <c r="AL87" s="100" t="s">
        <v>4950</v>
      </c>
      <c r="AM87" s="86" t="s">
        <v>263</v>
      </c>
      <c r="AN87" s="86" t="s">
        <v>152</v>
      </c>
      <c r="AO87" s="143">
        <f t="shared" si="3"/>
        <v>0</v>
      </c>
      <c r="AP87" s="85" t="s">
        <v>4951</v>
      </c>
      <c r="AQ87" s="100" t="s">
        <v>110</v>
      </c>
      <c r="AR87" s="97" t="s">
        <v>124</v>
      </c>
      <c r="AV87" s="99"/>
      <c r="AW87" s="159" t="s">
        <v>4952</v>
      </c>
      <c r="AX87" s="102"/>
      <c r="AY87" s="157" t="s">
        <v>4953</v>
      </c>
      <c r="AZ87" s="159"/>
      <c r="BF87" s="103">
        <v>46297</v>
      </c>
      <c r="BG87" s="46"/>
      <c r="BH87" s="46"/>
      <c r="BI87" s="46">
        <f t="shared" si="4"/>
        <v>0</v>
      </c>
      <c r="BJ87" s="46">
        <f t="shared" si="5"/>
        <v>0</v>
      </c>
    </row>
    <row r="88" spans="1:62" ht="120" customHeight="1" x14ac:dyDescent="0.2">
      <c r="A88" s="170" t="s">
        <v>178</v>
      </c>
      <c r="B88" s="132"/>
      <c r="C88" s="150">
        <v>0</v>
      </c>
      <c r="D88" s="150">
        <v>0</v>
      </c>
      <c r="E88" s="133">
        <v>516.6</v>
      </c>
      <c r="F88" s="134" t="s">
        <v>876</v>
      </c>
      <c r="G88" s="86" t="s">
        <v>205</v>
      </c>
      <c r="H88" s="86" t="s">
        <v>877</v>
      </c>
      <c r="I88" s="89"/>
      <c r="J88" s="90" t="s">
        <v>193</v>
      </c>
      <c r="K88" s="86"/>
      <c r="L88" s="86"/>
      <c r="M88" s="92" t="s">
        <v>132</v>
      </c>
      <c r="N88" s="86" t="s">
        <v>878</v>
      </c>
      <c r="O88" s="163" t="s">
        <v>207</v>
      </c>
      <c r="P88" s="163" t="s">
        <v>287</v>
      </c>
      <c r="Q88" s="91" t="s">
        <v>367</v>
      </c>
      <c r="R88" s="91" t="s">
        <v>204</v>
      </c>
      <c r="S88" s="91" t="s">
        <v>879</v>
      </c>
      <c r="T88" s="92">
        <v>22</v>
      </c>
      <c r="U88" s="93">
        <v>25</v>
      </c>
      <c r="V88" s="94">
        <v>46280</v>
      </c>
      <c r="W88" s="94">
        <v>46280</v>
      </c>
      <c r="X88" s="95">
        <v>9785171895907</v>
      </c>
      <c r="Y88" s="96">
        <v>128</v>
      </c>
      <c r="Z88" s="97">
        <v>0.17299999999999999</v>
      </c>
      <c r="AA88" s="98" t="s">
        <v>167</v>
      </c>
      <c r="AB88" s="98" t="s">
        <v>189</v>
      </c>
      <c r="AC88" s="98" t="s">
        <v>168</v>
      </c>
      <c r="AD88" s="91" t="s">
        <v>306</v>
      </c>
      <c r="AE88" s="169" t="s">
        <v>194</v>
      </c>
      <c r="AF88" s="168"/>
      <c r="AG88" s="98" t="s">
        <v>880</v>
      </c>
      <c r="AH88" s="98"/>
      <c r="AI88" s="86" t="s">
        <v>881</v>
      </c>
      <c r="AJ88" s="101"/>
      <c r="AK88" s="91"/>
      <c r="AL88" s="100" t="s">
        <v>882</v>
      </c>
      <c r="AM88" s="86" t="s">
        <v>261</v>
      </c>
      <c r="AN88" s="86" t="s">
        <v>228</v>
      </c>
      <c r="AO88" s="143">
        <f t="shared" si="3"/>
        <v>0</v>
      </c>
      <c r="AP88" s="85" t="s">
        <v>883</v>
      </c>
      <c r="AQ88" s="100" t="s">
        <v>142</v>
      </c>
      <c r="AR88" s="97" t="s">
        <v>124</v>
      </c>
      <c r="AV88" s="99"/>
      <c r="AW88" s="159" t="s">
        <v>884</v>
      </c>
      <c r="AX88" s="102"/>
      <c r="AY88" s="157" t="s">
        <v>885</v>
      </c>
      <c r="AZ88" s="159"/>
      <c r="BF88" s="103">
        <v>46286</v>
      </c>
      <c r="BG88" s="46"/>
      <c r="BH88" s="46"/>
      <c r="BI88" s="46">
        <f t="shared" si="4"/>
        <v>0</v>
      </c>
      <c r="BJ88" s="46">
        <f t="shared" si="5"/>
        <v>0</v>
      </c>
    </row>
    <row r="89" spans="1:62" ht="120" customHeight="1" x14ac:dyDescent="0.2">
      <c r="A89" s="170" t="s">
        <v>178</v>
      </c>
      <c r="B89" s="132"/>
      <c r="C89" s="150">
        <v>0</v>
      </c>
      <c r="D89" s="150">
        <v>0</v>
      </c>
      <c r="E89" s="133">
        <v>1001.7</v>
      </c>
      <c r="F89" s="134" t="s">
        <v>2274</v>
      </c>
      <c r="G89" s="86" t="s">
        <v>2275</v>
      </c>
      <c r="H89" s="86" t="s">
        <v>2276</v>
      </c>
      <c r="I89" s="89"/>
      <c r="J89" s="90" t="s">
        <v>193</v>
      </c>
      <c r="K89" s="86"/>
      <c r="L89" s="86"/>
      <c r="M89" s="92" t="s">
        <v>143</v>
      </c>
      <c r="N89" s="86" t="s">
        <v>108</v>
      </c>
      <c r="O89" s="163" t="s">
        <v>2277</v>
      </c>
      <c r="P89" s="163" t="s">
        <v>2278</v>
      </c>
      <c r="Q89" s="91" t="s">
        <v>367</v>
      </c>
      <c r="R89" s="91" t="s">
        <v>204</v>
      </c>
      <c r="S89" s="91" t="s">
        <v>2279</v>
      </c>
      <c r="T89" s="92">
        <v>10</v>
      </c>
      <c r="U89" s="93">
        <v>10</v>
      </c>
      <c r="V89" s="94">
        <v>46286</v>
      </c>
      <c r="W89" s="94">
        <v>46286</v>
      </c>
      <c r="X89" s="95">
        <v>9785171731663</v>
      </c>
      <c r="Y89" s="96">
        <v>224</v>
      </c>
      <c r="Z89" s="97">
        <v>0.374</v>
      </c>
      <c r="AA89" s="98" t="s">
        <v>173</v>
      </c>
      <c r="AB89" s="98" t="s">
        <v>135</v>
      </c>
      <c r="AC89" s="98" t="s">
        <v>174</v>
      </c>
      <c r="AD89" s="91" t="s">
        <v>109</v>
      </c>
      <c r="AE89" s="169" t="s">
        <v>194</v>
      </c>
      <c r="AF89" s="168"/>
      <c r="AG89" s="98" t="s">
        <v>2280</v>
      </c>
      <c r="AH89" s="98"/>
      <c r="AI89" s="86" t="s">
        <v>2276</v>
      </c>
      <c r="AJ89" s="101"/>
      <c r="AK89" s="91" t="s">
        <v>2281</v>
      </c>
      <c r="AL89" s="100" t="s">
        <v>2282</v>
      </c>
      <c r="AM89" s="86" t="s">
        <v>331</v>
      </c>
      <c r="AN89" s="86" t="s">
        <v>228</v>
      </c>
      <c r="AO89" s="143">
        <f t="shared" si="3"/>
        <v>0</v>
      </c>
      <c r="AP89" s="85" t="s">
        <v>2283</v>
      </c>
      <c r="AQ89" s="100" t="s">
        <v>156</v>
      </c>
      <c r="AR89" s="97" t="s">
        <v>124</v>
      </c>
      <c r="AV89" s="99"/>
      <c r="AW89" s="159" t="s">
        <v>2284</v>
      </c>
      <c r="AX89" s="102"/>
      <c r="AY89" s="157" t="s">
        <v>2285</v>
      </c>
      <c r="AZ89" s="159"/>
      <c r="BF89" s="103">
        <v>46288</v>
      </c>
      <c r="BG89" s="46"/>
      <c r="BH89" s="46"/>
      <c r="BI89" s="46">
        <f t="shared" si="4"/>
        <v>0</v>
      </c>
      <c r="BJ89" s="46">
        <f t="shared" si="5"/>
        <v>0</v>
      </c>
    </row>
    <row r="90" spans="1:62" ht="120" customHeight="1" x14ac:dyDescent="0.2">
      <c r="A90" s="170" t="s">
        <v>178</v>
      </c>
      <c r="B90" s="132"/>
      <c r="C90" s="150">
        <v>0</v>
      </c>
      <c r="D90" s="150">
        <v>0</v>
      </c>
      <c r="E90" s="133">
        <v>781.2</v>
      </c>
      <c r="F90" s="134" t="s">
        <v>886</v>
      </c>
      <c r="G90" s="86" t="s">
        <v>887</v>
      </c>
      <c r="H90" s="86" t="s">
        <v>888</v>
      </c>
      <c r="I90" s="89"/>
      <c r="J90" s="90" t="s">
        <v>193</v>
      </c>
      <c r="K90" s="86"/>
      <c r="L90" s="86"/>
      <c r="M90" s="92" t="s">
        <v>150</v>
      </c>
      <c r="N90" s="86" t="s">
        <v>108</v>
      </c>
      <c r="O90" s="163" t="s">
        <v>197</v>
      </c>
      <c r="P90" s="163" t="s">
        <v>198</v>
      </c>
      <c r="Q90" s="91" t="s">
        <v>367</v>
      </c>
      <c r="R90" s="91" t="s">
        <v>204</v>
      </c>
      <c r="S90" s="91" t="s">
        <v>889</v>
      </c>
      <c r="T90" s="92">
        <v>10</v>
      </c>
      <c r="U90" s="93">
        <v>16</v>
      </c>
      <c r="V90" s="94">
        <v>46279</v>
      </c>
      <c r="W90" s="94">
        <v>46279</v>
      </c>
      <c r="X90" s="95">
        <v>9785171885878</v>
      </c>
      <c r="Y90" s="96">
        <v>288</v>
      </c>
      <c r="Z90" s="97">
        <v>0.33500000000000002</v>
      </c>
      <c r="AA90" s="98" t="s">
        <v>144</v>
      </c>
      <c r="AB90" s="98" t="s">
        <v>280</v>
      </c>
      <c r="AC90" s="98" t="s">
        <v>145</v>
      </c>
      <c r="AD90" s="91" t="s">
        <v>109</v>
      </c>
      <c r="AE90" s="169" t="s">
        <v>194</v>
      </c>
      <c r="AF90" s="168"/>
      <c r="AG90" s="98" t="s">
        <v>475</v>
      </c>
      <c r="AH90" s="98"/>
      <c r="AI90" s="86" t="s">
        <v>890</v>
      </c>
      <c r="AJ90" s="101"/>
      <c r="AK90" s="91"/>
      <c r="AL90" s="100" t="s">
        <v>891</v>
      </c>
      <c r="AM90" s="86" t="s">
        <v>294</v>
      </c>
      <c r="AN90" s="86" t="s">
        <v>228</v>
      </c>
      <c r="AO90" s="143">
        <f t="shared" si="3"/>
        <v>0</v>
      </c>
      <c r="AP90" s="85" t="s">
        <v>892</v>
      </c>
      <c r="AQ90" s="100" t="s">
        <v>110</v>
      </c>
      <c r="AR90" s="97" t="s">
        <v>124</v>
      </c>
      <c r="AV90" s="99"/>
      <c r="AW90" s="159" t="s">
        <v>893</v>
      </c>
      <c r="AX90" s="102"/>
      <c r="AY90" s="157" t="s">
        <v>894</v>
      </c>
      <c r="AZ90" s="159"/>
      <c r="BF90" s="103">
        <v>46286</v>
      </c>
      <c r="BG90" s="46"/>
      <c r="BH90" s="46"/>
      <c r="BI90" s="46">
        <f t="shared" si="4"/>
        <v>0</v>
      </c>
      <c r="BJ90" s="46">
        <f t="shared" si="5"/>
        <v>0</v>
      </c>
    </row>
    <row r="91" spans="1:62" ht="120" customHeight="1" x14ac:dyDescent="0.2">
      <c r="A91" s="170" t="s">
        <v>178</v>
      </c>
      <c r="B91" s="132"/>
      <c r="C91" s="150">
        <v>0</v>
      </c>
      <c r="D91" s="150">
        <v>0</v>
      </c>
      <c r="E91" s="133">
        <v>1367.1000000000001</v>
      </c>
      <c r="F91" s="134" t="s">
        <v>1886</v>
      </c>
      <c r="G91" s="86" t="s">
        <v>318</v>
      </c>
      <c r="H91" s="86" t="s">
        <v>1887</v>
      </c>
      <c r="I91" s="89"/>
      <c r="J91" s="90" t="s">
        <v>193</v>
      </c>
      <c r="K91" s="86"/>
      <c r="L91" s="86"/>
      <c r="M91" s="92" t="s">
        <v>143</v>
      </c>
      <c r="N91" s="86" t="s">
        <v>108</v>
      </c>
      <c r="O91" s="163" t="s">
        <v>229</v>
      </c>
      <c r="P91" s="163" t="s">
        <v>366</v>
      </c>
      <c r="Q91" s="91" t="s">
        <v>367</v>
      </c>
      <c r="R91" s="91" t="s">
        <v>204</v>
      </c>
      <c r="S91" s="91" t="s">
        <v>1888</v>
      </c>
      <c r="T91" s="92">
        <v>10</v>
      </c>
      <c r="U91" s="93">
        <v>4</v>
      </c>
      <c r="V91" s="94">
        <v>46283</v>
      </c>
      <c r="W91" s="94">
        <v>46283</v>
      </c>
      <c r="X91" s="95">
        <v>9785171888978</v>
      </c>
      <c r="Y91" s="96">
        <v>640</v>
      </c>
      <c r="Z91" s="97">
        <v>0.79500000000000004</v>
      </c>
      <c r="AA91" s="98" t="s">
        <v>173</v>
      </c>
      <c r="AB91" s="98" t="s">
        <v>190</v>
      </c>
      <c r="AC91" s="98" t="s">
        <v>174</v>
      </c>
      <c r="AD91" s="91" t="s">
        <v>109</v>
      </c>
      <c r="AE91" s="169" t="s">
        <v>194</v>
      </c>
      <c r="AF91" s="168"/>
      <c r="AG91" s="98" t="s">
        <v>1889</v>
      </c>
      <c r="AH91" s="98"/>
      <c r="AI91" s="86" t="s">
        <v>1890</v>
      </c>
      <c r="AJ91" s="101"/>
      <c r="AK91" s="91"/>
      <c r="AL91" s="100" t="s">
        <v>1891</v>
      </c>
      <c r="AM91" s="86" t="s">
        <v>266</v>
      </c>
      <c r="AN91" s="86" t="s">
        <v>228</v>
      </c>
      <c r="AO91" s="143">
        <f t="shared" si="3"/>
        <v>0</v>
      </c>
      <c r="AP91" s="85" t="s">
        <v>1892</v>
      </c>
      <c r="AQ91" s="100" t="s">
        <v>156</v>
      </c>
      <c r="AR91" s="97" t="s">
        <v>124</v>
      </c>
      <c r="AV91" s="99"/>
      <c r="AW91" s="159" t="s">
        <v>1893</v>
      </c>
      <c r="AX91" s="102"/>
      <c r="AY91" s="157" t="s">
        <v>1894</v>
      </c>
      <c r="AZ91" s="159"/>
      <c r="BF91" s="103">
        <v>46287</v>
      </c>
      <c r="BG91" s="46"/>
      <c r="BH91" s="46"/>
      <c r="BI91" s="46">
        <f t="shared" si="4"/>
        <v>0</v>
      </c>
      <c r="BJ91" s="46">
        <f t="shared" si="5"/>
        <v>0</v>
      </c>
    </row>
    <row r="92" spans="1:62" ht="120" customHeight="1" x14ac:dyDescent="0.2">
      <c r="A92" s="170" t="s">
        <v>178</v>
      </c>
      <c r="B92" s="132"/>
      <c r="C92" s="150">
        <v>0</v>
      </c>
      <c r="D92" s="150">
        <v>0</v>
      </c>
      <c r="E92" s="133">
        <v>2312.1</v>
      </c>
      <c r="F92" s="134" t="s">
        <v>4682</v>
      </c>
      <c r="G92" s="86" t="s">
        <v>4204</v>
      </c>
      <c r="H92" s="86" t="s">
        <v>4683</v>
      </c>
      <c r="I92" s="89"/>
      <c r="J92" s="90" t="s">
        <v>195</v>
      </c>
      <c r="K92" s="86"/>
      <c r="L92" s="86"/>
      <c r="M92" s="92" t="s">
        <v>137</v>
      </c>
      <c r="N92" s="86" t="s">
        <v>108</v>
      </c>
      <c r="O92" s="163" t="s">
        <v>221</v>
      </c>
      <c r="P92" s="163" t="s">
        <v>4684</v>
      </c>
      <c r="Q92" s="91" t="s">
        <v>367</v>
      </c>
      <c r="R92" s="91" t="s">
        <v>204</v>
      </c>
      <c r="S92" s="91" t="s">
        <v>4685</v>
      </c>
      <c r="T92" s="92">
        <v>10</v>
      </c>
      <c r="U92" s="93">
        <v>5</v>
      </c>
      <c r="V92" s="94">
        <v>46293</v>
      </c>
      <c r="W92" s="94">
        <v>46293</v>
      </c>
      <c r="X92" s="95">
        <v>9785171787691</v>
      </c>
      <c r="Y92" s="96">
        <v>288</v>
      </c>
      <c r="Z92" s="97">
        <v>1.2549999999999999</v>
      </c>
      <c r="AA92" s="98" t="s">
        <v>4686</v>
      </c>
      <c r="AB92" s="98" t="s">
        <v>217</v>
      </c>
      <c r="AC92" s="98" t="s">
        <v>4687</v>
      </c>
      <c r="AD92" s="91" t="s">
        <v>109</v>
      </c>
      <c r="AE92" s="169" t="s">
        <v>194</v>
      </c>
      <c r="AF92" s="168"/>
      <c r="AG92" s="98" t="s">
        <v>469</v>
      </c>
      <c r="AH92" s="98"/>
      <c r="AI92" s="86" t="s">
        <v>4688</v>
      </c>
      <c r="AJ92" s="101" t="s">
        <v>148</v>
      </c>
      <c r="AK92" s="91"/>
      <c r="AL92" s="100" t="s">
        <v>4689</v>
      </c>
      <c r="AM92" s="86" t="s">
        <v>710</v>
      </c>
      <c r="AN92" s="86" t="s">
        <v>141</v>
      </c>
      <c r="AO92" s="143">
        <f t="shared" si="3"/>
        <v>0</v>
      </c>
      <c r="AP92" s="85" t="s">
        <v>4690</v>
      </c>
      <c r="AQ92" s="100" t="s">
        <v>156</v>
      </c>
      <c r="AR92" s="97" t="s">
        <v>124</v>
      </c>
      <c r="AV92" s="99"/>
      <c r="AW92" s="159" t="s">
        <v>4691</v>
      </c>
      <c r="AX92" s="102"/>
      <c r="AY92" s="157" t="s">
        <v>4692</v>
      </c>
      <c r="AZ92" s="159"/>
      <c r="BF92" s="103">
        <v>46296</v>
      </c>
      <c r="BG92" s="46"/>
      <c r="BH92" s="46"/>
      <c r="BI92" s="46">
        <f t="shared" si="4"/>
        <v>0</v>
      </c>
      <c r="BJ92" s="46">
        <f t="shared" si="5"/>
        <v>0</v>
      </c>
    </row>
    <row r="93" spans="1:62" ht="120" customHeight="1" x14ac:dyDescent="0.2">
      <c r="A93" s="170" t="s">
        <v>178</v>
      </c>
      <c r="B93" s="132"/>
      <c r="C93" s="150">
        <v>0</v>
      </c>
      <c r="D93" s="150">
        <v>0</v>
      </c>
      <c r="E93" s="133">
        <v>497.70000000000005</v>
      </c>
      <c r="F93" s="134" t="s">
        <v>3483</v>
      </c>
      <c r="G93" s="86" t="s">
        <v>3484</v>
      </c>
      <c r="H93" s="86" t="s">
        <v>3485</v>
      </c>
      <c r="I93" s="89"/>
      <c r="J93" s="90">
        <v>4</v>
      </c>
      <c r="K93" s="86"/>
      <c r="L93" s="86"/>
      <c r="M93" s="92" t="s">
        <v>150</v>
      </c>
      <c r="N93" s="86" t="s">
        <v>108</v>
      </c>
      <c r="O93" s="163" t="s">
        <v>162</v>
      </c>
      <c r="P93" s="163" t="s">
        <v>162</v>
      </c>
      <c r="Q93" s="91" t="s">
        <v>367</v>
      </c>
      <c r="R93" s="91" t="s">
        <v>204</v>
      </c>
      <c r="S93" s="91" t="s">
        <v>3486</v>
      </c>
      <c r="T93" s="92">
        <v>10</v>
      </c>
      <c r="U93" s="93">
        <v>4</v>
      </c>
      <c r="V93" s="94">
        <v>44880</v>
      </c>
      <c r="W93" s="94">
        <v>46275</v>
      </c>
      <c r="X93" s="95">
        <v>9785171534035</v>
      </c>
      <c r="Y93" s="96">
        <v>544</v>
      </c>
      <c r="Z93" s="97">
        <v>0.27500000000000002</v>
      </c>
      <c r="AA93" s="98" t="s">
        <v>169</v>
      </c>
      <c r="AB93" s="98" t="s">
        <v>172</v>
      </c>
      <c r="AC93" s="98" t="s">
        <v>170</v>
      </c>
      <c r="AD93" s="91">
        <v>3</v>
      </c>
      <c r="AE93" s="135" t="s">
        <v>115</v>
      </c>
      <c r="AF93" s="168"/>
      <c r="AG93" s="98" t="s">
        <v>223</v>
      </c>
      <c r="AH93" s="98"/>
      <c r="AI93" s="86" t="s">
        <v>3487</v>
      </c>
      <c r="AJ93" s="101"/>
      <c r="AK93" s="91" t="s">
        <v>3488</v>
      </c>
      <c r="AL93" s="100" t="s">
        <v>3489</v>
      </c>
      <c r="AM93" s="86" t="s">
        <v>262</v>
      </c>
      <c r="AN93" s="86" t="s">
        <v>152</v>
      </c>
      <c r="AO93" s="143">
        <f t="shared" si="3"/>
        <v>0</v>
      </c>
      <c r="AP93" s="85" t="s">
        <v>3490</v>
      </c>
      <c r="AQ93" s="100" t="s">
        <v>110</v>
      </c>
      <c r="AR93" s="97" t="s">
        <v>124</v>
      </c>
      <c r="AV93" s="99"/>
      <c r="AW93" s="159" t="s">
        <v>3491</v>
      </c>
      <c r="AX93" s="102" t="s">
        <v>3492</v>
      </c>
      <c r="AY93" s="157" t="s">
        <v>3493</v>
      </c>
      <c r="AZ93" s="159"/>
      <c r="BF93" s="103">
        <v>46290</v>
      </c>
      <c r="BG93" s="46"/>
      <c r="BH93" s="46"/>
      <c r="BI93" s="46">
        <f t="shared" si="4"/>
        <v>0</v>
      </c>
      <c r="BJ93" s="46">
        <f t="shared" si="5"/>
        <v>0</v>
      </c>
    </row>
    <row r="94" spans="1:62" ht="120" customHeight="1" x14ac:dyDescent="0.2">
      <c r="A94" s="170" t="s">
        <v>178</v>
      </c>
      <c r="B94" s="132"/>
      <c r="C94" s="150">
        <v>0</v>
      </c>
      <c r="D94" s="150">
        <v>0</v>
      </c>
      <c r="E94" s="133">
        <v>630</v>
      </c>
      <c r="F94" s="134" t="s">
        <v>1895</v>
      </c>
      <c r="G94" s="86" t="s">
        <v>1896</v>
      </c>
      <c r="H94" s="86" t="s">
        <v>1897</v>
      </c>
      <c r="I94" s="89"/>
      <c r="J94" s="90">
        <v>6</v>
      </c>
      <c r="K94" s="86"/>
      <c r="L94" s="86"/>
      <c r="M94" s="92" t="s">
        <v>150</v>
      </c>
      <c r="N94" s="86" t="s">
        <v>108</v>
      </c>
      <c r="O94" s="163" t="s">
        <v>215</v>
      </c>
      <c r="P94" s="163" t="s">
        <v>215</v>
      </c>
      <c r="Q94" s="91" t="s">
        <v>367</v>
      </c>
      <c r="R94" s="91" t="s">
        <v>204</v>
      </c>
      <c r="S94" s="91" t="s">
        <v>1898</v>
      </c>
      <c r="T94" s="92">
        <v>10</v>
      </c>
      <c r="U94" s="93">
        <v>10</v>
      </c>
      <c r="V94" s="94">
        <v>44753</v>
      </c>
      <c r="W94" s="94">
        <v>46286</v>
      </c>
      <c r="X94" s="95">
        <v>9785171502676</v>
      </c>
      <c r="Y94" s="96">
        <v>320</v>
      </c>
      <c r="Z94" s="97">
        <v>0.32700000000000001</v>
      </c>
      <c r="AA94" s="98" t="s">
        <v>144</v>
      </c>
      <c r="AB94" s="98" t="s">
        <v>159</v>
      </c>
      <c r="AC94" s="98" t="s">
        <v>145</v>
      </c>
      <c r="AD94" s="91" t="s">
        <v>109</v>
      </c>
      <c r="AE94" s="135" t="s">
        <v>115</v>
      </c>
      <c r="AF94" s="168"/>
      <c r="AG94" s="98" t="s">
        <v>203</v>
      </c>
      <c r="AH94" s="98"/>
      <c r="AI94" s="86" t="s">
        <v>1899</v>
      </c>
      <c r="AJ94" s="101"/>
      <c r="AK94" s="91" t="s">
        <v>1900</v>
      </c>
      <c r="AL94" s="100" t="s">
        <v>1901</v>
      </c>
      <c r="AM94" s="86" t="s">
        <v>262</v>
      </c>
      <c r="AN94" s="86" t="s">
        <v>152</v>
      </c>
      <c r="AO94" s="143">
        <f t="shared" si="3"/>
        <v>0</v>
      </c>
      <c r="AP94" s="85" t="s">
        <v>1902</v>
      </c>
      <c r="AQ94" s="100" t="s">
        <v>110</v>
      </c>
      <c r="AR94" s="97" t="s">
        <v>124</v>
      </c>
      <c r="AV94" s="99"/>
      <c r="AW94" s="159" t="s">
        <v>1903</v>
      </c>
      <c r="AX94" s="102" t="s">
        <v>1904</v>
      </c>
      <c r="AY94" s="157" t="s">
        <v>1905</v>
      </c>
      <c r="AZ94" s="159"/>
      <c r="BF94" s="103">
        <v>46287</v>
      </c>
      <c r="BG94" s="46"/>
      <c r="BH94" s="46"/>
      <c r="BI94" s="46">
        <f t="shared" si="4"/>
        <v>0</v>
      </c>
      <c r="BJ94" s="46">
        <f t="shared" si="5"/>
        <v>0</v>
      </c>
    </row>
    <row r="95" spans="1:62" ht="120" customHeight="1" x14ac:dyDescent="0.2">
      <c r="A95" s="170" t="s">
        <v>178</v>
      </c>
      <c r="B95" s="132"/>
      <c r="C95" s="150">
        <v>0</v>
      </c>
      <c r="D95" s="150">
        <v>0</v>
      </c>
      <c r="E95" s="133">
        <v>183.75</v>
      </c>
      <c r="F95" s="134" t="s">
        <v>2286</v>
      </c>
      <c r="G95" s="86" t="s">
        <v>322</v>
      </c>
      <c r="H95" s="86" t="s">
        <v>343</v>
      </c>
      <c r="I95" s="89"/>
      <c r="J95" s="90">
        <v>4</v>
      </c>
      <c r="K95" s="86"/>
      <c r="L95" s="86"/>
      <c r="M95" s="92" t="s">
        <v>209</v>
      </c>
      <c r="N95" s="86" t="s">
        <v>108</v>
      </c>
      <c r="O95" s="163" t="s">
        <v>210</v>
      </c>
      <c r="P95" s="163" t="s">
        <v>324</v>
      </c>
      <c r="Q95" s="91" t="s">
        <v>367</v>
      </c>
      <c r="R95" s="91" t="s">
        <v>204</v>
      </c>
      <c r="S95" s="91" t="s">
        <v>2287</v>
      </c>
      <c r="T95" s="92">
        <v>10</v>
      </c>
      <c r="U95" s="93">
        <v>50</v>
      </c>
      <c r="V95" s="94">
        <v>45845</v>
      </c>
      <c r="W95" s="94">
        <v>46283</v>
      </c>
      <c r="X95" s="95">
        <v>9785171759292</v>
      </c>
      <c r="Y95" s="96">
        <v>48</v>
      </c>
      <c r="Z95" s="97">
        <v>6.6000000000000003E-2</v>
      </c>
      <c r="AA95" s="98" t="s">
        <v>173</v>
      </c>
      <c r="AB95" s="98" t="s">
        <v>220</v>
      </c>
      <c r="AC95" s="98" t="s">
        <v>174</v>
      </c>
      <c r="AD95" s="91">
        <v>3</v>
      </c>
      <c r="AE95" s="135" t="s">
        <v>115</v>
      </c>
      <c r="AF95" s="168"/>
      <c r="AG95" s="98" t="s">
        <v>428</v>
      </c>
      <c r="AH95" s="98"/>
      <c r="AI95" s="86" t="s">
        <v>344</v>
      </c>
      <c r="AJ95" s="101" t="s">
        <v>140</v>
      </c>
      <c r="AK95" s="91"/>
      <c r="AL95" s="100" t="s">
        <v>2288</v>
      </c>
      <c r="AM95" s="86" t="s">
        <v>182</v>
      </c>
      <c r="AN95" s="86" t="s">
        <v>141</v>
      </c>
      <c r="AO95" s="143">
        <f t="shared" si="3"/>
        <v>0</v>
      </c>
      <c r="AP95" s="85" t="s">
        <v>2289</v>
      </c>
      <c r="AQ95" s="100" t="s">
        <v>146</v>
      </c>
      <c r="AR95" s="97" t="s">
        <v>124</v>
      </c>
      <c r="AV95" s="99"/>
      <c r="AW95" s="159" t="s">
        <v>2290</v>
      </c>
      <c r="AX95" s="102" t="s">
        <v>2291</v>
      </c>
      <c r="AY95" s="157" t="s">
        <v>2292</v>
      </c>
      <c r="AZ95" s="159"/>
      <c r="BF95" s="103">
        <v>46288</v>
      </c>
      <c r="BG95" s="46"/>
      <c r="BH95" s="46"/>
      <c r="BI95" s="46">
        <f t="shared" si="4"/>
        <v>0</v>
      </c>
      <c r="BJ95" s="46">
        <f t="shared" si="5"/>
        <v>0</v>
      </c>
    </row>
    <row r="96" spans="1:62" ht="120" customHeight="1" x14ac:dyDescent="0.2">
      <c r="A96" s="170" t="s">
        <v>178</v>
      </c>
      <c r="B96" s="132"/>
      <c r="C96" s="150">
        <v>0</v>
      </c>
      <c r="D96" s="150">
        <v>0</v>
      </c>
      <c r="E96" s="133">
        <v>183.75</v>
      </c>
      <c r="F96" s="134" t="s">
        <v>2293</v>
      </c>
      <c r="G96" s="86" t="s">
        <v>322</v>
      </c>
      <c r="H96" s="86" t="s">
        <v>343</v>
      </c>
      <c r="I96" s="89"/>
      <c r="J96" s="90">
        <v>5</v>
      </c>
      <c r="K96" s="86"/>
      <c r="L96" s="86"/>
      <c r="M96" s="92" t="s">
        <v>209</v>
      </c>
      <c r="N96" s="86" t="s">
        <v>108</v>
      </c>
      <c r="O96" s="163" t="s">
        <v>210</v>
      </c>
      <c r="P96" s="163" t="s">
        <v>324</v>
      </c>
      <c r="Q96" s="91" t="s">
        <v>367</v>
      </c>
      <c r="R96" s="91" t="s">
        <v>204</v>
      </c>
      <c r="S96" s="91" t="s">
        <v>2294</v>
      </c>
      <c r="T96" s="92">
        <v>10</v>
      </c>
      <c r="U96" s="93">
        <v>50</v>
      </c>
      <c r="V96" s="94">
        <v>45845</v>
      </c>
      <c r="W96" s="94">
        <v>46283</v>
      </c>
      <c r="X96" s="95">
        <v>9785171759384</v>
      </c>
      <c r="Y96" s="96">
        <v>48</v>
      </c>
      <c r="Z96" s="97">
        <v>6.8000000000000005E-2</v>
      </c>
      <c r="AA96" s="98" t="s">
        <v>173</v>
      </c>
      <c r="AB96" s="98" t="s">
        <v>220</v>
      </c>
      <c r="AC96" s="98" t="s">
        <v>174</v>
      </c>
      <c r="AD96" s="91">
        <v>3</v>
      </c>
      <c r="AE96" s="135" t="s">
        <v>115</v>
      </c>
      <c r="AF96" s="168"/>
      <c r="AG96" s="98" t="s">
        <v>297</v>
      </c>
      <c r="AH96" s="98"/>
      <c r="AI96" s="86" t="s">
        <v>344</v>
      </c>
      <c r="AJ96" s="101" t="s">
        <v>140</v>
      </c>
      <c r="AK96" s="91"/>
      <c r="AL96" s="100" t="s">
        <v>2295</v>
      </c>
      <c r="AM96" s="86" t="s">
        <v>182</v>
      </c>
      <c r="AN96" s="86" t="s">
        <v>141</v>
      </c>
      <c r="AO96" s="143">
        <f t="shared" si="3"/>
        <v>0</v>
      </c>
      <c r="AP96" s="85" t="s">
        <v>2296</v>
      </c>
      <c r="AQ96" s="100" t="s">
        <v>146</v>
      </c>
      <c r="AR96" s="97" t="s">
        <v>124</v>
      </c>
      <c r="AV96" s="99"/>
      <c r="AW96" s="159" t="s">
        <v>2297</v>
      </c>
      <c r="AX96" s="102" t="s">
        <v>2298</v>
      </c>
      <c r="AY96" s="157" t="s">
        <v>2299</v>
      </c>
      <c r="AZ96" s="159"/>
      <c r="BF96" s="103">
        <v>46288</v>
      </c>
      <c r="BG96" s="46"/>
      <c r="BH96" s="46"/>
      <c r="BI96" s="46">
        <f t="shared" si="4"/>
        <v>0</v>
      </c>
      <c r="BJ96" s="46">
        <f t="shared" si="5"/>
        <v>0</v>
      </c>
    </row>
    <row r="97" spans="1:62" ht="120" customHeight="1" x14ac:dyDescent="0.2">
      <c r="A97" s="170" t="s">
        <v>178</v>
      </c>
      <c r="B97" s="132"/>
      <c r="C97" s="150">
        <v>0</v>
      </c>
      <c r="D97" s="150">
        <v>0</v>
      </c>
      <c r="E97" s="133">
        <v>342.3</v>
      </c>
      <c r="F97" s="134" t="s">
        <v>3062</v>
      </c>
      <c r="G97" s="86" t="s">
        <v>3063</v>
      </c>
      <c r="H97" s="86" t="s">
        <v>3064</v>
      </c>
      <c r="I97" s="89"/>
      <c r="J97" s="90">
        <v>8</v>
      </c>
      <c r="K97" s="86"/>
      <c r="L97" s="86"/>
      <c r="M97" s="92" t="s">
        <v>143</v>
      </c>
      <c r="N97" s="86" t="s">
        <v>108</v>
      </c>
      <c r="O97" s="163" t="s">
        <v>229</v>
      </c>
      <c r="P97" s="163" t="s">
        <v>364</v>
      </c>
      <c r="Q97" s="91" t="s">
        <v>367</v>
      </c>
      <c r="R97" s="91" t="s">
        <v>204</v>
      </c>
      <c r="S97" s="91" t="s">
        <v>3065</v>
      </c>
      <c r="T97" s="92">
        <v>10</v>
      </c>
      <c r="U97" s="93">
        <v>14</v>
      </c>
      <c r="V97" s="94">
        <v>43244</v>
      </c>
      <c r="W97" s="94">
        <v>46286</v>
      </c>
      <c r="X97" s="95">
        <v>9785171095178</v>
      </c>
      <c r="Y97" s="96">
        <v>224</v>
      </c>
      <c r="Z97" s="97">
        <v>0.214</v>
      </c>
      <c r="AA97" s="98" t="s">
        <v>144</v>
      </c>
      <c r="AB97" s="98" t="s">
        <v>159</v>
      </c>
      <c r="AC97" s="98" t="s">
        <v>145</v>
      </c>
      <c r="AD97" s="91" t="s">
        <v>271</v>
      </c>
      <c r="AE97" s="135" t="s">
        <v>115</v>
      </c>
      <c r="AF97" s="168"/>
      <c r="AG97" s="98" t="s">
        <v>880</v>
      </c>
      <c r="AH97" s="98"/>
      <c r="AI97" s="86" t="s">
        <v>3066</v>
      </c>
      <c r="AJ97" s="101"/>
      <c r="AK97" s="91"/>
      <c r="AL97" s="100" t="s">
        <v>3067</v>
      </c>
      <c r="AM97" s="86" t="s">
        <v>261</v>
      </c>
      <c r="AN97" s="86" t="s">
        <v>228</v>
      </c>
      <c r="AO97" s="143">
        <f t="shared" si="3"/>
        <v>0</v>
      </c>
      <c r="AP97" s="85" t="s">
        <v>3068</v>
      </c>
      <c r="AQ97" s="100" t="s">
        <v>110</v>
      </c>
      <c r="AR97" s="97" t="s">
        <v>124</v>
      </c>
      <c r="AV97" s="99"/>
      <c r="AW97" s="159" t="s">
        <v>3069</v>
      </c>
      <c r="AX97" s="102" t="s">
        <v>3070</v>
      </c>
      <c r="AY97" s="157" t="s">
        <v>3071</v>
      </c>
      <c r="AZ97" s="159"/>
      <c r="BF97" s="103">
        <v>46289</v>
      </c>
      <c r="BG97" s="46"/>
      <c r="BH97" s="46"/>
      <c r="BI97" s="46">
        <f t="shared" si="4"/>
        <v>0</v>
      </c>
      <c r="BJ97" s="46">
        <f t="shared" si="5"/>
        <v>0</v>
      </c>
    </row>
    <row r="98" spans="1:62" ht="120" customHeight="1" x14ac:dyDescent="0.2">
      <c r="A98" s="170" t="s">
        <v>178</v>
      </c>
      <c r="B98" s="132"/>
      <c r="C98" s="150">
        <v>0</v>
      </c>
      <c r="D98" s="150">
        <v>0</v>
      </c>
      <c r="E98" s="133">
        <v>472.5</v>
      </c>
      <c r="F98" s="134" t="s">
        <v>2300</v>
      </c>
      <c r="G98" s="86" t="s">
        <v>2301</v>
      </c>
      <c r="H98" s="86" t="s">
        <v>2302</v>
      </c>
      <c r="I98" s="89"/>
      <c r="J98" s="90">
        <v>3</v>
      </c>
      <c r="K98" s="86"/>
      <c r="L98" s="86"/>
      <c r="M98" s="92" t="s">
        <v>132</v>
      </c>
      <c r="N98" s="86" t="s">
        <v>108</v>
      </c>
      <c r="O98" s="163" t="s">
        <v>171</v>
      </c>
      <c r="P98" s="163" t="s">
        <v>187</v>
      </c>
      <c r="Q98" s="91" t="s">
        <v>367</v>
      </c>
      <c r="R98" s="91" t="s">
        <v>204</v>
      </c>
      <c r="S98" s="91" t="s">
        <v>2303</v>
      </c>
      <c r="T98" s="92">
        <v>10</v>
      </c>
      <c r="U98" s="93">
        <v>30</v>
      </c>
      <c r="V98" s="94">
        <v>45547</v>
      </c>
      <c r="W98" s="94">
        <v>46282</v>
      </c>
      <c r="X98" s="95">
        <v>9785171677374</v>
      </c>
      <c r="Y98" s="96">
        <v>72</v>
      </c>
      <c r="Z98" s="97">
        <v>0.14899999999999999</v>
      </c>
      <c r="AA98" s="98" t="s">
        <v>639</v>
      </c>
      <c r="AB98" s="98" t="s">
        <v>217</v>
      </c>
      <c r="AC98" s="98" t="s">
        <v>2304</v>
      </c>
      <c r="AD98" s="91">
        <v>3</v>
      </c>
      <c r="AE98" s="135" t="s">
        <v>115</v>
      </c>
      <c r="AF98" s="168"/>
      <c r="AG98" s="98" t="s">
        <v>556</v>
      </c>
      <c r="AH98" s="98"/>
      <c r="AI98" s="86" t="s">
        <v>2305</v>
      </c>
      <c r="AJ98" s="101"/>
      <c r="AK98" s="91"/>
      <c r="AL98" s="100" t="s">
        <v>2306</v>
      </c>
      <c r="AM98" s="86" t="s">
        <v>409</v>
      </c>
      <c r="AN98" s="86" t="s">
        <v>228</v>
      </c>
      <c r="AO98" s="143">
        <f t="shared" si="3"/>
        <v>0</v>
      </c>
      <c r="AP98" s="85" t="s">
        <v>2307</v>
      </c>
      <c r="AQ98" s="100" t="s">
        <v>110</v>
      </c>
      <c r="AR98" s="97" t="s">
        <v>124</v>
      </c>
      <c r="AV98" s="99"/>
      <c r="AW98" s="159" t="s">
        <v>2308</v>
      </c>
      <c r="AX98" s="102"/>
      <c r="AY98" s="157" t="s">
        <v>2309</v>
      </c>
      <c r="AZ98" s="159"/>
      <c r="BF98" s="103">
        <v>46288</v>
      </c>
      <c r="BG98" s="46"/>
      <c r="BH98" s="46"/>
      <c r="BI98" s="46">
        <f t="shared" si="4"/>
        <v>0</v>
      </c>
      <c r="BJ98" s="46">
        <f t="shared" si="5"/>
        <v>0</v>
      </c>
    </row>
    <row r="99" spans="1:62" ht="120" customHeight="1" x14ac:dyDescent="0.2">
      <c r="A99" s="170" t="s">
        <v>178</v>
      </c>
      <c r="B99" s="132"/>
      <c r="C99" s="150">
        <v>0</v>
      </c>
      <c r="D99" s="150">
        <v>0</v>
      </c>
      <c r="E99" s="133">
        <v>604.80000000000007</v>
      </c>
      <c r="F99" s="134" t="s">
        <v>3072</v>
      </c>
      <c r="G99" s="86" t="s">
        <v>3073</v>
      </c>
      <c r="H99" s="86" t="s">
        <v>3074</v>
      </c>
      <c r="I99" s="89"/>
      <c r="J99" s="90" t="s">
        <v>193</v>
      </c>
      <c r="K99" s="86"/>
      <c r="L99" s="86"/>
      <c r="M99" s="92" t="s">
        <v>150</v>
      </c>
      <c r="N99" s="86" t="s">
        <v>108</v>
      </c>
      <c r="O99" s="163" t="s">
        <v>249</v>
      </c>
      <c r="P99" s="163" t="s">
        <v>249</v>
      </c>
      <c r="Q99" s="91" t="s">
        <v>367</v>
      </c>
      <c r="R99" s="91" t="s">
        <v>204</v>
      </c>
      <c r="S99" s="91" t="s">
        <v>3075</v>
      </c>
      <c r="T99" s="92">
        <v>10</v>
      </c>
      <c r="U99" s="93">
        <v>12</v>
      </c>
      <c r="V99" s="94">
        <v>46273</v>
      </c>
      <c r="W99" s="94">
        <v>46273</v>
      </c>
      <c r="X99" s="95">
        <v>9785171880354</v>
      </c>
      <c r="Y99" s="96">
        <v>320</v>
      </c>
      <c r="Z99" s="97">
        <v>0.316</v>
      </c>
      <c r="AA99" s="98" t="s">
        <v>144</v>
      </c>
      <c r="AB99" s="98" t="s">
        <v>151</v>
      </c>
      <c r="AC99" s="98" t="s">
        <v>145</v>
      </c>
      <c r="AD99" s="91" t="s">
        <v>109</v>
      </c>
      <c r="AE99" s="169" t="s">
        <v>194</v>
      </c>
      <c r="AF99" s="168"/>
      <c r="AG99" s="98" t="s">
        <v>3076</v>
      </c>
      <c r="AH99" s="98"/>
      <c r="AI99" s="86" t="s">
        <v>3077</v>
      </c>
      <c r="AJ99" s="101"/>
      <c r="AK99" s="91"/>
      <c r="AL99" s="100" t="s">
        <v>3078</v>
      </c>
      <c r="AM99" s="86" t="s">
        <v>157</v>
      </c>
      <c r="AN99" s="86" t="s">
        <v>152</v>
      </c>
      <c r="AO99" s="143">
        <f t="shared" si="3"/>
        <v>0</v>
      </c>
      <c r="AP99" s="85" t="s">
        <v>3079</v>
      </c>
      <c r="AQ99" s="100" t="s">
        <v>110</v>
      </c>
      <c r="AR99" s="97" t="s">
        <v>124</v>
      </c>
      <c r="AV99" s="99"/>
      <c r="AW99" s="159" t="s">
        <v>3080</v>
      </c>
      <c r="AX99" s="102" t="s">
        <v>3081</v>
      </c>
      <c r="AY99" s="157" t="s">
        <v>3082</v>
      </c>
      <c r="AZ99" s="159"/>
      <c r="BF99" s="103">
        <v>46289</v>
      </c>
      <c r="BG99" s="46"/>
      <c r="BH99" s="46"/>
      <c r="BI99" s="46">
        <f t="shared" si="4"/>
        <v>0</v>
      </c>
      <c r="BJ99" s="46">
        <f t="shared" si="5"/>
        <v>0</v>
      </c>
    </row>
    <row r="100" spans="1:62" ht="120" customHeight="1" x14ac:dyDescent="0.2">
      <c r="A100" s="170" t="s">
        <v>178</v>
      </c>
      <c r="B100" s="132"/>
      <c r="C100" s="150">
        <v>0</v>
      </c>
      <c r="D100" s="150">
        <v>0</v>
      </c>
      <c r="E100" s="133">
        <v>875.7</v>
      </c>
      <c r="F100" s="134" t="s">
        <v>895</v>
      </c>
      <c r="G100" s="86" t="s">
        <v>896</v>
      </c>
      <c r="H100" s="86" t="s">
        <v>897</v>
      </c>
      <c r="I100" s="89"/>
      <c r="J100" s="90" t="s">
        <v>193</v>
      </c>
      <c r="K100" s="86"/>
      <c r="L100" s="86"/>
      <c r="M100" s="92" t="s">
        <v>150</v>
      </c>
      <c r="N100" s="86" t="s">
        <v>108</v>
      </c>
      <c r="O100" s="163" t="s">
        <v>213</v>
      </c>
      <c r="P100" s="163" t="s">
        <v>213</v>
      </c>
      <c r="Q100" s="91" t="s">
        <v>367</v>
      </c>
      <c r="R100" s="91" t="s">
        <v>204</v>
      </c>
      <c r="S100" s="91" t="s">
        <v>898</v>
      </c>
      <c r="T100" s="92">
        <v>22</v>
      </c>
      <c r="U100" s="93">
        <v>4</v>
      </c>
      <c r="V100" s="94">
        <v>46273</v>
      </c>
      <c r="W100" s="94">
        <v>46273</v>
      </c>
      <c r="X100" s="95">
        <v>9785171736828</v>
      </c>
      <c r="Y100" s="96">
        <v>576</v>
      </c>
      <c r="Z100" s="97">
        <v>0.52</v>
      </c>
      <c r="AA100" s="98" t="s">
        <v>144</v>
      </c>
      <c r="AB100" s="98" t="s">
        <v>280</v>
      </c>
      <c r="AC100" s="98" t="s">
        <v>145</v>
      </c>
      <c r="AD100" s="91" t="s">
        <v>109</v>
      </c>
      <c r="AE100" s="169" t="s">
        <v>194</v>
      </c>
      <c r="AF100" s="168"/>
      <c r="AG100" s="98" t="s">
        <v>528</v>
      </c>
      <c r="AH100" s="98"/>
      <c r="AI100" s="86" t="s">
        <v>899</v>
      </c>
      <c r="AJ100" s="101"/>
      <c r="AK100" s="91"/>
      <c r="AL100" s="100" t="s">
        <v>900</v>
      </c>
      <c r="AM100" s="86" t="s">
        <v>529</v>
      </c>
      <c r="AN100" s="86" t="s">
        <v>228</v>
      </c>
      <c r="AO100" s="143">
        <f t="shared" si="3"/>
        <v>0</v>
      </c>
      <c r="AP100" s="85" t="s">
        <v>901</v>
      </c>
      <c r="AQ100" s="100" t="s">
        <v>153</v>
      </c>
      <c r="AR100" s="97" t="s">
        <v>124</v>
      </c>
      <c r="AV100" s="99"/>
      <c r="AW100" s="159" t="s">
        <v>902</v>
      </c>
      <c r="AX100" s="102"/>
      <c r="AY100" s="157" t="s">
        <v>903</v>
      </c>
      <c r="AZ100" s="159"/>
      <c r="BF100" s="103">
        <v>46286</v>
      </c>
      <c r="BG100" s="46"/>
      <c r="BH100" s="46"/>
      <c r="BI100" s="46">
        <f t="shared" si="4"/>
        <v>0</v>
      </c>
      <c r="BJ100" s="46">
        <f t="shared" si="5"/>
        <v>0</v>
      </c>
    </row>
    <row r="101" spans="1:62" ht="120" customHeight="1" x14ac:dyDescent="0.2">
      <c r="A101" s="170" t="s">
        <v>178</v>
      </c>
      <c r="B101" s="132"/>
      <c r="C101" s="150">
        <v>0</v>
      </c>
      <c r="D101" s="150">
        <v>0</v>
      </c>
      <c r="E101" s="133">
        <v>1316.7</v>
      </c>
      <c r="F101" s="134" t="s">
        <v>4954</v>
      </c>
      <c r="G101" s="86" t="s">
        <v>4955</v>
      </c>
      <c r="H101" s="86" t="s">
        <v>4956</v>
      </c>
      <c r="I101" s="89"/>
      <c r="J101" s="90" t="s">
        <v>193</v>
      </c>
      <c r="K101" s="86"/>
      <c r="L101" s="86"/>
      <c r="M101" s="92" t="s">
        <v>150</v>
      </c>
      <c r="N101" s="86" t="s">
        <v>108</v>
      </c>
      <c r="O101" s="163" t="s">
        <v>360</v>
      </c>
      <c r="P101" s="163" t="s">
        <v>360</v>
      </c>
      <c r="Q101" s="91" t="s">
        <v>367</v>
      </c>
      <c r="R101" s="91" t="s">
        <v>204</v>
      </c>
      <c r="S101" s="91" t="s">
        <v>4957</v>
      </c>
      <c r="T101" s="92">
        <v>10</v>
      </c>
      <c r="U101" s="93">
        <v>10</v>
      </c>
      <c r="V101" s="94">
        <v>46251</v>
      </c>
      <c r="W101" s="94">
        <v>46251</v>
      </c>
      <c r="X101" s="95">
        <v>9785171749293</v>
      </c>
      <c r="Y101" s="96">
        <v>256</v>
      </c>
      <c r="Z101" s="97">
        <v>0.58399999999999996</v>
      </c>
      <c r="AA101" s="98" t="s">
        <v>4074</v>
      </c>
      <c r="AB101" s="98" t="s">
        <v>375</v>
      </c>
      <c r="AC101" s="98" t="s">
        <v>4075</v>
      </c>
      <c r="AD101" s="91" t="s">
        <v>109</v>
      </c>
      <c r="AE101" s="169" t="s">
        <v>194</v>
      </c>
      <c r="AF101" s="168"/>
      <c r="AG101" s="98" t="s">
        <v>4958</v>
      </c>
      <c r="AH101" s="98"/>
      <c r="AI101" s="86" t="s">
        <v>4959</v>
      </c>
      <c r="AJ101" s="101" t="s">
        <v>110</v>
      </c>
      <c r="AK101" s="91"/>
      <c r="AL101" s="100" t="s">
        <v>4960</v>
      </c>
      <c r="AM101" s="86" t="s">
        <v>4961</v>
      </c>
      <c r="AN101" s="86" t="s">
        <v>141</v>
      </c>
      <c r="AO101" s="143">
        <f t="shared" si="3"/>
        <v>0</v>
      </c>
      <c r="AP101" s="85" t="s">
        <v>4962</v>
      </c>
      <c r="AQ101" s="100" t="s">
        <v>110</v>
      </c>
      <c r="AR101" s="97" t="s">
        <v>124</v>
      </c>
      <c r="AV101" s="99" t="s">
        <v>120</v>
      </c>
      <c r="AW101" s="159" t="s">
        <v>4963</v>
      </c>
      <c r="AX101" s="102"/>
      <c r="AY101" s="157" t="s">
        <v>4964</v>
      </c>
      <c r="AZ101" s="159"/>
      <c r="BF101" s="103">
        <v>46297</v>
      </c>
      <c r="BG101" s="46"/>
      <c r="BH101" s="46"/>
      <c r="BI101" s="46">
        <f t="shared" si="4"/>
        <v>0</v>
      </c>
      <c r="BJ101" s="46">
        <f t="shared" si="5"/>
        <v>0</v>
      </c>
    </row>
    <row r="102" spans="1:62" ht="120" customHeight="1" x14ac:dyDescent="0.2">
      <c r="A102" s="170" t="s">
        <v>178</v>
      </c>
      <c r="B102" s="132"/>
      <c r="C102" s="150">
        <v>0</v>
      </c>
      <c r="D102" s="150">
        <v>0</v>
      </c>
      <c r="E102" s="133">
        <v>1650.6000000000001</v>
      </c>
      <c r="F102" s="134" t="s">
        <v>4965</v>
      </c>
      <c r="G102" s="86" t="s">
        <v>4955</v>
      </c>
      <c r="H102" s="86" t="s">
        <v>4956</v>
      </c>
      <c r="I102" s="89"/>
      <c r="J102" s="90" t="s">
        <v>193</v>
      </c>
      <c r="K102" s="86"/>
      <c r="L102" s="86"/>
      <c r="M102" s="92" t="s">
        <v>150</v>
      </c>
      <c r="N102" s="86" t="s">
        <v>348</v>
      </c>
      <c r="O102" s="163" t="s">
        <v>360</v>
      </c>
      <c r="P102" s="163" t="s">
        <v>360</v>
      </c>
      <c r="Q102" s="91" t="s">
        <v>367</v>
      </c>
      <c r="R102" s="91" t="s">
        <v>204</v>
      </c>
      <c r="S102" s="91" t="s">
        <v>4966</v>
      </c>
      <c r="T102" s="92">
        <v>10</v>
      </c>
      <c r="U102" s="93">
        <v>6</v>
      </c>
      <c r="V102" s="94"/>
      <c r="W102" s="94"/>
      <c r="X102" s="95">
        <v>9785171906559</v>
      </c>
      <c r="Y102" s="96">
        <v>256</v>
      </c>
      <c r="Z102" s="97">
        <v>0.60299999999999998</v>
      </c>
      <c r="AA102" s="98" t="s">
        <v>4074</v>
      </c>
      <c r="AB102" s="98"/>
      <c r="AC102" s="98" t="s">
        <v>4075</v>
      </c>
      <c r="AD102" s="91" t="s">
        <v>109</v>
      </c>
      <c r="AE102" s="169" t="s">
        <v>194</v>
      </c>
      <c r="AF102" s="168"/>
      <c r="AG102" s="98" t="s">
        <v>4958</v>
      </c>
      <c r="AH102" s="98"/>
      <c r="AI102" s="86" t="s">
        <v>4959</v>
      </c>
      <c r="AJ102" s="101" t="s">
        <v>110</v>
      </c>
      <c r="AK102" s="91"/>
      <c r="AL102" s="100" t="s">
        <v>4967</v>
      </c>
      <c r="AM102" s="86" t="s">
        <v>4961</v>
      </c>
      <c r="AN102" s="86" t="s">
        <v>141</v>
      </c>
      <c r="AO102" s="143">
        <f t="shared" si="3"/>
        <v>0</v>
      </c>
      <c r="AP102" s="85" t="s">
        <v>4968</v>
      </c>
      <c r="AQ102" s="100" t="s">
        <v>110</v>
      </c>
      <c r="AR102" s="97" t="s">
        <v>124</v>
      </c>
      <c r="AV102" s="99"/>
      <c r="AW102" s="159" t="s">
        <v>4969</v>
      </c>
      <c r="AX102" s="102"/>
      <c r="AY102" s="157" t="s">
        <v>4970</v>
      </c>
      <c r="AZ102" s="159"/>
      <c r="BF102" s="103">
        <v>46297</v>
      </c>
      <c r="BG102" s="46"/>
      <c r="BH102" s="46"/>
      <c r="BI102" s="46">
        <f t="shared" si="4"/>
        <v>0</v>
      </c>
      <c r="BJ102" s="46">
        <f t="shared" si="5"/>
        <v>0</v>
      </c>
    </row>
    <row r="103" spans="1:62" ht="120" customHeight="1" x14ac:dyDescent="0.2">
      <c r="A103" s="170" t="s">
        <v>178</v>
      </c>
      <c r="B103" s="132"/>
      <c r="C103" s="150">
        <v>0</v>
      </c>
      <c r="D103" s="150">
        <v>0</v>
      </c>
      <c r="E103" s="133">
        <v>382.2</v>
      </c>
      <c r="F103" s="134" t="s">
        <v>4971</v>
      </c>
      <c r="G103" s="86" t="s">
        <v>4972</v>
      </c>
      <c r="H103" s="86" t="s">
        <v>4973</v>
      </c>
      <c r="I103" s="89"/>
      <c r="J103" s="90" t="s">
        <v>193</v>
      </c>
      <c r="K103" s="86"/>
      <c r="L103" s="86"/>
      <c r="M103" s="92" t="s">
        <v>150</v>
      </c>
      <c r="N103" s="86" t="s">
        <v>108</v>
      </c>
      <c r="O103" s="163" t="s">
        <v>197</v>
      </c>
      <c r="P103" s="163" t="s">
        <v>198</v>
      </c>
      <c r="Q103" s="91" t="s">
        <v>367</v>
      </c>
      <c r="R103" s="91" t="s">
        <v>204</v>
      </c>
      <c r="S103" s="91" t="s">
        <v>4974</v>
      </c>
      <c r="T103" s="92">
        <v>10</v>
      </c>
      <c r="U103" s="93">
        <v>12</v>
      </c>
      <c r="V103" s="94">
        <v>46294</v>
      </c>
      <c r="W103" s="94">
        <v>46294</v>
      </c>
      <c r="X103" s="95">
        <v>9785171920289</v>
      </c>
      <c r="Y103" s="96">
        <v>256</v>
      </c>
      <c r="Z103" s="97">
        <v>0.23499999999999999</v>
      </c>
      <c r="AA103" s="98" t="s">
        <v>169</v>
      </c>
      <c r="AB103" s="98" t="s">
        <v>159</v>
      </c>
      <c r="AC103" s="98" t="s">
        <v>170</v>
      </c>
      <c r="AD103" s="91">
        <v>3</v>
      </c>
      <c r="AE103" s="169" t="s">
        <v>194</v>
      </c>
      <c r="AF103" s="168"/>
      <c r="AG103" s="98" t="s">
        <v>415</v>
      </c>
      <c r="AH103" s="98"/>
      <c r="AI103" s="86" t="s">
        <v>4975</v>
      </c>
      <c r="AJ103" s="101" t="s">
        <v>153</v>
      </c>
      <c r="AK103" s="91"/>
      <c r="AL103" s="100" t="s">
        <v>4976</v>
      </c>
      <c r="AM103" s="86" t="s">
        <v>293</v>
      </c>
      <c r="AN103" s="86" t="s">
        <v>228</v>
      </c>
      <c r="AO103" s="143">
        <f t="shared" si="3"/>
        <v>0</v>
      </c>
      <c r="AP103" s="85" t="s">
        <v>4977</v>
      </c>
      <c r="AQ103" s="100" t="s">
        <v>110</v>
      </c>
      <c r="AR103" s="97" t="s">
        <v>124</v>
      </c>
      <c r="AV103" s="99"/>
      <c r="AW103" s="159" t="s">
        <v>4978</v>
      </c>
      <c r="AX103" s="102"/>
      <c r="AY103" s="157" t="s">
        <v>4979</v>
      </c>
      <c r="AZ103" s="159"/>
      <c r="BF103" s="103">
        <v>46297</v>
      </c>
      <c r="BG103" s="46"/>
      <c r="BH103" s="46"/>
      <c r="BI103" s="46">
        <f t="shared" si="4"/>
        <v>0</v>
      </c>
      <c r="BJ103" s="46">
        <f t="shared" si="5"/>
        <v>0</v>
      </c>
    </row>
    <row r="104" spans="1:62" ht="120" customHeight="1" x14ac:dyDescent="0.2">
      <c r="A104" s="170" t="s">
        <v>178</v>
      </c>
      <c r="B104" s="132"/>
      <c r="C104" s="150">
        <v>0</v>
      </c>
      <c r="D104" s="150">
        <v>0</v>
      </c>
      <c r="E104" s="133">
        <v>3257.1000000000004</v>
      </c>
      <c r="F104" s="134" t="s">
        <v>544</v>
      </c>
      <c r="G104" s="86" t="s">
        <v>438</v>
      </c>
      <c r="H104" s="86" t="s">
        <v>3794</v>
      </c>
      <c r="I104" s="89"/>
      <c r="J104" s="90">
        <v>3</v>
      </c>
      <c r="K104" s="86"/>
      <c r="L104" s="86"/>
      <c r="M104" s="92" t="s">
        <v>150</v>
      </c>
      <c r="N104" s="86" t="s">
        <v>108</v>
      </c>
      <c r="O104" s="163" t="s">
        <v>213</v>
      </c>
      <c r="P104" s="163" t="s">
        <v>213</v>
      </c>
      <c r="Q104" s="91" t="s">
        <v>367</v>
      </c>
      <c r="R104" s="91" t="s">
        <v>204</v>
      </c>
      <c r="S104" s="91" t="s">
        <v>3795</v>
      </c>
      <c r="T104" s="92">
        <v>10</v>
      </c>
      <c r="U104" s="93">
        <v>2</v>
      </c>
      <c r="V104" s="94">
        <v>45007</v>
      </c>
      <c r="W104" s="94">
        <v>46286</v>
      </c>
      <c r="X104" s="95">
        <v>9785171548414</v>
      </c>
      <c r="Y104" s="96">
        <v>1504</v>
      </c>
      <c r="Z104" s="97">
        <v>2.5299999999999998</v>
      </c>
      <c r="AA104" s="98" t="s">
        <v>154</v>
      </c>
      <c r="AB104" s="98" t="s">
        <v>275</v>
      </c>
      <c r="AC104" s="98" t="s">
        <v>155</v>
      </c>
      <c r="AD104" s="91" t="s">
        <v>109</v>
      </c>
      <c r="AE104" s="135" t="s">
        <v>115</v>
      </c>
      <c r="AF104" s="168"/>
      <c r="AG104" s="98" t="s">
        <v>234</v>
      </c>
      <c r="AH104" s="98"/>
      <c r="AI104" s="86" t="s">
        <v>3794</v>
      </c>
      <c r="AJ104" s="101"/>
      <c r="AK104" s="91" t="s">
        <v>545</v>
      </c>
      <c r="AL104" s="100" t="s">
        <v>3796</v>
      </c>
      <c r="AM104" s="86" t="s">
        <v>264</v>
      </c>
      <c r="AN104" s="86" t="s">
        <v>152</v>
      </c>
      <c r="AO104" s="143">
        <f t="shared" si="3"/>
        <v>0</v>
      </c>
      <c r="AP104" s="85" t="s">
        <v>3797</v>
      </c>
      <c r="AQ104" s="100" t="s">
        <v>153</v>
      </c>
      <c r="AR104" s="97" t="s">
        <v>124</v>
      </c>
      <c r="AV104" s="99"/>
      <c r="AW104" s="159" t="s">
        <v>3798</v>
      </c>
      <c r="AX104" s="102" t="s">
        <v>3799</v>
      </c>
      <c r="AY104" s="157" t="s">
        <v>3800</v>
      </c>
      <c r="AZ104" s="159"/>
      <c r="BF104" s="103">
        <v>46293</v>
      </c>
      <c r="BG104" s="46"/>
      <c r="BH104" s="46"/>
      <c r="BI104" s="46">
        <f t="shared" si="4"/>
        <v>0</v>
      </c>
      <c r="BJ104" s="46">
        <f t="shared" si="5"/>
        <v>0</v>
      </c>
    </row>
    <row r="105" spans="1:62" ht="120" customHeight="1" x14ac:dyDescent="0.2">
      <c r="A105" s="170" t="s">
        <v>178</v>
      </c>
      <c r="B105" s="132"/>
      <c r="C105" s="150">
        <v>0</v>
      </c>
      <c r="D105" s="150">
        <v>0</v>
      </c>
      <c r="E105" s="133">
        <v>875.7</v>
      </c>
      <c r="F105" s="134" t="s">
        <v>3801</v>
      </c>
      <c r="G105" s="86" t="s">
        <v>3802</v>
      </c>
      <c r="H105" s="86" t="s">
        <v>3803</v>
      </c>
      <c r="I105" s="89"/>
      <c r="J105" s="90" t="s">
        <v>196</v>
      </c>
      <c r="K105" s="86"/>
      <c r="L105" s="86"/>
      <c r="M105" s="92" t="s">
        <v>150</v>
      </c>
      <c r="N105" s="86" t="s">
        <v>108</v>
      </c>
      <c r="O105" s="163" t="s">
        <v>206</v>
      </c>
      <c r="P105" s="163" t="s">
        <v>206</v>
      </c>
      <c r="Q105" s="91" t="s">
        <v>367</v>
      </c>
      <c r="R105" s="91" t="s">
        <v>204</v>
      </c>
      <c r="S105" s="91" t="s">
        <v>3804</v>
      </c>
      <c r="T105" s="92">
        <v>10</v>
      </c>
      <c r="U105" s="93">
        <v>16</v>
      </c>
      <c r="V105" s="94">
        <v>46288</v>
      </c>
      <c r="W105" s="94">
        <v>46288</v>
      </c>
      <c r="X105" s="95">
        <v>9785171845834</v>
      </c>
      <c r="Y105" s="96">
        <v>320</v>
      </c>
      <c r="Z105" s="97">
        <v>0.33400000000000002</v>
      </c>
      <c r="AA105" s="98" t="s">
        <v>144</v>
      </c>
      <c r="AB105" s="98" t="s">
        <v>163</v>
      </c>
      <c r="AC105" s="98" t="s">
        <v>145</v>
      </c>
      <c r="AD105" s="91" t="s">
        <v>109</v>
      </c>
      <c r="AE105" s="169" t="s">
        <v>194</v>
      </c>
      <c r="AF105" s="168"/>
      <c r="AG105" s="98" t="s">
        <v>3805</v>
      </c>
      <c r="AH105" s="98"/>
      <c r="AI105" s="86" t="s">
        <v>3806</v>
      </c>
      <c r="AJ105" s="101"/>
      <c r="AK105" s="91"/>
      <c r="AL105" s="100" t="s">
        <v>3807</v>
      </c>
      <c r="AM105" s="86" t="s">
        <v>157</v>
      </c>
      <c r="AN105" s="86" t="s">
        <v>152</v>
      </c>
      <c r="AO105" s="143">
        <f t="shared" si="3"/>
        <v>0</v>
      </c>
      <c r="AP105" s="85" t="s">
        <v>3808</v>
      </c>
      <c r="AQ105" s="100" t="s">
        <v>110</v>
      </c>
      <c r="AR105" s="97" t="s">
        <v>124</v>
      </c>
      <c r="AV105" s="99"/>
      <c r="AW105" s="159" t="s">
        <v>3809</v>
      </c>
      <c r="AX105" s="102"/>
      <c r="AY105" s="157" t="s">
        <v>3810</v>
      </c>
      <c r="AZ105" s="159"/>
      <c r="BF105" s="103">
        <v>46293</v>
      </c>
      <c r="BG105" s="46"/>
      <c r="BH105" s="46"/>
      <c r="BI105" s="46">
        <f t="shared" si="4"/>
        <v>0</v>
      </c>
      <c r="BJ105" s="46">
        <f t="shared" si="5"/>
        <v>0</v>
      </c>
    </row>
    <row r="106" spans="1:62" ht="120" customHeight="1" x14ac:dyDescent="0.2">
      <c r="A106" s="170" t="s">
        <v>178</v>
      </c>
      <c r="B106" s="132"/>
      <c r="C106" s="150">
        <v>0</v>
      </c>
      <c r="D106" s="150">
        <v>0</v>
      </c>
      <c r="E106" s="133">
        <v>648.9</v>
      </c>
      <c r="F106" s="134" t="s">
        <v>2310</v>
      </c>
      <c r="G106" s="86" t="s">
        <v>2311</v>
      </c>
      <c r="H106" s="86" t="s">
        <v>2312</v>
      </c>
      <c r="I106" s="89"/>
      <c r="J106" s="90">
        <v>5</v>
      </c>
      <c r="K106" s="86"/>
      <c r="L106" s="86"/>
      <c r="M106" s="92" t="s">
        <v>137</v>
      </c>
      <c r="N106" s="86" t="s">
        <v>108</v>
      </c>
      <c r="O106" s="163" t="s">
        <v>221</v>
      </c>
      <c r="P106" s="163" t="s">
        <v>221</v>
      </c>
      <c r="Q106" s="91" t="s">
        <v>367</v>
      </c>
      <c r="R106" s="91" t="s">
        <v>204</v>
      </c>
      <c r="S106" s="91" t="s">
        <v>2313</v>
      </c>
      <c r="T106" s="92">
        <v>10</v>
      </c>
      <c r="U106" s="93">
        <v>16</v>
      </c>
      <c r="V106" s="94">
        <v>45562</v>
      </c>
      <c r="W106" s="94">
        <v>46286</v>
      </c>
      <c r="X106" s="95">
        <v>9785171569785</v>
      </c>
      <c r="Y106" s="96">
        <v>32</v>
      </c>
      <c r="Z106" s="97">
        <v>0.38500000000000001</v>
      </c>
      <c r="AA106" s="98" t="s">
        <v>138</v>
      </c>
      <c r="AB106" s="98" t="s">
        <v>347</v>
      </c>
      <c r="AC106" s="98" t="s">
        <v>139</v>
      </c>
      <c r="AD106" s="91" t="s">
        <v>109</v>
      </c>
      <c r="AE106" s="135" t="s">
        <v>115</v>
      </c>
      <c r="AF106" s="168"/>
      <c r="AG106" s="98" t="s">
        <v>2017</v>
      </c>
      <c r="AH106" s="98"/>
      <c r="AI106" s="86" t="s">
        <v>2314</v>
      </c>
      <c r="AJ106" s="101" t="s">
        <v>166</v>
      </c>
      <c r="AK106" s="91"/>
      <c r="AL106" s="100" t="s">
        <v>2315</v>
      </c>
      <c r="AM106" s="86" t="s">
        <v>441</v>
      </c>
      <c r="AN106" s="86" t="s">
        <v>141</v>
      </c>
      <c r="AO106" s="143">
        <f t="shared" si="3"/>
        <v>0</v>
      </c>
      <c r="AP106" s="85" t="s">
        <v>2316</v>
      </c>
      <c r="AQ106" s="100" t="s">
        <v>142</v>
      </c>
      <c r="AR106" s="97" t="s">
        <v>124</v>
      </c>
      <c r="AV106" s="99"/>
      <c r="AW106" s="159" t="s">
        <v>2317</v>
      </c>
      <c r="AX106" s="102"/>
      <c r="AY106" s="157" t="s">
        <v>2318</v>
      </c>
      <c r="AZ106" s="159" t="s">
        <v>414</v>
      </c>
      <c r="BF106" s="103">
        <v>46288</v>
      </c>
      <c r="BG106" s="46"/>
      <c r="BH106" s="46"/>
      <c r="BI106" s="46">
        <f t="shared" si="4"/>
        <v>0</v>
      </c>
      <c r="BJ106" s="46">
        <f t="shared" si="5"/>
        <v>0</v>
      </c>
    </row>
    <row r="107" spans="1:62" ht="120" customHeight="1" x14ac:dyDescent="0.2">
      <c r="A107" s="170" t="s">
        <v>178</v>
      </c>
      <c r="B107" s="132"/>
      <c r="C107" s="150">
        <v>0</v>
      </c>
      <c r="D107" s="150">
        <v>0</v>
      </c>
      <c r="E107" s="133">
        <v>382.2</v>
      </c>
      <c r="F107" s="134" t="s">
        <v>2319</v>
      </c>
      <c r="G107" s="86" t="s">
        <v>236</v>
      </c>
      <c r="H107" s="86" t="s">
        <v>2320</v>
      </c>
      <c r="I107" s="89"/>
      <c r="J107" s="90" t="s">
        <v>193</v>
      </c>
      <c r="K107" s="86"/>
      <c r="L107" s="86"/>
      <c r="M107" s="92" t="s">
        <v>137</v>
      </c>
      <c r="N107" s="86" t="s">
        <v>108</v>
      </c>
      <c r="O107" s="163" t="s">
        <v>237</v>
      </c>
      <c r="P107" s="163" t="s">
        <v>421</v>
      </c>
      <c r="Q107" s="91" t="s">
        <v>367</v>
      </c>
      <c r="R107" s="91" t="s">
        <v>204</v>
      </c>
      <c r="S107" s="91" t="s">
        <v>2321</v>
      </c>
      <c r="T107" s="92">
        <v>10</v>
      </c>
      <c r="U107" s="93">
        <v>10</v>
      </c>
      <c r="V107" s="94">
        <v>46283</v>
      </c>
      <c r="W107" s="94">
        <v>46283</v>
      </c>
      <c r="X107" s="95">
        <v>9785171896317</v>
      </c>
      <c r="Y107" s="96">
        <v>36</v>
      </c>
      <c r="Z107" s="97">
        <v>0.188</v>
      </c>
      <c r="AA107" s="98" t="s">
        <v>138</v>
      </c>
      <c r="AB107" s="98" t="s">
        <v>199</v>
      </c>
      <c r="AC107" s="98" t="s">
        <v>139</v>
      </c>
      <c r="AD107" s="91">
        <v>3</v>
      </c>
      <c r="AE107" s="169" t="s">
        <v>194</v>
      </c>
      <c r="AF107" s="168"/>
      <c r="AG107" s="98" t="s">
        <v>2322</v>
      </c>
      <c r="AH107" s="98"/>
      <c r="AI107" s="86" t="s">
        <v>2323</v>
      </c>
      <c r="AJ107" s="101" t="s">
        <v>161</v>
      </c>
      <c r="AK107" s="91"/>
      <c r="AL107" s="100" t="s">
        <v>2324</v>
      </c>
      <c r="AM107" s="86" t="s">
        <v>182</v>
      </c>
      <c r="AN107" s="86" t="s">
        <v>141</v>
      </c>
      <c r="AO107" s="143">
        <f t="shared" si="3"/>
        <v>0</v>
      </c>
      <c r="AP107" s="85" t="s">
        <v>2325</v>
      </c>
      <c r="AQ107" s="100" t="s">
        <v>142</v>
      </c>
      <c r="AR107" s="97" t="s">
        <v>124</v>
      </c>
      <c r="AV107" s="99"/>
      <c r="AW107" s="159" t="s">
        <v>2326</v>
      </c>
      <c r="AX107" s="102" t="s">
        <v>2327</v>
      </c>
      <c r="AY107" s="157" t="s">
        <v>2328</v>
      </c>
      <c r="AZ107" s="159"/>
      <c r="BF107" s="103">
        <v>46288</v>
      </c>
      <c r="BG107" s="46"/>
      <c r="BH107" s="46"/>
      <c r="BI107" s="46">
        <f t="shared" si="4"/>
        <v>0</v>
      </c>
      <c r="BJ107" s="46">
        <f t="shared" si="5"/>
        <v>0</v>
      </c>
    </row>
    <row r="108" spans="1:62" ht="120" customHeight="1" x14ac:dyDescent="0.2">
      <c r="A108" s="170" t="s">
        <v>178</v>
      </c>
      <c r="B108" s="132"/>
      <c r="C108" s="150">
        <v>0</v>
      </c>
      <c r="D108" s="150">
        <v>0</v>
      </c>
      <c r="E108" s="133">
        <v>342.3</v>
      </c>
      <c r="F108" s="134" t="s">
        <v>904</v>
      </c>
      <c r="G108" s="86" t="s">
        <v>905</v>
      </c>
      <c r="H108" s="86" t="s">
        <v>906</v>
      </c>
      <c r="I108" s="89"/>
      <c r="J108" s="90">
        <v>6</v>
      </c>
      <c r="K108" s="86"/>
      <c r="L108" s="86"/>
      <c r="M108" s="92" t="s">
        <v>137</v>
      </c>
      <c r="N108" s="86" t="s">
        <v>108</v>
      </c>
      <c r="O108" s="163" t="s">
        <v>211</v>
      </c>
      <c r="P108" s="163" t="s">
        <v>382</v>
      </c>
      <c r="Q108" s="91" t="s">
        <v>367</v>
      </c>
      <c r="R108" s="91" t="s">
        <v>204</v>
      </c>
      <c r="S108" s="91" t="s">
        <v>907</v>
      </c>
      <c r="T108" s="92">
        <v>22</v>
      </c>
      <c r="U108" s="93">
        <v>40</v>
      </c>
      <c r="V108" s="94">
        <v>46093</v>
      </c>
      <c r="W108" s="94">
        <v>46281</v>
      </c>
      <c r="X108" s="95">
        <v>9785171805821</v>
      </c>
      <c r="Y108" s="96">
        <v>8</v>
      </c>
      <c r="Z108" s="97">
        <v>6.3E-2</v>
      </c>
      <c r="AA108" s="98" t="s">
        <v>908</v>
      </c>
      <c r="AB108" s="98" t="s">
        <v>909</v>
      </c>
      <c r="AC108" s="98" t="s">
        <v>910</v>
      </c>
      <c r="AD108" s="91">
        <v>3</v>
      </c>
      <c r="AE108" s="135" t="s">
        <v>115</v>
      </c>
      <c r="AF108" s="168"/>
      <c r="AG108" s="98" t="s">
        <v>308</v>
      </c>
      <c r="AH108" s="98"/>
      <c r="AI108" s="86" t="s">
        <v>911</v>
      </c>
      <c r="AJ108" s="101" t="s">
        <v>166</v>
      </c>
      <c r="AK108" s="91"/>
      <c r="AL108" s="100" t="s">
        <v>912</v>
      </c>
      <c r="AM108" s="86" t="s">
        <v>182</v>
      </c>
      <c r="AN108" s="86" t="s">
        <v>141</v>
      </c>
      <c r="AO108" s="143">
        <f t="shared" si="3"/>
        <v>0</v>
      </c>
      <c r="AP108" s="85" t="s">
        <v>913</v>
      </c>
      <c r="AQ108" s="100" t="s">
        <v>142</v>
      </c>
      <c r="AR108" s="97" t="s">
        <v>124</v>
      </c>
      <c r="AV108" s="99"/>
      <c r="AW108" s="159" t="s">
        <v>914</v>
      </c>
      <c r="AX108" s="102" t="s">
        <v>915</v>
      </c>
      <c r="AY108" s="157" t="s">
        <v>916</v>
      </c>
      <c r="AZ108" s="159"/>
      <c r="BF108" s="103">
        <v>46286</v>
      </c>
      <c r="BG108" s="46"/>
      <c r="BH108" s="46"/>
      <c r="BI108" s="46">
        <f t="shared" si="4"/>
        <v>0</v>
      </c>
      <c r="BJ108" s="46">
        <f t="shared" si="5"/>
        <v>0</v>
      </c>
    </row>
    <row r="109" spans="1:62" ht="120" customHeight="1" x14ac:dyDescent="0.2">
      <c r="A109" s="170" t="s">
        <v>178</v>
      </c>
      <c r="B109" s="132"/>
      <c r="C109" s="150">
        <v>0</v>
      </c>
      <c r="D109" s="150">
        <v>0</v>
      </c>
      <c r="E109" s="133">
        <v>342.3</v>
      </c>
      <c r="F109" s="134" t="s">
        <v>917</v>
      </c>
      <c r="G109" s="86" t="s">
        <v>905</v>
      </c>
      <c r="H109" s="86" t="s">
        <v>906</v>
      </c>
      <c r="I109" s="89"/>
      <c r="J109" s="90">
        <v>6</v>
      </c>
      <c r="K109" s="86"/>
      <c r="L109" s="86"/>
      <c r="M109" s="92" t="s">
        <v>137</v>
      </c>
      <c r="N109" s="86" t="s">
        <v>108</v>
      </c>
      <c r="O109" s="163" t="s">
        <v>211</v>
      </c>
      <c r="P109" s="163" t="s">
        <v>382</v>
      </c>
      <c r="Q109" s="91" t="s">
        <v>367</v>
      </c>
      <c r="R109" s="91" t="s">
        <v>204</v>
      </c>
      <c r="S109" s="91" t="s">
        <v>918</v>
      </c>
      <c r="T109" s="92">
        <v>22</v>
      </c>
      <c r="U109" s="93">
        <v>40</v>
      </c>
      <c r="V109" s="94">
        <v>46093</v>
      </c>
      <c r="W109" s="94">
        <v>46281</v>
      </c>
      <c r="X109" s="95">
        <v>9785171805975</v>
      </c>
      <c r="Y109" s="96">
        <v>8</v>
      </c>
      <c r="Z109" s="97">
        <v>6.2E-2</v>
      </c>
      <c r="AA109" s="98" t="s">
        <v>908</v>
      </c>
      <c r="AB109" s="98" t="s">
        <v>909</v>
      </c>
      <c r="AC109" s="98" t="s">
        <v>910</v>
      </c>
      <c r="AD109" s="91">
        <v>3</v>
      </c>
      <c r="AE109" s="135" t="s">
        <v>115</v>
      </c>
      <c r="AF109" s="168"/>
      <c r="AG109" s="98" t="s">
        <v>267</v>
      </c>
      <c r="AH109" s="98"/>
      <c r="AI109" s="86" t="s">
        <v>911</v>
      </c>
      <c r="AJ109" s="101" t="s">
        <v>166</v>
      </c>
      <c r="AK109" s="91"/>
      <c r="AL109" s="100" t="s">
        <v>919</v>
      </c>
      <c r="AM109" s="86" t="s">
        <v>182</v>
      </c>
      <c r="AN109" s="86" t="s">
        <v>141</v>
      </c>
      <c r="AO109" s="143">
        <f t="shared" si="3"/>
        <v>0</v>
      </c>
      <c r="AP109" s="85" t="s">
        <v>920</v>
      </c>
      <c r="AQ109" s="100" t="s">
        <v>142</v>
      </c>
      <c r="AR109" s="97" t="s">
        <v>124</v>
      </c>
      <c r="AV109" s="99"/>
      <c r="AW109" s="159" t="s">
        <v>921</v>
      </c>
      <c r="AX109" s="102" t="s">
        <v>922</v>
      </c>
      <c r="AY109" s="157" t="s">
        <v>923</v>
      </c>
      <c r="AZ109" s="159"/>
      <c r="BF109" s="103">
        <v>46286</v>
      </c>
      <c r="BG109" s="46"/>
      <c r="BH109" s="46"/>
      <c r="BI109" s="46">
        <f t="shared" si="4"/>
        <v>0</v>
      </c>
      <c r="BJ109" s="46">
        <f t="shared" si="5"/>
        <v>0</v>
      </c>
    </row>
    <row r="110" spans="1:62" ht="120" customHeight="1" x14ac:dyDescent="0.2">
      <c r="A110" s="170" t="s">
        <v>178</v>
      </c>
      <c r="B110" s="132"/>
      <c r="C110" s="150">
        <v>0</v>
      </c>
      <c r="D110" s="150">
        <v>0</v>
      </c>
      <c r="E110" s="133">
        <v>718.2</v>
      </c>
      <c r="F110" s="134" t="s">
        <v>3083</v>
      </c>
      <c r="G110" s="86" t="s">
        <v>3084</v>
      </c>
      <c r="H110" s="86" t="s">
        <v>573</v>
      </c>
      <c r="I110" s="89"/>
      <c r="J110" s="90" t="s">
        <v>255</v>
      </c>
      <c r="K110" s="86"/>
      <c r="L110" s="86"/>
      <c r="M110" s="92" t="s">
        <v>150</v>
      </c>
      <c r="N110" s="86" t="s">
        <v>108</v>
      </c>
      <c r="O110" s="163" t="s">
        <v>180</v>
      </c>
      <c r="P110" s="163" t="s">
        <v>180</v>
      </c>
      <c r="Q110" s="91" t="s">
        <v>367</v>
      </c>
      <c r="R110" s="91" t="s">
        <v>204</v>
      </c>
      <c r="S110" s="91" t="s">
        <v>3085</v>
      </c>
      <c r="T110" s="92">
        <v>10</v>
      </c>
      <c r="U110" s="93">
        <v>10</v>
      </c>
      <c r="V110" s="94">
        <v>46283</v>
      </c>
      <c r="W110" s="94">
        <v>46283</v>
      </c>
      <c r="X110" s="95">
        <v>9785171910181</v>
      </c>
      <c r="Y110" s="96">
        <v>480</v>
      </c>
      <c r="Z110" s="97">
        <v>0.36399999999999999</v>
      </c>
      <c r="AA110" s="98" t="s">
        <v>144</v>
      </c>
      <c r="AB110" s="98" t="s">
        <v>172</v>
      </c>
      <c r="AC110" s="98" t="s">
        <v>145</v>
      </c>
      <c r="AD110" s="91" t="s">
        <v>109</v>
      </c>
      <c r="AE110" s="169" t="s">
        <v>194</v>
      </c>
      <c r="AF110" s="168"/>
      <c r="AG110" s="98" t="s">
        <v>225</v>
      </c>
      <c r="AH110" s="98"/>
      <c r="AI110" s="86" t="s">
        <v>574</v>
      </c>
      <c r="AJ110" s="101"/>
      <c r="AK110" s="91"/>
      <c r="AL110" s="100" t="s">
        <v>3086</v>
      </c>
      <c r="AM110" s="86" t="s">
        <v>224</v>
      </c>
      <c r="AN110" s="86" t="s">
        <v>152</v>
      </c>
      <c r="AO110" s="143">
        <f t="shared" si="3"/>
        <v>0</v>
      </c>
      <c r="AP110" s="85" t="s">
        <v>3087</v>
      </c>
      <c r="AQ110" s="100" t="s">
        <v>110</v>
      </c>
      <c r="AR110" s="97" t="s">
        <v>124</v>
      </c>
      <c r="AV110" s="99"/>
      <c r="AW110" s="159" t="s">
        <v>3088</v>
      </c>
      <c r="AX110" s="102"/>
      <c r="AY110" s="157" t="s">
        <v>3089</v>
      </c>
      <c r="AZ110" s="159"/>
      <c r="BF110" s="103">
        <v>46289</v>
      </c>
      <c r="BG110" s="46"/>
      <c r="BH110" s="46"/>
      <c r="BI110" s="46">
        <f t="shared" si="4"/>
        <v>0</v>
      </c>
      <c r="BJ110" s="46">
        <f t="shared" si="5"/>
        <v>0</v>
      </c>
    </row>
    <row r="111" spans="1:62" ht="120" customHeight="1" x14ac:dyDescent="0.2">
      <c r="A111" s="170" t="s">
        <v>178</v>
      </c>
      <c r="B111" s="132"/>
      <c r="C111" s="150">
        <v>0</v>
      </c>
      <c r="D111" s="150">
        <v>0</v>
      </c>
      <c r="E111" s="133">
        <v>875.7</v>
      </c>
      <c r="F111" s="134" t="s">
        <v>3811</v>
      </c>
      <c r="G111" s="86" t="s">
        <v>3812</v>
      </c>
      <c r="H111" s="86" t="s">
        <v>3813</v>
      </c>
      <c r="I111" s="89"/>
      <c r="J111" s="90">
        <v>8</v>
      </c>
      <c r="K111" s="86"/>
      <c r="L111" s="86"/>
      <c r="M111" s="92" t="s">
        <v>150</v>
      </c>
      <c r="N111" s="86" t="s">
        <v>108</v>
      </c>
      <c r="O111" s="163" t="s">
        <v>197</v>
      </c>
      <c r="P111" s="163" t="s">
        <v>198</v>
      </c>
      <c r="Q111" s="91" t="s">
        <v>367</v>
      </c>
      <c r="R111" s="91" t="s">
        <v>204</v>
      </c>
      <c r="S111" s="91" t="s">
        <v>3814</v>
      </c>
      <c r="T111" s="92">
        <v>10</v>
      </c>
      <c r="U111" s="93">
        <v>3</v>
      </c>
      <c r="V111" s="94">
        <v>45139</v>
      </c>
      <c r="W111" s="94">
        <v>46288</v>
      </c>
      <c r="X111" s="95">
        <v>9785171584962</v>
      </c>
      <c r="Y111" s="96">
        <v>560</v>
      </c>
      <c r="Z111" s="97">
        <v>0.53300000000000003</v>
      </c>
      <c r="AA111" s="98" t="s">
        <v>144</v>
      </c>
      <c r="AB111" s="98" t="s">
        <v>235</v>
      </c>
      <c r="AC111" s="98" t="s">
        <v>145</v>
      </c>
      <c r="AD111" s="91" t="s">
        <v>109</v>
      </c>
      <c r="AE111" s="135" t="s">
        <v>115</v>
      </c>
      <c r="AF111" s="168"/>
      <c r="AG111" s="98" t="s">
        <v>357</v>
      </c>
      <c r="AH111" s="98"/>
      <c r="AI111" s="86" t="s">
        <v>3815</v>
      </c>
      <c r="AJ111" s="101"/>
      <c r="AK111" s="91"/>
      <c r="AL111" s="100" t="s">
        <v>3816</v>
      </c>
      <c r="AM111" s="86" t="s">
        <v>266</v>
      </c>
      <c r="AN111" s="86" t="s">
        <v>228</v>
      </c>
      <c r="AO111" s="143">
        <f t="shared" si="3"/>
        <v>0</v>
      </c>
      <c r="AP111" s="85" t="s">
        <v>3817</v>
      </c>
      <c r="AQ111" s="100" t="s">
        <v>110</v>
      </c>
      <c r="AR111" s="97" t="s">
        <v>124</v>
      </c>
      <c r="AV111" s="99"/>
      <c r="AW111" s="159" t="s">
        <v>3818</v>
      </c>
      <c r="AX111" s="102"/>
      <c r="AY111" s="157" t="s">
        <v>3819</v>
      </c>
      <c r="AZ111" s="159"/>
      <c r="BF111" s="103">
        <v>46293</v>
      </c>
      <c r="BG111" s="46"/>
      <c r="BH111" s="46"/>
      <c r="BI111" s="46">
        <f t="shared" si="4"/>
        <v>0</v>
      </c>
      <c r="BJ111" s="46">
        <f t="shared" si="5"/>
        <v>0</v>
      </c>
    </row>
    <row r="112" spans="1:62" ht="120" customHeight="1" x14ac:dyDescent="0.2">
      <c r="A112" s="170" t="s">
        <v>178</v>
      </c>
      <c r="B112" s="132"/>
      <c r="C112" s="150">
        <v>0</v>
      </c>
      <c r="D112" s="150">
        <v>0</v>
      </c>
      <c r="E112" s="133">
        <v>781.2</v>
      </c>
      <c r="F112" s="134" t="s">
        <v>4980</v>
      </c>
      <c r="G112" s="86" t="s">
        <v>4981</v>
      </c>
      <c r="H112" s="86" t="s">
        <v>4982</v>
      </c>
      <c r="I112" s="89"/>
      <c r="J112" s="90">
        <v>6</v>
      </c>
      <c r="K112" s="86"/>
      <c r="L112" s="86"/>
      <c r="M112" s="92" t="s">
        <v>143</v>
      </c>
      <c r="N112" s="86" t="s">
        <v>108</v>
      </c>
      <c r="O112" s="163" t="s">
        <v>335</v>
      </c>
      <c r="P112" s="163" t="s">
        <v>540</v>
      </c>
      <c r="Q112" s="91" t="s">
        <v>367</v>
      </c>
      <c r="R112" s="91" t="s">
        <v>204</v>
      </c>
      <c r="S112" s="91" t="s">
        <v>4983</v>
      </c>
      <c r="T112" s="92">
        <v>22</v>
      </c>
      <c r="U112" s="93">
        <v>18</v>
      </c>
      <c r="V112" s="94">
        <v>45876</v>
      </c>
      <c r="W112" s="94">
        <v>46295</v>
      </c>
      <c r="X112" s="95">
        <v>9785171738259</v>
      </c>
      <c r="Y112" s="96">
        <v>192</v>
      </c>
      <c r="Z112" s="97">
        <v>0.35399999999999998</v>
      </c>
      <c r="AA112" s="98" t="s">
        <v>133</v>
      </c>
      <c r="AB112" s="98" t="s">
        <v>189</v>
      </c>
      <c r="AC112" s="98" t="s">
        <v>134</v>
      </c>
      <c r="AD112" s="91" t="s">
        <v>109</v>
      </c>
      <c r="AE112" s="135" t="s">
        <v>115</v>
      </c>
      <c r="AF112" s="168"/>
      <c r="AG112" s="98" t="s">
        <v>383</v>
      </c>
      <c r="AH112" s="98"/>
      <c r="AI112" s="86" t="s">
        <v>4984</v>
      </c>
      <c r="AJ112" s="101"/>
      <c r="AK112" s="91"/>
      <c r="AL112" s="100" t="s">
        <v>4985</v>
      </c>
      <c r="AM112" s="86" t="s">
        <v>320</v>
      </c>
      <c r="AN112" s="86" t="s">
        <v>228</v>
      </c>
      <c r="AO112" s="143">
        <f t="shared" si="3"/>
        <v>0</v>
      </c>
      <c r="AP112" s="85" t="s">
        <v>4986</v>
      </c>
      <c r="AQ112" s="100" t="s">
        <v>153</v>
      </c>
      <c r="AR112" s="97" t="s">
        <v>124</v>
      </c>
      <c r="AV112" s="99"/>
      <c r="AW112" s="159" t="s">
        <v>4987</v>
      </c>
      <c r="AX112" s="102"/>
      <c r="AY112" s="157" t="s">
        <v>4988</v>
      </c>
      <c r="AZ112" s="159"/>
      <c r="BF112" s="103">
        <v>46297</v>
      </c>
      <c r="BG112" s="46"/>
      <c r="BH112" s="46"/>
      <c r="BI112" s="46">
        <f t="shared" si="4"/>
        <v>0</v>
      </c>
      <c r="BJ112" s="46">
        <f t="shared" si="5"/>
        <v>0</v>
      </c>
    </row>
    <row r="113" spans="1:62" ht="120" customHeight="1" x14ac:dyDescent="0.2">
      <c r="A113" s="170" t="s">
        <v>178</v>
      </c>
      <c r="B113" s="132"/>
      <c r="C113" s="150">
        <v>0</v>
      </c>
      <c r="D113" s="150">
        <v>0</v>
      </c>
      <c r="E113" s="133">
        <v>806.40000000000009</v>
      </c>
      <c r="F113" s="134" t="s">
        <v>3090</v>
      </c>
      <c r="G113" s="86" t="s">
        <v>3091</v>
      </c>
      <c r="H113" s="86" t="s">
        <v>3092</v>
      </c>
      <c r="I113" s="89"/>
      <c r="J113" s="90" t="s">
        <v>193</v>
      </c>
      <c r="K113" s="86"/>
      <c r="L113" s="86"/>
      <c r="M113" s="92" t="s">
        <v>137</v>
      </c>
      <c r="N113" s="86" t="s">
        <v>108</v>
      </c>
      <c r="O113" s="163" t="s">
        <v>147</v>
      </c>
      <c r="P113" s="163" t="s">
        <v>316</v>
      </c>
      <c r="Q113" s="91" t="s">
        <v>367</v>
      </c>
      <c r="R113" s="91" t="s">
        <v>204</v>
      </c>
      <c r="S113" s="91" t="s">
        <v>3093</v>
      </c>
      <c r="T113" s="92">
        <v>10</v>
      </c>
      <c r="U113" s="93">
        <v>14</v>
      </c>
      <c r="V113" s="94">
        <v>46286</v>
      </c>
      <c r="W113" s="94">
        <v>46286</v>
      </c>
      <c r="X113" s="95">
        <v>9785171849245</v>
      </c>
      <c r="Y113" s="96">
        <v>192</v>
      </c>
      <c r="Z113" s="97">
        <v>0.42499999999999999</v>
      </c>
      <c r="AA113" s="98" t="s">
        <v>397</v>
      </c>
      <c r="AB113" s="98" t="s">
        <v>375</v>
      </c>
      <c r="AC113" s="98" t="s">
        <v>134</v>
      </c>
      <c r="AD113" s="91" t="s">
        <v>109</v>
      </c>
      <c r="AE113" s="169" t="s">
        <v>194</v>
      </c>
      <c r="AF113" s="168"/>
      <c r="AG113" s="98" t="s">
        <v>560</v>
      </c>
      <c r="AH113" s="98"/>
      <c r="AI113" s="86" t="s">
        <v>3094</v>
      </c>
      <c r="AJ113" s="101"/>
      <c r="AK113" s="91" t="s">
        <v>3095</v>
      </c>
      <c r="AL113" s="100" t="s">
        <v>3096</v>
      </c>
      <c r="AM113" s="86" t="s">
        <v>292</v>
      </c>
      <c r="AN113" s="86" t="s">
        <v>141</v>
      </c>
      <c r="AO113" s="143">
        <f t="shared" si="3"/>
        <v>0</v>
      </c>
      <c r="AP113" s="85" t="s">
        <v>3097</v>
      </c>
      <c r="AQ113" s="100" t="s">
        <v>146</v>
      </c>
      <c r="AR113" s="97" t="s">
        <v>124</v>
      </c>
      <c r="AV113" s="99"/>
      <c r="AW113" s="159" t="s">
        <v>3098</v>
      </c>
      <c r="AX113" s="102"/>
      <c r="AY113" s="157" t="s">
        <v>3099</v>
      </c>
      <c r="AZ113" s="159"/>
      <c r="BF113" s="103">
        <v>46289</v>
      </c>
      <c r="BG113" s="46"/>
      <c r="BH113" s="46"/>
      <c r="BI113" s="46">
        <f t="shared" si="4"/>
        <v>0</v>
      </c>
      <c r="BJ113" s="46">
        <f t="shared" si="5"/>
        <v>0</v>
      </c>
    </row>
    <row r="114" spans="1:62" ht="120" customHeight="1" x14ac:dyDescent="0.2">
      <c r="A114" s="170" t="s">
        <v>178</v>
      </c>
      <c r="B114" s="132"/>
      <c r="C114" s="150">
        <v>0</v>
      </c>
      <c r="D114" s="150">
        <v>0</v>
      </c>
      <c r="E114" s="133">
        <v>516.6</v>
      </c>
      <c r="F114" s="134" t="s">
        <v>2329</v>
      </c>
      <c r="G114" s="86" t="s">
        <v>661</v>
      </c>
      <c r="H114" s="86" t="s">
        <v>2330</v>
      </c>
      <c r="I114" s="89"/>
      <c r="J114" s="90">
        <v>6</v>
      </c>
      <c r="K114" s="86"/>
      <c r="L114" s="86"/>
      <c r="M114" s="92" t="s">
        <v>132</v>
      </c>
      <c r="N114" s="86" t="s">
        <v>108</v>
      </c>
      <c r="O114" s="163" t="s">
        <v>218</v>
      </c>
      <c r="P114" s="163" t="s">
        <v>219</v>
      </c>
      <c r="Q114" s="91" t="s">
        <v>367</v>
      </c>
      <c r="R114" s="91" t="s">
        <v>204</v>
      </c>
      <c r="S114" s="91" t="s">
        <v>2331</v>
      </c>
      <c r="T114" s="92">
        <v>10</v>
      </c>
      <c r="U114" s="93">
        <v>16</v>
      </c>
      <c r="V114" s="94">
        <v>43391</v>
      </c>
      <c r="W114" s="94">
        <v>46286</v>
      </c>
      <c r="X114" s="95">
        <v>9785171111441</v>
      </c>
      <c r="Y114" s="96">
        <v>224</v>
      </c>
      <c r="Z114" s="97">
        <v>0.3</v>
      </c>
      <c r="AA114" s="98" t="s">
        <v>133</v>
      </c>
      <c r="AB114" s="98" t="s">
        <v>159</v>
      </c>
      <c r="AC114" s="98" t="s">
        <v>134</v>
      </c>
      <c r="AD114" s="91" t="s">
        <v>109</v>
      </c>
      <c r="AE114" s="135" t="s">
        <v>115</v>
      </c>
      <c r="AF114" s="168"/>
      <c r="AG114" s="98" t="s">
        <v>240</v>
      </c>
      <c r="AH114" s="98"/>
      <c r="AI114" s="86" t="s">
        <v>2332</v>
      </c>
      <c r="AJ114" s="101"/>
      <c r="AK114" s="91"/>
      <c r="AL114" s="100" t="s">
        <v>2333</v>
      </c>
      <c r="AM114" s="86" t="s">
        <v>227</v>
      </c>
      <c r="AN114" s="86" t="s">
        <v>228</v>
      </c>
      <c r="AO114" s="143">
        <f t="shared" si="3"/>
        <v>0</v>
      </c>
      <c r="AP114" s="85" t="s">
        <v>2334</v>
      </c>
      <c r="AQ114" s="100" t="s">
        <v>110</v>
      </c>
      <c r="AR114" s="97" t="s">
        <v>124</v>
      </c>
      <c r="AV114" s="99"/>
      <c r="AW114" s="159" t="s">
        <v>2335</v>
      </c>
      <c r="AX114" s="102"/>
      <c r="AY114" s="157" t="s">
        <v>2336</v>
      </c>
      <c r="AZ114" s="159"/>
      <c r="BF114" s="103">
        <v>46288</v>
      </c>
      <c r="BG114" s="46"/>
      <c r="BH114" s="46"/>
      <c r="BI114" s="46">
        <f t="shared" si="4"/>
        <v>0</v>
      </c>
      <c r="BJ114" s="46">
        <f t="shared" si="5"/>
        <v>0</v>
      </c>
    </row>
    <row r="115" spans="1:62" ht="120" customHeight="1" x14ac:dyDescent="0.2">
      <c r="A115" s="170" t="s">
        <v>178</v>
      </c>
      <c r="B115" s="132"/>
      <c r="C115" s="150">
        <v>0</v>
      </c>
      <c r="D115" s="150">
        <v>0</v>
      </c>
      <c r="E115" s="133">
        <v>1102.5</v>
      </c>
      <c r="F115" s="134" t="s">
        <v>3100</v>
      </c>
      <c r="G115" s="86" t="s">
        <v>205</v>
      </c>
      <c r="H115" s="86" t="s">
        <v>3101</v>
      </c>
      <c r="I115" s="89"/>
      <c r="J115" s="90" t="s">
        <v>193</v>
      </c>
      <c r="K115" s="86"/>
      <c r="L115" s="86"/>
      <c r="M115" s="92" t="s">
        <v>132</v>
      </c>
      <c r="N115" s="86" t="s">
        <v>108</v>
      </c>
      <c r="O115" s="163" t="s">
        <v>302</v>
      </c>
      <c r="P115" s="163" t="s">
        <v>303</v>
      </c>
      <c r="Q115" s="91" t="s">
        <v>367</v>
      </c>
      <c r="R115" s="91" t="s">
        <v>204</v>
      </c>
      <c r="S115" s="91" t="s">
        <v>3102</v>
      </c>
      <c r="T115" s="92">
        <v>10</v>
      </c>
      <c r="U115" s="93">
        <v>8</v>
      </c>
      <c r="V115" s="94">
        <v>46286</v>
      </c>
      <c r="W115" s="94">
        <v>46286</v>
      </c>
      <c r="X115" s="95">
        <v>9785171584108</v>
      </c>
      <c r="Y115" s="96">
        <v>240</v>
      </c>
      <c r="Z115" s="97">
        <v>0.52500000000000002</v>
      </c>
      <c r="AA115" s="98" t="s">
        <v>185</v>
      </c>
      <c r="AB115" s="98" t="s">
        <v>189</v>
      </c>
      <c r="AC115" s="98" t="s">
        <v>186</v>
      </c>
      <c r="AD115" s="91" t="s">
        <v>109</v>
      </c>
      <c r="AE115" s="169" t="s">
        <v>194</v>
      </c>
      <c r="AF115" s="168"/>
      <c r="AG115" s="98" t="s">
        <v>469</v>
      </c>
      <c r="AH115" s="98"/>
      <c r="AI115" s="86" t="s">
        <v>3101</v>
      </c>
      <c r="AJ115" s="101" t="s">
        <v>148</v>
      </c>
      <c r="AK115" s="91"/>
      <c r="AL115" s="100" t="s">
        <v>3103</v>
      </c>
      <c r="AM115" s="86" t="s">
        <v>222</v>
      </c>
      <c r="AN115" s="86" t="s">
        <v>141</v>
      </c>
      <c r="AO115" s="143">
        <f t="shared" si="3"/>
        <v>0</v>
      </c>
      <c r="AP115" s="85" t="s">
        <v>3104</v>
      </c>
      <c r="AQ115" s="100" t="s">
        <v>142</v>
      </c>
      <c r="AR115" s="97" t="s">
        <v>124</v>
      </c>
      <c r="AV115" s="99"/>
      <c r="AW115" s="159" t="s">
        <v>3105</v>
      </c>
      <c r="AX115" s="102"/>
      <c r="AY115" s="157" t="s">
        <v>3106</v>
      </c>
      <c r="AZ115" s="159"/>
      <c r="BF115" s="103">
        <v>46289</v>
      </c>
      <c r="BG115" s="46"/>
      <c r="BH115" s="46"/>
      <c r="BI115" s="46">
        <f t="shared" si="4"/>
        <v>0</v>
      </c>
      <c r="BJ115" s="46">
        <f t="shared" si="5"/>
        <v>0</v>
      </c>
    </row>
    <row r="116" spans="1:62" ht="120" customHeight="1" x14ac:dyDescent="0.2">
      <c r="A116" s="170" t="s">
        <v>178</v>
      </c>
      <c r="B116" s="132"/>
      <c r="C116" s="150">
        <v>0</v>
      </c>
      <c r="D116" s="150">
        <v>0</v>
      </c>
      <c r="E116" s="133">
        <v>674.1</v>
      </c>
      <c r="F116" s="134" t="s">
        <v>3820</v>
      </c>
      <c r="G116" s="86" t="s">
        <v>3821</v>
      </c>
      <c r="H116" s="86" t="s">
        <v>680</v>
      </c>
      <c r="I116" s="89"/>
      <c r="J116" s="90" t="s">
        <v>196</v>
      </c>
      <c r="K116" s="86"/>
      <c r="L116" s="86"/>
      <c r="M116" s="92" t="s">
        <v>150</v>
      </c>
      <c r="N116" s="86" t="s">
        <v>108</v>
      </c>
      <c r="O116" s="163" t="s">
        <v>239</v>
      </c>
      <c r="P116" s="163" t="s">
        <v>265</v>
      </c>
      <c r="Q116" s="91" t="s">
        <v>367</v>
      </c>
      <c r="R116" s="91" t="s">
        <v>204</v>
      </c>
      <c r="S116" s="91" t="s">
        <v>3822</v>
      </c>
      <c r="T116" s="92">
        <v>22</v>
      </c>
      <c r="U116" s="93">
        <v>10</v>
      </c>
      <c r="V116" s="94">
        <v>46281</v>
      </c>
      <c r="W116" s="94">
        <v>46281</v>
      </c>
      <c r="X116" s="95">
        <v>9785171817909</v>
      </c>
      <c r="Y116" s="96">
        <v>352</v>
      </c>
      <c r="Z116" s="97">
        <v>0.35599999999999998</v>
      </c>
      <c r="AA116" s="98" t="s">
        <v>144</v>
      </c>
      <c r="AB116" s="98" t="s">
        <v>159</v>
      </c>
      <c r="AC116" s="98" t="s">
        <v>145</v>
      </c>
      <c r="AD116" s="91" t="s">
        <v>109</v>
      </c>
      <c r="AE116" s="169" t="s">
        <v>194</v>
      </c>
      <c r="AF116" s="168"/>
      <c r="AG116" s="98" t="s">
        <v>225</v>
      </c>
      <c r="AH116" s="98"/>
      <c r="AI116" s="86" t="s">
        <v>681</v>
      </c>
      <c r="AJ116" s="101"/>
      <c r="AK116" s="91"/>
      <c r="AL116" s="100" t="s">
        <v>3823</v>
      </c>
      <c r="AM116" s="86" t="s">
        <v>224</v>
      </c>
      <c r="AN116" s="86" t="s">
        <v>152</v>
      </c>
      <c r="AO116" s="143">
        <f t="shared" si="3"/>
        <v>0</v>
      </c>
      <c r="AP116" s="85" t="s">
        <v>3824</v>
      </c>
      <c r="AQ116" s="100" t="s">
        <v>153</v>
      </c>
      <c r="AR116" s="97" t="s">
        <v>124</v>
      </c>
      <c r="AV116" s="99"/>
      <c r="AW116" s="159" t="s">
        <v>3825</v>
      </c>
      <c r="AX116" s="102"/>
      <c r="AY116" s="157" t="s">
        <v>3826</v>
      </c>
      <c r="AZ116" s="159"/>
      <c r="BF116" s="103">
        <v>46293</v>
      </c>
      <c r="BG116" s="46"/>
      <c r="BH116" s="46"/>
      <c r="BI116" s="46">
        <f t="shared" si="4"/>
        <v>0</v>
      </c>
      <c r="BJ116" s="46">
        <f t="shared" si="5"/>
        <v>0</v>
      </c>
    </row>
    <row r="117" spans="1:62" ht="120" customHeight="1" x14ac:dyDescent="0.2">
      <c r="A117" s="170" t="s">
        <v>178</v>
      </c>
      <c r="B117" s="132"/>
      <c r="C117" s="150">
        <v>0</v>
      </c>
      <c r="D117" s="150">
        <v>0</v>
      </c>
      <c r="E117" s="133">
        <v>453.6</v>
      </c>
      <c r="F117" s="134" t="s">
        <v>3494</v>
      </c>
      <c r="G117" s="86" t="s">
        <v>205</v>
      </c>
      <c r="H117" s="86" t="s">
        <v>3495</v>
      </c>
      <c r="I117" s="89"/>
      <c r="J117" s="90" t="s">
        <v>193</v>
      </c>
      <c r="K117" s="86"/>
      <c r="L117" s="86"/>
      <c r="M117" s="92" t="s">
        <v>137</v>
      </c>
      <c r="N117" s="86" t="s">
        <v>108</v>
      </c>
      <c r="O117" s="163" t="s">
        <v>221</v>
      </c>
      <c r="P117" s="163" t="s">
        <v>221</v>
      </c>
      <c r="Q117" s="91" t="s">
        <v>367</v>
      </c>
      <c r="R117" s="91" t="s">
        <v>3496</v>
      </c>
      <c r="S117" s="91" t="s">
        <v>3497</v>
      </c>
      <c r="T117" s="92">
        <v>10</v>
      </c>
      <c r="U117" s="93">
        <v>5</v>
      </c>
      <c r="V117" s="94">
        <v>46223</v>
      </c>
      <c r="W117" s="94">
        <v>46223</v>
      </c>
      <c r="X117" s="95">
        <v>9785907269347</v>
      </c>
      <c r="Y117" s="96">
        <v>288</v>
      </c>
      <c r="Z117" s="97">
        <v>0.64300000000000002</v>
      </c>
      <c r="AA117" s="98" t="s">
        <v>185</v>
      </c>
      <c r="AB117" s="98" t="s">
        <v>158</v>
      </c>
      <c r="AC117" s="98" t="s">
        <v>186</v>
      </c>
      <c r="AD117" s="91" t="s">
        <v>109</v>
      </c>
      <c r="AE117" s="169" t="s">
        <v>194</v>
      </c>
      <c r="AF117" s="168"/>
      <c r="AG117" s="98" t="s">
        <v>440</v>
      </c>
      <c r="AH117" s="98"/>
      <c r="AI117" s="86" t="s">
        <v>3498</v>
      </c>
      <c r="AJ117" s="101" t="s">
        <v>148</v>
      </c>
      <c r="AK117" s="91"/>
      <c r="AL117" s="100" t="s">
        <v>3499</v>
      </c>
      <c r="AM117" s="86" t="s">
        <v>222</v>
      </c>
      <c r="AN117" s="86" t="s">
        <v>141</v>
      </c>
      <c r="AO117" s="143">
        <f t="shared" si="3"/>
        <v>0</v>
      </c>
      <c r="AP117" s="85" t="s">
        <v>3500</v>
      </c>
      <c r="AQ117" s="100" t="s">
        <v>146</v>
      </c>
      <c r="AR117" s="97" t="s">
        <v>124</v>
      </c>
      <c r="AV117" s="99"/>
      <c r="AW117" s="159" t="s">
        <v>3501</v>
      </c>
      <c r="AX117" s="102"/>
      <c r="AY117" s="157" t="s">
        <v>3502</v>
      </c>
      <c r="AZ117" s="159"/>
      <c r="BF117" s="103">
        <v>46290</v>
      </c>
      <c r="BG117" s="46"/>
      <c r="BH117" s="46"/>
      <c r="BI117" s="46">
        <f t="shared" si="4"/>
        <v>0</v>
      </c>
      <c r="BJ117" s="46">
        <f t="shared" si="5"/>
        <v>0</v>
      </c>
    </row>
    <row r="118" spans="1:62" ht="120" customHeight="1" x14ac:dyDescent="0.2">
      <c r="A118" s="170" t="s">
        <v>178</v>
      </c>
      <c r="B118" s="132"/>
      <c r="C118" s="150">
        <v>0</v>
      </c>
      <c r="D118" s="150">
        <v>0</v>
      </c>
      <c r="E118" s="133">
        <v>472.5</v>
      </c>
      <c r="F118" s="134" t="s">
        <v>3503</v>
      </c>
      <c r="G118" s="86" t="s">
        <v>205</v>
      </c>
      <c r="H118" s="86" t="s">
        <v>3495</v>
      </c>
      <c r="I118" s="89"/>
      <c r="J118" s="90" t="s">
        <v>193</v>
      </c>
      <c r="K118" s="86"/>
      <c r="L118" s="86"/>
      <c r="M118" s="92" t="s">
        <v>137</v>
      </c>
      <c r="N118" s="86" t="s">
        <v>108</v>
      </c>
      <c r="O118" s="163" t="s">
        <v>221</v>
      </c>
      <c r="P118" s="163" t="s">
        <v>221</v>
      </c>
      <c r="Q118" s="91" t="s">
        <v>367</v>
      </c>
      <c r="R118" s="91" t="s">
        <v>3496</v>
      </c>
      <c r="S118" s="91" t="s">
        <v>3504</v>
      </c>
      <c r="T118" s="92">
        <v>10</v>
      </c>
      <c r="U118" s="93">
        <v>12</v>
      </c>
      <c r="V118" s="94">
        <v>46223</v>
      </c>
      <c r="W118" s="94">
        <v>46223</v>
      </c>
      <c r="X118" s="95">
        <v>9785907269385</v>
      </c>
      <c r="Y118" s="96">
        <v>168</v>
      </c>
      <c r="Z118" s="97">
        <v>0.40200000000000002</v>
      </c>
      <c r="AA118" s="98" t="s">
        <v>185</v>
      </c>
      <c r="AB118" s="98" t="s">
        <v>158</v>
      </c>
      <c r="AC118" s="98" t="s">
        <v>186</v>
      </c>
      <c r="AD118" s="91" t="s">
        <v>109</v>
      </c>
      <c r="AE118" s="169" t="s">
        <v>194</v>
      </c>
      <c r="AF118" s="168"/>
      <c r="AG118" s="98" t="s">
        <v>440</v>
      </c>
      <c r="AH118" s="98"/>
      <c r="AI118" s="86" t="s">
        <v>3498</v>
      </c>
      <c r="AJ118" s="101" t="s">
        <v>148</v>
      </c>
      <c r="AK118" s="91"/>
      <c r="AL118" s="100" t="s">
        <v>3505</v>
      </c>
      <c r="AM118" s="86" t="s">
        <v>222</v>
      </c>
      <c r="AN118" s="86" t="s">
        <v>141</v>
      </c>
      <c r="AO118" s="143">
        <f t="shared" si="3"/>
        <v>0</v>
      </c>
      <c r="AP118" s="85" t="s">
        <v>3506</v>
      </c>
      <c r="AQ118" s="100" t="s">
        <v>146</v>
      </c>
      <c r="AR118" s="97" t="s">
        <v>124</v>
      </c>
      <c r="AV118" s="99"/>
      <c r="AW118" s="159" t="s">
        <v>3507</v>
      </c>
      <c r="AX118" s="102"/>
      <c r="AY118" s="157" t="s">
        <v>3508</v>
      </c>
      <c r="AZ118" s="159"/>
      <c r="BF118" s="103">
        <v>46290</v>
      </c>
      <c r="BG118" s="46"/>
      <c r="BH118" s="46"/>
      <c r="BI118" s="46">
        <f t="shared" si="4"/>
        <v>0</v>
      </c>
      <c r="BJ118" s="46">
        <f t="shared" si="5"/>
        <v>0</v>
      </c>
    </row>
    <row r="119" spans="1:62" ht="120" customHeight="1" x14ac:dyDescent="0.2">
      <c r="A119" s="170" t="s">
        <v>178</v>
      </c>
      <c r="B119" s="132"/>
      <c r="C119" s="150">
        <v>0</v>
      </c>
      <c r="D119" s="150">
        <v>0</v>
      </c>
      <c r="E119" s="133">
        <v>674.1</v>
      </c>
      <c r="F119" s="134" t="s">
        <v>3509</v>
      </c>
      <c r="G119" s="86" t="s">
        <v>205</v>
      </c>
      <c r="H119" s="86" t="s">
        <v>3495</v>
      </c>
      <c r="I119" s="89"/>
      <c r="J119" s="90" t="s">
        <v>193</v>
      </c>
      <c r="K119" s="86"/>
      <c r="L119" s="86"/>
      <c r="M119" s="92" t="s">
        <v>137</v>
      </c>
      <c r="N119" s="86" t="s">
        <v>108</v>
      </c>
      <c r="O119" s="163" t="s">
        <v>221</v>
      </c>
      <c r="P119" s="163" t="s">
        <v>221</v>
      </c>
      <c r="Q119" s="91" t="s">
        <v>367</v>
      </c>
      <c r="R119" s="91" t="s">
        <v>3496</v>
      </c>
      <c r="S119" s="91" t="s">
        <v>3510</v>
      </c>
      <c r="T119" s="92">
        <v>10</v>
      </c>
      <c r="U119" s="93">
        <v>5</v>
      </c>
      <c r="V119" s="94">
        <v>46223</v>
      </c>
      <c r="W119" s="94">
        <v>46223</v>
      </c>
      <c r="X119" s="95">
        <v>9785907269859</v>
      </c>
      <c r="Y119" s="96">
        <v>208</v>
      </c>
      <c r="Z119" s="97">
        <v>0.96</v>
      </c>
      <c r="AA119" s="98" t="s">
        <v>3511</v>
      </c>
      <c r="AB119" s="98" t="s">
        <v>3512</v>
      </c>
      <c r="AC119" s="98" t="s">
        <v>3513</v>
      </c>
      <c r="AD119" s="91">
        <v>3</v>
      </c>
      <c r="AE119" s="169" t="s">
        <v>194</v>
      </c>
      <c r="AF119" s="168"/>
      <c r="AG119" s="98" t="s">
        <v>440</v>
      </c>
      <c r="AH119" s="98"/>
      <c r="AI119" s="86" t="s">
        <v>3498</v>
      </c>
      <c r="AJ119" s="101" t="s">
        <v>148</v>
      </c>
      <c r="AK119" s="91"/>
      <c r="AL119" s="100" t="s">
        <v>3514</v>
      </c>
      <c r="AM119" s="86" t="s">
        <v>222</v>
      </c>
      <c r="AN119" s="86" t="s">
        <v>141</v>
      </c>
      <c r="AO119" s="143">
        <f t="shared" si="3"/>
        <v>0</v>
      </c>
      <c r="AP119" s="85" t="s">
        <v>3515</v>
      </c>
      <c r="AQ119" s="100" t="s">
        <v>146</v>
      </c>
      <c r="AR119" s="97" t="s">
        <v>124</v>
      </c>
      <c r="AV119" s="99"/>
      <c r="AW119" s="159" t="s">
        <v>3516</v>
      </c>
      <c r="AX119" s="102"/>
      <c r="AY119" s="157" t="s">
        <v>3517</v>
      </c>
      <c r="AZ119" s="159"/>
      <c r="BF119" s="103">
        <v>46290</v>
      </c>
      <c r="BG119" s="46"/>
      <c r="BH119" s="46"/>
      <c r="BI119" s="46">
        <f t="shared" si="4"/>
        <v>0</v>
      </c>
      <c r="BJ119" s="46">
        <f t="shared" si="5"/>
        <v>0</v>
      </c>
    </row>
    <row r="120" spans="1:62" ht="120" customHeight="1" x14ac:dyDescent="0.2">
      <c r="A120" s="170" t="s">
        <v>178</v>
      </c>
      <c r="B120" s="132"/>
      <c r="C120" s="150">
        <v>0</v>
      </c>
      <c r="D120" s="150">
        <v>0</v>
      </c>
      <c r="E120" s="133">
        <v>674.1</v>
      </c>
      <c r="F120" s="134" t="s">
        <v>3518</v>
      </c>
      <c r="G120" s="86" t="s">
        <v>205</v>
      </c>
      <c r="H120" s="86" t="s">
        <v>3495</v>
      </c>
      <c r="I120" s="89"/>
      <c r="J120" s="90" t="s">
        <v>193</v>
      </c>
      <c r="K120" s="86"/>
      <c r="L120" s="86"/>
      <c r="M120" s="92" t="s">
        <v>137</v>
      </c>
      <c r="N120" s="86" t="s">
        <v>108</v>
      </c>
      <c r="O120" s="163" t="s">
        <v>221</v>
      </c>
      <c r="P120" s="163" t="s">
        <v>221</v>
      </c>
      <c r="Q120" s="91" t="s">
        <v>367</v>
      </c>
      <c r="R120" s="91" t="s">
        <v>3496</v>
      </c>
      <c r="S120" s="91" t="s">
        <v>3519</v>
      </c>
      <c r="T120" s="92">
        <v>10</v>
      </c>
      <c r="U120" s="93">
        <v>5</v>
      </c>
      <c r="V120" s="94">
        <v>46223</v>
      </c>
      <c r="W120" s="94">
        <v>46223</v>
      </c>
      <c r="X120" s="95">
        <v>9785907269835</v>
      </c>
      <c r="Y120" s="96">
        <v>144</v>
      </c>
      <c r="Z120" s="97">
        <v>0.4</v>
      </c>
      <c r="AA120" s="98" t="s">
        <v>185</v>
      </c>
      <c r="AB120" s="98" t="s">
        <v>158</v>
      </c>
      <c r="AC120" s="98" t="s">
        <v>186</v>
      </c>
      <c r="AD120" s="91" t="s">
        <v>109</v>
      </c>
      <c r="AE120" s="169" t="s">
        <v>194</v>
      </c>
      <c r="AF120" s="168"/>
      <c r="AG120" s="98" t="s">
        <v>440</v>
      </c>
      <c r="AH120" s="98"/>
      <c r="AI120" s="86" t="s">
        <v>3498</v>
      </c>
      <c r="AJ120" s="101" t="s">
        <v>148</v>
      </c>
      <c r="AK120" s="91"/>
      <c r="AL120" s="100" t="s">
        <v>3520</v>
      </c>
      <c r="AM120" s="86" t="s">
        <v>222</v>
      </c>
      <c r="AN120" s="86" t="s">
        <v>141</v>
      </c>
      <c r="AO120" s="143">
        <f t="shared" si="3"/>
        <v>0</v>
      </c>
      <c r="AP120" s="85" t="s">
        <v>3521</v>
      </c>
      <c r="AQ120" s="100" t="s">
        <v>146</v>
      </c>
      <c r="AR120" s="97" t="s">
        <v>124</v>
      </c>
      <c r="AV120" s="99"/>
      <c r="AW120" s="159" t="s">
        <v>3522</v>
      </c>
      <c r="AX120" s="102"/>
      <c r="AY120" s="157" t="s">
        <v>3523</v>
      </c>
      <c r="AZ120" s="159"/>
      <c r="BF120" s="103">
        <v>46290</v>
      </c>
      <c r="BG120" s="46"/>
      <c r="BH120" s="46"/>
      <c r="BI120" s="46">
        <f t="shared" si="4"/>
        <v>0</v>
      </c>
      <c r="BJ120" s="46">
        <f t="shared" si="5"/>
        <v>0</v>
      </c>
    </row>
    <row r="121" spans="1:62" ht="120" customHeight="1" x14ac:dyDescent="0.2">
      <c r="A121" s="170" t="s">
        <v>178</v>
      </c>
      <c r="B121" s="132"/>
      <c r="C121" s="150">
        <v>0</v>
      </c>
      <c r="D121" s="150">
        <v>0</v>
      </c>
      <c r="E121" s="133">
        <v>737.1</v>
      </c>
      <c r="F121" s="134" t="s">
        <v>3524</v>
      </c>
      <c r="G121" s="86" t="s">
        <v>205</v>
      </c>
      <c r="H121" s="86" t="s">
        <v>3495</v>
      </c>
      <c r="I121" s="89"/>
      <c r="J121" s="90" t="s">
        <v>193</v>
      </c>
      <c r="K121" s="86"/>
      <c r="L121" s="86"/>
      <c r="M121" s="92" t="s">
        <v>137</v>
      </c>
      <c r="N121" s="86" t="s">
        <v>108</v>
      </c>
      <c r="O121" s="163" t="s">
        <v>221</v>
      </c>
      <c r="P121" s="163" t="s">
        <v>221</v>
      </c>
      <c r="Q121" s="91" t="s">
        <v>367</v>
      </c>
      <c r="R121" s="91" t="s">
        <v>3496</v>
      </c>
      <c r="S121" s="91" t="s">
        <v>3525</v>
      </c>
      <c r="T121" s="92">
        <v>10</v>
      </c>
      <c r="U121" s="93">
        <v>5</v>
      </c>
      <c r="V121" s="94">
        <v>46223</v>
      </c>
      <c r="W121" s="94">
        <v>46223</v>
      </c>
      <c r="X121" s="95">
        <v>9785907269330</v>
      </c>
      <c r="Y121" s="96">
        <v>376</v>
      </c>
      <c r="Z121" s="97">
        <v>0.68300000000000005</v>
      </c>
      <c r="AA121" s="98" t="s">
        <v>185</v>
      </c>
      <c r="AB121" s="98" t="s">
        <v>158</v>
      </c>
      <c r="AC121" s="98" t="s">
        <v>186</v>
      </c>
      <c r="AD121" s="91" t="s">
        <v>109</v>
      </c>
      <c r="AE121" s="169" t="s">
        <v>194</v>
      </c>
      <c r="AF121" s="168"/>
      <c r="AG121" s="98" t="s">
        <v>440</v>
      </c>
      <c r="AH121" s="98"/>
      <c r="AI121" s="86" t="s">
        <v>3498</v>
      </c>
      <c r="AJ121" s="101" t="s">
        <v>148</v>
      </c>
      <c r="AK121" s="91"/>
      <c r="AL121" s="100" t="s">
        <v>3526</v>
      </c>
      <c r="AM121" s="86" t="s">
        <v>222</v>
      </c>
      <c r="AN121" s="86" t="s">
        <v>141</v>
      </c>
      <c r="AO121" s="143">
        <f t="shared" si="3"/>
        <v>0</v>
      </c>
      <c r="AP121" s="85" t="s">
        <v>3527</v>
      </c>
      <c r="AQ121" s="100" t="s">
        <v>146</v>
      </c>
      <c r="AR121" s="97" t="s">
        <v>124</v>
      </c>
      <c r="AV121" s="99"/>
      <c r="AW121" s="159" t="s">
        <v>3528</v>
      </c>
      <c r="AX121" s="102"/>
      <c r="AY121" s="157" t="s">
        <v>3529</v>
      </c>
      <c r="AZ121" s="159"/>
      <c r="BF121" s="103">
        <v>46290</v>
      </c>
      <c r="BG121" s="46"/>
      <c r="BH121" s="46"/>
      <c r="BI121" s="46">
        <f t="shared" si="4"/>
        <v>0</v>
      </c>
      <c r="BJ121" s="46">
        <f t="shared" si="5"/>
        <v>0</v>
      </c>
    </row>
    <row r="122" spans="1:62" ht="120" customHeight="1" x14ac:dyDescent="0.2">
      <c r="A122" s="170" t="s">
        <v>178</v>
      </c>
      <c r="B122" s="132"/>
      <c r="C122" s="150">
        <v>0</v>
      </c>
      <c r="D122" s="150">
        <v>0</v>
      </c>
      <c r="E122" s="133">
        <v>516.6</v>
      </c>
      <c r="F122" s="134" t="s">
        <v>3530</v>
      </c>
      <c r="G122" s="86" t="s">
        <v>205</v>
      </c>
      <c r="H122" s="86" t="s">
        <v>3495</v>
      </c>
      <c r="I122" s="89"/>
      <c r="J122" s="90" t="s">
        <v>193</v>
      </c>
      <c r="K122" s="86"/>
      <c r="L122" s="86"/>
      <c r="M122" s="92" t="s">
        <v>137</v>
      </c>
      <c r="N122" s="86" t="s">
        <v>108</v>
      </c>
      <c r="O122" s="163" t="s">
        <v>221</v>
      </c>
      <c r="P122" s="163" t="s">
        <v>221</v>
      </c>
      <c r="Q122" s="91" t="s">
        <v>367</v>
      </c>
      <c r="R122" s="91" t="s">
        <v>3496</v>
      </c>
      <c r="S122" s="91" t="s">
        <v>3531</v>
      </c>
      <c r="T122" s="92">
        <v>10</v>
      </c>
      <c r="U122" s="93">
        <v>10</v>
      </c>
      <c r="V122" s="94">
        <v>46223</v>
      </c>
      <c r="W122" s="94">
        <v>46223</v>
      </c>
      <c r="X122" s="95">
        <v>9785907269989</v>
      </c>
      <c r="Y122" s="96">
        <v>160</v>
      </c>
      <c r="Z122" s="97">
        <v>0.36099999999999999</v>
      </c>
      <c r="AA122" s="98" t="s">
        <v>185</v>
      </c>
      <c r="AB122" s="98" t="s">
        <v>158</v>
      </c>
      <c r="AC122" s="98" t="s">
        <v>186</v>
      </c>
      <c r="AD122" s="91" t="s">
        <v>109</v>
      </c>
      <c r="AE122" s="169" t="s">
        <v>194</v>
      </c>
      <c r="AF122" s="168"/>
      <c r="AG122" s="98" t="s">
        <v>440</v>
      </c>
      <c r="AH122" s="98"/>
      <c r="AI122" s="86" t="s">
        <v>3498</v>
      </c>
      <c r="AJ122" s="101" t="s">
        <v>148</v>
      </c>
      <c r="AK122" s="91"/>
      <c r="AL122" s="100" t="s">
        <v>3532</v>
      </c>
      <c r="AM122" s="86" t="s">
        <v>222</v>
      </c>
      <c r="AN122" s="86" t="s">
        <v>141</v>
      </c>
      <c r="AO122" s="143">
        <f t="shared" si="3"/>
        <v>0</v>
      </c>
      <c r="AP122" s="85" t="s">
        <v>3533</v>
      </c>
      <c r="AQ122" s="100" t="s">
        <v>146</v>
      </c>
      <c r="AR122" s="97" t="s">
        <v>124</v>
      </c>
      <c r="AV122" s="99"/>
      <c r="AW122" s="159" t="s">
        <v>3534</v>
      </c>
      <c r="AX122" s="102"/>
      <c r="AY122" s="157" t="s">
        <v>3535</v>
      </c>
      <c r="AZ122" s="159"/>
      <c r="BF122" s="103">
        <v>46290</v>
      </c>
      <c r="BG122" s="46"/>
      <c r="BH122" s="46"/>
      <c r="BI122" s="46">
        <f t="shared" si="4"/>
        <v>0</v>
      </c>
      <c r="BJ122" s="46">
        <f t="shared" si="5"/>
        <v>0</v>
      </c>
    </row>
    <row r="123" spans="1:62" ht="120" customHeight="1" x14ac:dyDescent="0.2">
      <c r="A123" s="170" t="s">
        <v>178</v>
      </c>
      <c r="B123" s="132"/>
      <c r="C123" s="150">
        <v>0</v>
      </c>
      <c r="D123" s="150">
        <v>0</v>
      </c>
      <c r="E123" s="133">
        <v>693</v>
      </c>
      <c r="F123" s="134" t="s">
        <v>3536</v>
      </c>
      <c r="G123" s="86" t="s">
        <v>3537</v>
      </c>
      <c r="H123" s="86" t="s">
        <v>3495</v>
      </c>
      <c r="I123" s="89"/>
      <c r="J123" s="90" t="s">
        <v>193</v>
      </c>
      <c r="K123" s="86"/>
      <c r="L123" s="86"/>
      <c r="M123" s="92" t="s">
        <v>137</v>
      </c>
      <c r="N123" s="86" t="s">
        <v>108</v>
      </c>
      <c r="O123" s="163" t="s">
        <v>221</v>
      </c>
      <c r="P123" s="163" t="s">
        <v>221</v>
      </c>
      <c r="Q123" s="91" t="s">
        <v>367</v>
      </c>
      <c r="R123" s="91" t="s">
        <v>3496</v>
      </c>
      <c r="S123" s="91" t="s">
        <v>3538</v>
      </c>
      <c r="T123" s="92">
        <v>10</v>
      </c>
      <c r="U123" s="93">
        <v>5</v>
      </c>
      <c r="V123" s="94">
        <v>46223</v>
      </c>
      <c r="W123" s="94">
        <v>46223</v>
      </c>
      <c r="X123" s="95">
        <v>9785907269354</v>
      </c>
      <c r="Y123" s="96">
        <v>184</v>
      </c>
      <c r="Z123" s="97">
        <v>0.80400000000000005</v>
      </c>
      <c r="AA123" s="98" t="s">
        <v>3539</v>
      </c>
      <c r="AB123" s="98" t="s">
        <v>217</v>
      </c>
      <c r="AC123" s="98" t="s">
        <v>3513</v>
      </c>
      <c r="AD123" s="91" t="s">
        <v>109</v>
      </c>
      <c r="AE123" s="169" t="s">
        <v>194</v>
      </c>
      <c r="AF123" s="168"/>
      <c r="AG123" s="98" t="s">
        <v>440</v>
      </c>
      <c r="AH123" s="98"/>
      <c r="AI123" s="86" t="s">
        <v>3498</v>
      </c>
      <c r="AJ123" s="101" t="s">
        <v>148</v>
      </c>
      <c r="AK123" s="91"/>
      <c r="AL123" s="100" t="s">
        <v>3540</v>
      </c>
      <c r="AM123" s="86" t="s">
        <v>222</v>
      </c>
      <c r="AN123" s="86" t="s">
        <v>141</v>
      </c>
      <c r="AO123" s="143">
        <f t="shared" si="3"/>
        <v>0</v>
      </c>
      <c r="AP123" s="85" t="s">
        <v>3541</v>
      </c>
      <c r="AQ123" s="100" t="s">
        <v>146</v>
      </c>
      <c r="AR123" s="97" t="s">
        <v>124</v>
      </c>
      <c r="AV123" s="99"/>
      <c r="AW123" s="159" t="s">
        <v>3542</v>
      </c>
      <c r="AX123" s="102"/>
      <c r="AY123" s="157" t="s">
        <v>3543</v>
      </c>
      <c r="AZ123" s="159"/>
      <c r="BF123" s="103">
        <v>46290</v>
      </c>
      <c r="BG123" s="46"/>
      <c r="BH123" s="46"/>
      <c r="BI123" s="46">
        <f t="shared" si="4"/>
        <v>0</v>
      </c>
      <c r="BJ123" s="46">
        <f t="shared" si="5"/>
        <v>0</v>
      </c>
    </row>
    <row r="124" spans="1:62" ht="120" customHeight="1" x14ac:dyDescent="0.2">
      <c r="A124" s="170" t="s">
        <v>178</v>
      </c>
      <c r="B124" s="132"/>
      <c r="C124" s="150">
        <v>0</v>
      </c>
      <c r="D124" s="150">
        <v>0</v>
      </c>
      <c r="E124" s="133">
        <v>453.6</v>
      </c>
      <c r="F124" s="134" t="s">
        <v>3544</v>
      </c>
      <c r="G124" s="86" t="s">
        <v>205</v>
      </c>
      <c r="H124" s="86" t="s">
        <v>3495</v>
      </c>
      <c r="I124" s="89"/>
      <c r="J124" s="90" t="s">
        <v>193</v>
      </c>
      <c r="K124" s="86"/>
      <c r="L124" s="86"/>
      <c r="M124" s="92" t="s">
        <v>137</v>
      </c>
      <c r="N124" s="86" t="s">
        <v>108</v>
      </c>
      <c r="O124" s="163" t="s">
        <v>221</v>
      </c>
      <c r="P124" s="163" t="s">
        <v>221</v>
      </c>
      <c r="Q124" s="91" t="s">
        <v>367</v>
      </c>
      <c r="R124" s="91" t="s">
        <v>3496</v>
      </c>
      <c r="S124" s="91" t="s">
        <v>3545</v>
      </c>
      <c r="T124" s="92">
        <v>10</v>
      </c>
      <c r="U124" s="93">
        <v>10</v>
      </c>
      <c r="V124" s="94">
        <v>46223</v>
      </c>
      <c r="W124" s="94">
        <v>46223</v>
      </c>
      <c r="X124" s="95">
        <v>9785605016748</v>
      </c>
      <c r="Y124" s="96">
        <v>96</v>
      </c>
      <c r="Z124" s="97">
        <v>0.31</v>
      </c>
      <c r="AA124" s="98" t="s">
        <v>185</v>
      </c>
      <c r="AB124" s="98" t="s">
        <v>158</v>
      </c>
      <c r="AC124" s="98" t="s">
        <v>186</v>
      </c>
      <c r="AD124" s="91" t="s">
        <v>109</v>
      </c>
      <c r="AE124" s="169" t="s">
        <v>194</v>
      </c>
      <c r="AF124" s="168"/>
      <c r="AG124" s="98" t="s">
        <v>440</v>
      </c>
      <c r="AH124" s="98"/>
      <c r="AI124" s="86" t="s">
        <v>3498</v>
      </c>
      <c r="AJ124" s="101" t="s">
        <v>148</v>
      </c>
      <c r="AK124" s="91"/>
      <c r="AL124" s="100" t="s">
        <v>3546</v>
      </c>
      <c r="AM124" s="86" t="s">
        <v>222</v>
      </c>
      <c r="AN124" s="86" t="s">
        <v>141</v>
      </c>
      <c r="AO124" s="143">
        <f t="shared" si="3"/>
        <v>0</v>
      </c>
      <c r="AP124" s="85" t="s">
        <v>3547</v>
      </c>
      <c r="AQ124" s="100" t="s">
        <v>146</v>
      </c>
      <c r="AR124" s="97" t="s">
        <v>124</v>
      </c>
      <c r="AV124" s="99"/>
      <c r="AW124" s="159" t="s">
        <v>3548</v>
      </c>
      <c r="AX124" s="102"/>
      <c r="AY124" s="157" t="s">
        <v>3549</v>
      </c>
      <c r="AZ124" s="159"/>
      <c r="BF124" s="103">
        <v>46290</v>
      </c>
      <c r="BG124" s="46"/>
      <c r="BH124" s="46"/>
      <c r="BI124" s="46">
        <f t="shared" si="4"/>
        <v>0</v>
      </c>
      <c r="BJ124" s="46">
        <f t="shared" si="5"/>
        <v>0</v>
      </c>
    </row>
    <row r="125" spans="1:62" ht="120" customHeight="1" x14ac:dyDescent="0.2">
      <c r="A125" s="170" t="s">
        <v>178</v>
      </c>
      <c r="B125" s="132"/>
      <c r="C125" s="150">
        <v>0</v>
      </c>
      <c r="D125" s="150">
        <v>0</v>
      </c>
      <c r="E125" s="133">
        <v>850.5</v>
      </c>
      <c r="F125" s="134" t="s">
        <v>1906</v>
      </c>
      <c r="G125" s="86" t="s">
        <v>1907</v>
      </c>
      <c r="H125" s="86" t="s">
        <v>1908</v>
      </c>
      <c r="I125" s="89"/>
      <c r="J125" s="90" t="s">
        <v>193</v>
      </c>
      <c r="K125" s="86"/>
      <c r="L125" s="86"/>
      <c r="M125" s="92" t="s">
        <v>150</v>
      </c>
      <c r="N125" s="86" t="s">
        <v>108</v>
      </c>
      <c r="O125" s="163" t="s">
        <v>288</v>
      </c>
      <c r="P125" s="163" t="s">
        <v>288</v>
      </c>
      <c r="Q125" s="91" t="s">
        <v>367</v>
      </c>
      <c r="R125" s="91" t="s">
        <v>204</v>
      </c>
      <c r="S125" s="91" t="s">
        <v>1909</v>
      </c>
      <c r="T125" s="92">
        <v>10</v>
      </c>
      <c r="U125" s="93">
        <v>12</v>
      </c>
      <c r="V125" s="94">
        <v>46269</v>
      </c>
      <c r="W125" s="94">
        <v>46269</v>
      </c>
      <c r="X125" s="95">
        <v>9785171638771</v>
      </c>
      <c r="Y125" s="96">
        <v>416</v>
      </c>
      <c r="Z125" s="97">
        <v>0.49</v>
      </c>
      <c r="AA125" s="98" t="s">
        <v>133</v>
      </c>
      <c r="AB125" s="98" t="s">
        <v>1910</v>
      </c>
      <c r="AC125" s="98" t="s">
        <v>134</v>
      </c>
      <c r="AD125" s="91" t="s">
        <v>109</v>
      </c>
      <c r="AE125" s="169" t="s">
        <v>194</v>
      </c>
      <c r="AF125" s="168"/>
      <c r="AG125" s="98" t="s">
        <v>437</v>
      </c>
      <c r="AH125" s="98"/>
      <c r="AI125" s="86" t="s">
        <v>1911</v>
      </c>
      <c r="AJ125" s="101"/>
      <c r="AK125" s="91"/>
      <c r="AL125" s="100" t="s">
        <v>1912</v>
      </c>
      <c r="AM125" s="86" t="s">
        <v>246</v>
      </c>
      <c r="AN125" s="86" t="s">
        <v>228</v>
      </c>
      <c r="AO125" s="143">
        <f t="shared" si="3"/>
        <v>0</v>
      </c>
      <c r="AP125" s="85" t="s">
        <v>1913</v>
      </c>
      <c r="AQ125" s="100" t="s">
        <v>110</v>
      </c>
      <c r="AR125" s="97" t="s">
        <v>124</v>
      </c>
      <c r="AV125" s="99"/>
      <c r="AW125" s="159" t="s">
        <v>1914</v>
      </c>
      <c r="AX125" s="102"/>
      <c r="AY125" s="157" t="s">
        <v>1915</v>
      </c>
      <c r="AZ125" s="159"/>
      <c r="BF125" s="103">
        <v>46287</v>
      </c>
      <c r="BG125" s="46"/>
      <c r="BH125" s="46"/>
      <c r="BI125" s="46">
        <f t="shared" si="4"/>
        <v>0</v>
      </c>
      <c r="BJ125" s="46">
        <f t="shared" si="5"/>
        <v>0</v>
      </c>
    </row>
    <row r="126" spans="1:62" ht="120" customHeight="1" x14ac:dyDescent="0.2">
      <c r="A126" s="170" t="s">
        <v>178</v>
      </c>
      <c r="B126" s="132"/>
      <c r="C126" s="150">
        <v>0</v>
      </c>
      <c r="D126" s="150">
        <v>0</v>
      </c>
      <c r="E126" s="133">
        <v>428.40000000000003</v>
      </c>
      <c r="F126" s="134" t="s">
        <v>924</v>
      </c>
      <c r="G126" s="86" t="s">
        <v>925</v>
      </c>
      <c r="H126" s="86" t="s">
        <v>926</v>
      </c>
      <c r="I126" s="89"/>
      <c r="J126" s="90" t="s">
        <v>196</v>
      </c>
      <c r="K126" s="86"/>
      <c r="L126" s="86"/>
      <c r="M126" s="92" t="s">
        <v>132</v>
      </c>
      <c r="N126" s="86" t="s">
        <v>108</v>
      </c>
      <c r="O126" s="163" t="s">
        <v>216</v>
      </c>
      <c r="P126" s="163" t="s">
        <v>232</v>
      </c>
      <c r="Q126" s="91" t="s">
        <v>367</v>
      </c>
      <c r="R126" s="91" t="s">
        <v>204</v>
      </c>
      <c r="S126" s="91" t="s">
        <v>927</v>
      </c>
      <c r="T126" s="92">
        <v>22</v>
      </c>
      <c r="U126" s="93">
        <v>36</v>
      </c>
      <c r="V126" s="94">
        <v>46281</v>
      </c>
      <c r="W126" s="94">
        <v>46281</v>
      </c>
      <c r="X126" s="95">
        <v>9785171888701</v>
      </c>
      <c r="Y126" s="96">
        <v>192</v>
      </c>
      <c r="Z126" s="97">
        <v>0.123</v>
      </c>
      <c r="AA126" s="98" t="s">
        <v>144</v>
      </c>
      <c r="AB126" s="98" t="s">
        <v>181</v>
      </c>
      <c r="AC126" s="98" t="s">
        <v>145</v>
      </c>
      <c r="AD126" s="91">
        <v>3</v>
      </c>
      <c r="AE126" s="169" t="s">
        <v>194</v>
      </c>
      <c r="AF126" s="168"/>
      <c r="AG126" s="98" t="s">
        <v>411</v>
      </c>
      <c r="AH126" s="98"/>
      <c r="AI126" s="86" t="s">
        <v>928</v>
      </c>
      <c r="AJ126" s="101"/>
      <c r="AK126" s="91"/>
      <c r="AL126" s="100" t="s">
        <v>929</v>
      </c>
      <c r="AM126" s="86" t="s">
        <v>290</v>
      </c>
      <c r="AN126" s="86" t="s">
        <v>228</v>
      </c>
      <c r="AO126" s="143">
        <f t="shared" si="3"/>
        <v>0</v>
      </c>
      <c r="AP126" s="85" t="s">
        <v>930</v>
      </c>
      <c r="AQ126" s="100" t="s">
        <v>110</v>
      </c>
      <c r="AR126" s="97" t="s">
        <v>124</v>
      </c>
      <c r="AV126" s="99"/>
      <c r="AW126" s="159" t="s">
        <v>931</v>
      </c>
      <c r="AX126" s="102"/>
      <c r="AY126" s="157" t="s">
        <v>932</v>
      </c>
      <c r="AZ126" s="159"/>
      <c r="BF126" s="103">
        <v>46286</v>
      </c>
      <c r="BG126" s="46"/>
      <c r="BH126" s="46"/>
      <c r="BI126" s="46">
        <f t="shared" si="4"/>
        <v>0</v>
      </c>
      <c r="BJ126" s="46">
        <f t="shared" si="5"/>
        <v>0</v>
      </c>
    </row>
    <row r="127" spans="1:62" ht="120" customHeight="1" x14ac:dyDescent="0.2">
      <c r="A127" s="170" t="s">
        <v>178</v>
      </c>
      <c r="B127" s="132"/>
      <c r="C127" s="150">
        <v>0</v>
      </c>
      <c r="D127" s="150">
        <v>0</v>
      </c>
      <c r="E127" s="133">
        <v>875.7</v>
      </c>
      <c r="F127" s="134" t="s">
        <v>933</v>
      </c>
      <c r="G127" s="86" t="s">
        <v>521</v>
      </c>
      <c r="H127" s="86" t="s">
        <v>483</v>
      </c>
      <c r="I127" s="89"/>
      <c r="J127" s="90">
        <v>5</v>
      </c>
      <c r="K127" s="86"/>
      <c r="L127" s="86"/>
      <c r="M127" s="92" t="s">
        <v>143</v>
      </c>
      <c r="N127" s="86" t="s">
        <v>108</v>
      </c>
      <c r="O127" s="163" t="s">
        <v>229</v>
      </c>
      <c r="P127" s="163" t="s">
        <v>366</v>
      </c>
      <c r="Q127" s="91" t="s">
        <v>367</v>
      </c>
      <c r="R127" s="91" t="s">
        <v>204</v>
      </c>
      <c r="S127" s="91" t="s">
        <v>934</v>
      </c>
      <c r="T127" s="92">
        <v>10</v>
      </c>
      <c r="U127" s="93">
        <v>14</v>
      </c>
      <c r="V127" s="94">
        <v>46073</v>
      </c>
      <c r="W127" s="94">
        <v>46279</v>
      </c>
      <c r="X127" s="95">
        <v>9785171590550</v>
      </c>
      <c r="Y127" s="96">
        <v>400</v>
      </c>
      <c r="Z127" s="97">
        <v>0.48199999999999998</v>
      </c>
      <c r="AA127" s="98" t="s">
        <v>133</v>
      </c>
      <c r="AB127" s="98" t="s">
        <v>220</v>
      </c>
      <c r="AC127" s="98" t="s">
        <v>134</v>
      </c>
      <c r="AD127" s="91" t="s">
        <v>109</v>
      </c>
      <c r="AE127" s="135" t="s">
        <v>115</v>
      </c>
      <c r="AF127" s="168"/>
      <c r="AG127" s="98" t="s">
        <v>240</v>
      </c>
      <c r="AH127" s="98"/>
      <c r="AI127" s="86" t="s">
        <v>484</v>
      </c>
      <c r="AJ127" s="101"/>
      <c r="AK127" s="91"/>
      <c r="AL127" s="100" t="s">
        <v>935</v>
      </c>
      <c r="AM127" s="86" t="s">
        <v>227</v>
      </c>
      <c r="AN127" s="86" t="s">
        <v>228</v>
      </c>
      <c r="AO127" s="143">
        <f t="shared" si="3"/>
        <v>0</v>
      </c>
      <c r="AP127" s="85" t="s">
        <v>936</v>
      </c>
      <c r="AQ127" s="100" t="s">
        <v>110</v>
      </c>
      <c r="AR127" s="97" t="s">
        <v>124</v>
      </c>
      <c r="AV127" s="99"/>
      <c r="AW127" s="159" t="s">
        <v>937</v>
      </c>
      <c r="AX127" s="102"/>
      <c r="AY127" s="157" t="s">
        <v>938</v>
      </c>
      <c r="AZ127" s="159"/>
      <c r="BF127" s="103">
        <v>46286</v>
      </c>
      <c r="BG127" s="46"/>
      <c r="BH127" s="46"/>
      <c r="BI127" s="46">
        <f t="shared" si="4"/>
        <v>0</v>
      </c>
      <c r="BJ127" s="46">
        <f t="shared" si="5"/>
        <v>0</v>
      </c>
    </row>
    <row r="128" spans="1:62" ht="120" customHeight="1" x14ac:dyDescent="0.2">
      <c r="A128" s="170" t="s">
        <v>178</v>
      </c>
      <c r="B128" s="132"/>
      <c r="C128" s="150">
        <v>0</v>
      </c>
      <c r="D128" s="150">
        <v>0</v>
      </c>
      <c r="E128" s="133">
        <v>2217.6</v>
      </c>
      <c r="F128" s="134" t="s">
        <v>4693</v>
      </c>
      <c r="G128" s="86" t="s">
        <v>205</v>
      </c>
      <c r="H128" s="86" t="s">
        <v>4694</v>
      </c>
      <c r="I128" s="89"/>
      <c r="J128" s="90" t="s">
        <v>195</v>
      </c>
      <c r="K128" s="86"/>
      <c r="L128" s="86"/>
      <c r="M128" s="92" t="s">
        <v>137</v>
      </c>
      <c r="N128" s="86" t="s">
        <v>108</v>
      </c>
      <c r="O128" s="163" t="s">
        <v>221</v>
      </c>
      <c r="P128" s="163" t="s">
        <v>221</v>
      </c>
      <c r="Q128" s="91" t="s">
        <v>367</v>
      </c>
      <c r="R128" s="91" t="s">
        <v>204</v>
      </c>
      <c r="S128" s="91" t="s">
        <v>4695</v>
      </c>
      <c r="T128" s="92">
        <v>10</v>
      </c>
      <c r="U128" s="93">
        <v>5</v>
      </c>
      <c r="V128" s="94">
        <v>46293</v>
      </c>
      <c r="W128" s="94">
        <v>46293</v>
      </c>
      <c r="X128" s="95">
        <v>9785171907792</v>
      </c>
      <c r="Y128" s="96">
        <v>320</v>
      </c>
      <c r="Z128" s="97">
        <v>1.177</v>
      </c>
      <c r="AA128" s="98" t="s">
        <v>138</v>
      </c>
      <c r="AB128" s="98" t="s">
        <v>158</v>
      </c>
      <c r="AC128" s="98" t="s">
        <v>139</v>
      </c>
      <c r="AD128" s="91" t="s">
        <v>109</v>
      </c>
      <c r="AE128" s="169" t="s">
        <v>194</v>
      </c>
      <c r="AF128" s="168"/>
      <c r="AG128" s="98" t="s">
        <v>709</v>
      </c>
      <c r="AH128" s="98"/>
      <c r="AI128" s="86" t="s">
        <v>4696</v>
      </c>
      <c r="AJ128" s="101"/>
      <c r="AK128" s="91"/>
      <c r="AL128" s="100" t="s">
        <v>4697</v>
      </c>
      <c r="AM128" s="86" t="s">
        <v>710</v>
      </c>
      <c r="AN128" s="86" t="s">
        <v>141</v>
      </c>
      <c r="AO128" s="143">
        <f t="shared" si="3"/>
        <v>0</v>
      </c>
      <c r="AP128" s="85" t="s">
        <v>4698</v>
      </c>
      <c r="AQ128" s="100" t="s">
        <v>146</v>
      </c>
      <c r="AR128" s="97" t="s">
        <v>124</v>
      </c>
      <c r="AV128" s="99"/>
      <c r="AW128" s="159" t="s">
        <v>4699</v>
      </c>
      <c r="AX128" s="102"/>
      <c r="AY128" s="157" t="s">
        <v>4700</v>
      </c>
      <c r="AZ128" s="159"/>
      <c r="BF128" s="103">
        <v>46296</v>
      </c>
      <c r="BG128" s="46"/>
      <c r="BH128" s="46"/>
      <c r="BI128" s="46">
        <f t="shared" si="4"/>
        <v>0</v>
      </c>
      <c r="BJ128" s="46">
        <f t="shared" si="5"/>
        <v>0</v>
      </c>
    </row>
    <row r="129" spans="1:62" ht="120" customHeight="1" x14ac:dyDescent="0.2">
      <c r="A129" s="170" t="s">
        <v>178</v>
      </c>
      <c r="B129" s="132"/>
      <c r="C129" s="150">
        <v>0</v>
      </c>
      <c r="D129" s="150">
        <v>0</v>
      </c>
      <c r="E129" s="133">
        <v>3635.1000000000004</v>
      </c>
      <c r="F129" s="134" t="s">
        <v>2337</v>
      </c>
      <c r="G129" s="86" t="s">
        <v>205</v>
      </c>
      <c r="H129" s="86" t="s">
        <v>2338</v>
      </c>
      <c r="I129" s="89"/>
      <c r="J129" s="90" t="s">
        <v>193</v>
      </c>
      <c r="K129" s="86"/>
      <c r="L129" s="86"/>
      <c r="M129" s="92" t="s">
        <v>132</v>
      </c>
      <c r="N129" s="86" t="s">
        <v>108</v>
      </c>
      <c r="O129" s="163" t="s">
        <v>339</v>
      </c>
      <c r="P129" s="163" t="s">
        <v>2072</v>
      </c>
      <c r="Q129" s="91" t="s">
        <v>367</v>
      </c>
      <c r="R129" s="91" t="s">
        <v>204</v>
      </c>
      <c r="S129" s="91" t="s">
        <v>2339</v>
      </c>
      <c r="T129" s="92">
        <v>10</v>
      </c>
      <c r="U129" s="93">
        <v>4</v>
      </c>
      <c r="V129" s="94">
        <v>46283</v>
      </c>
      <c r="W129" s="94">
        <v>46283</v>
      </c>
      <c r="X129" s="95">
        <v>9785171797690</v>
      </c>
      <c r="Y129" s="96">
        <v>192</v>
      </c>
      <c r="Z129" s="97">
        <v>1.43</v>
      </c>
      <c r="AA129" s="98" t="s">
        <v>2340</v>
      </c>
      <c r="AB129" s="98" t="s">
        <v>670</v>
      </c>
      <c r="AC129" s="98" t="s">
        <v>2341</v>
      </c>
      <c r="AD129" s="91" t="s">
        <v>109</v>
      </c>
      <c r="AE129" s="169" t="s">
        <v>194</v>
      </c>
      <c r="AF129" s="168"/>
      <c r="AG129" s="98" t="s">
        <v>380</v>
      </c>
      <c r="AH129" s="98"/>
      <c r="AI129" s="86" t="s">
        <v>2342</v>
      </c>
      <c r="AJ129" s="101"/>
      <c r="AK129" s="91"/>
      <c r="AL129" s="100" t="s">
        <v>2343</v>
      </c>
      <c r="AM129" s="86" t="s">
        <v>260</v>
      </c>
      <c r="AN129" s="86" t="s">
        <v>228</v>
      </c>
      <c r="AO129" s="143">
        <f t="shared" si="3"/>
        <v>0</v>
      </c>
      <c r="AP129" s="85" t="s">
        <v>2344</v>
      </c>
      <c r="AQ129" s="100" t="s">
        <v>156</v>
      </c>
      <c r="AR129" s="97" t="s">
        <v>124</v>
      </c>
      <c r="AV129" s="99"/>
      <c r="AW129" s="159" t="s">
        <v>2345</v>
      </c>
      <c r="AX129" s="102"/>
      <c r="AY129" s="157" t="s">
        <v>2346</v>
      </c>
      <c r="AZ129" s="159"/>
      <c r="BF129" s="103">
        <v>46288</v>
      </c>
      <c r="BG129" s="46"/>
      <c r="BH129" s="46"/>
      <c r="BI129" s="46">
        <f t="shared" si="4"/>
        <v>0</v>
      </c>
      <c r="BJ129" s="46">
        <f t="shared" si="5"/>
        <v>0</v>
      </c>
    </row>
    <row r="130" spans="1:62" ht="120" customHeight="1" x14ac:dyDescent="0.2">
      <c r="A130" s="170" t="s">
        <v>178</v>
      </c>
      <c r="B130" s="132"/>
      <c r="C130" s="150">
        <v>0</v>
      </c>
      <c r="D130" s="150">
        <v>0</v>
      </c>
      <c r="E130" s="133">
        <v>875.7</v>
      </c>
      <c r="F130" s="134" t="s">
        <v>939</v>
      </c>
      <c r="G130" s="86" t="s">
        <v>940</v>
      </c>
      <c r="H130" s="86" t="s">
        <v>941</v>
      </c>
      <c r="I130" s="89"/>
      <c r="J130" s="90" t="s">
        <v>193</v>
      </c>
      <c r="K130" s="86"/>
      <c r="L130" s="86"/>
      <c r="M130" s="92" t="s">
        <v>132</v>
      </c>
      <c r="N130" s="86" t="s">
        <v>108</v>
      </c>
      <c r="O130" s="163" t="s">
        <v>207</v>
      </c>
      <c r="P130" s="163" t="s">
        <v>287</v>
      </c>
      <c r="Q130" s="91" t="s">
        <v>367</v>
      </c>
      <c r="R130" s="91" t="s">
        <v>204</v>
      </c>
      <c r="S130" s="91" t="s">
        <v>942</v>
      </c>
      <c r="T130" s="92">
        <v>10</v>
      </c>
      <c r="U130" s="93">
        <v>10</v>
      </c>
      <c r="V130" s="94">
        <v>46280</v>
      </c>
      <c r="W130" s="94">
        <v>46280</v>
      </c>
      <c r="X130" s="95">
        <v>9785171848743</v>
      </c>
      <c r="Y130" s="96">
        <v>240</v>
      </c>
      <c r="Z130" s="97">
        <v>0.58399999999999996</v>
      </c>
      <c r="AA130" s="98" t="s">
        <v>533</v>
      </c>
      <c r="AB130" s="98" t="s">
        <v>220</v>
      </c>
      <c r="AC130" s="98" t="s">
        <v>155</v>
      </c>
      <c r="AD130" s="91" t="s">
        <v>109</v>
      </c>
      <c r="AE130" s="169" t="s">
        <v>194</v>
      </c>
      <c r="AF130" s="168"/>
      <c r="AG130" s="98" t="s">
        <v>581</v>
      </c>
      <c r="AH130" s="98"/>
      <c r="AI130" s="86" t="s">
        <v>943</v>
      </c>
      <c r="AJ130" s="101"/>
      <c r="AK130" s="91"/>
      <c r="AL130" s="100" t="s">
        <v>944</v>
      </c>
      <c r="AM130" s="86" t="s">
        <v>410</v>
      </c>
      <c r="AN130" s="86" t="s">
        <v>228</v>
      </c>
      <c r="AO130" s="143">
        <f t="shared" si="3"/>
        <v>0</v>
      </c>
      <c r="AP130" s="85" t="s">
        <v>945</v>
      </c>
      <c r="AQ130" s="100" t="s">
        <v>156</v>
      </c>
      <c r="AR130" s="97" t="s">
        <v>124</v>
      </c>
      <c r="AV130" s="99"/>
      <c r="AW130" s="159" t="s">
        <v>946</v>
      </c>
      <c r="AX130" s="102"/>
      <c r="AY130" s="157" t="s">
        <v>947</v>
      </c>
      <c r="AZ130" s="159"/>
      <c r="BF130" s="103">
        <v>46286</v>
      </c>
      <c r="BG130" s="46"/>
      <c r="BH130" s="46"/>
      <c r="BI130" s="46">
        <f t="shared" si="4"/>
        <v>0</v>
      </c>
      <c r="BJ130" s="46">
        <f t="shared" si="5"/>
        <v>0</v>
      </c>
    </row>
    <row r="131" spans="1:62" ht="120" customHeight="1" x14ac:dyDescent="0.2">
      <c r="A131" s="170" t="s">
        <v>178</v>
      </c>
      <c r="B131" s="132"/>
      <c r="C131" s="150">
        <v>0</v>
      </c>
      <c r="D131" s="150">
        <v>0</v>
      </c>
      <c r="E131" s="133">
        <v>718.2</v>
      </c>
      <c r="F131" s="134" t="s">
        <v>948</v>
      </c>
      <c r="G131" s="86" t="s">
        <v>940</v>
      </c>
      <c r="H131" s="86" t="s">
        <v>941</v>
      </c>
      <c r="I131" s="89"/>
      <c r="J131" s="90" t="s">
        <v>193</v>
      </c>
      <c r="K131" s="86"/>
      <c r="L131" s="86"/>
      <c r="M131" s="92" t="s">
        <v>132</v>
      </c>
      <c r="N131" s="86" t="s">
        <v>108</v>
      </c>
      <c r="O131" s="163" t="s">
        <v>207</v>
      </c>
      <c r="P131" s="163" t="s">
        <v>287</v>
      </c>
      <c r="Q131" s="91" t="s">
        <v>367</v>
      </c>
      <c r="R131" s="91" t="s">
        <v>204</v>
      </c>
      <c r="S131" s="91" t="s">
        <v>949</v>
      </c>
      <c r="T131" s="92">
        <v>10</v>
      </c>
      <c r="U131" s="93">
        <v>18</v>
      </c>
      <c r="V131" s="94">
        <v>46280</v>
      </c>
      <c r="W131" s="94">
        <v>46280</v>
      </c>
      <c r="X131" s="95">
        <v>9785171860288</v>
      </c>
      <c r="Y131" s="96">
        <v>240</v>
      </c>
      <c r="Z131" s="97">
        <v>0.42299999999999999</v>
      </c>
      <c r="AA131" s="98" t="s">
        <v>533</v>
      </c>
      <c r="AB131" s="98" t="s">
        <v>220</v>
      </c>
      <c r="AC131" s="98" t="s">
        <v>155</v>
      </c>
      <c r="AD131" s="91">
        <v>3</v>
      </c>
      <c r="AE131" s="169" t="s">
        <v>194</v>
      </c>
      <c r="AF131" s="168"/>
      <c r="AG131" s="98" t="s">
        <v>581</v>
      </c>
      <c r="AH131" s="98"/>
      <c r="AI131" s="86" t="s">
        <v>943</v>
      </c>
      <c r="AJ131" s="101"/>
      <c r="AK131" s="91"/>
      <c r="AL131" s="100" t="s">
        <v>950</v>
      </c>
      <c r="AM131" s="86" t="s">
        <v>410</v>
      </c>
      <c r="AN131" s="86" t="s">
        <v>228</v>
      </c>
      <c r="AO131" s="143">
        <f t="shared" si="3"/>
        <v>0</v>
      </c>
      <c r="AP131" s="85" t="s">
        <v>951</v>
      </c>
      <c r="AQ131" s="100" t="s">
        <v>156</v>
      </c>
      <c r="AR131" s="97" t="s">
        <v>124</v>
      </c>
      <c r="AV131" s="99"/>
      <c r="AW131" s="159" t="s">
        <v>952</v>
      </c>
      <c r="AX131" s="102"/>
      <c r="AY131" s="157" t="s">
        <v>953</v>
      </c>
      <c r="AZ131" s="159"/>
      <c r="BF131" s="103">
        <v>46286</v>
      </c>
      <c r="BG131" s="46"/>
      <c r="BH131" s="46"/>
      <c r="BI131" s="46">
        <f t="shared" si="4"/>
        <v>0</v>
      </c>
      <c r="BJ131" s="46">
        <f t="shared" si="5"/>
        <v>0</v>
      </c>
    </row>
    <row r="132" spans="1:62" ht="120" customHeight="1" x14ac:dyDescent="0.2">
      <c r="A132" s="170" t="s">
        <v>178</v>
      </c>
      <c r="B132" s="132"/>
      <c r="C132" s="150">
        <v>0</v>
      </c>
      <c r="D132" s="150">
        <v>0</v>
      </c>
      <c r="E132" s="133">
        <v>1556.1000000000001</v>
      </c>
      <c r="F132" s="134" t="s">
        <v>4701</v>
      </c>
      <c r="G132" s="86" t="s">
        <v>4702</v>
      </c>
      <c r="H132" s="86" t="s">
        <v>4703</v>
      </c>
      <c r="I132" s="89"/>
      <c r="J132" s="90">
        <v>8</v>
      </c>
      <c r="K132" s="86"/>
      <c r="L132" s="86"/>
      <c r="M132" s="92" t="s">
        <v>150</v>
      </c>
      <c r="N132" s="86" t="s">
        <v>108</v>
      </c>
      <c r="O132" s="163" t="s">
        <v>201</v>
      </c>
      <c r="P132" s="163" t="s">
        <v>201</v>
      </c>
      <c r="Q132" s="91" t="s">
        <v>367</v>
      </c>
      <c r="R132" s="91" t="s">
        <v>204</v>
      </c>
      <c r="S132" s="91" t="s">
        <v>4704</v>
      </c>
      <c r="T132" s="92">
        <v>10</v>
      </c>
      <c r="U132" s="93">
        <v>6</v>
      </c>
      <c r="V132" s="94">
        <v>42321</v>
      </c>
      <c r="W132" s="94">
        <v>46292</v>
      </c>
      <c r="X132" s="95">
        <v>9785170920006</v>
      </c>
      <c r="Y132" s="96">
        <v>320</v>
      </c>
      <c r="Z132" s="97">
        <v>0.45</v>
      </c>
      <c r="AA132" s="98" t="s">
        <v>173</v>
      </c>
      <c r="AB132" s="98" t="s">
        <v>163</v>
      </c>
      <c r="AC132" s="98" t="s">
        <v>174</v>
      </c>
      <c r="AD132" s="91" t="s">
        <v>109</v>
      </c>
      <c r="AE132" s="135" t="s">
        <v>115</v>
      </c>
      <c r="AF132" s="168"/>
      <c r="AG132" s="98" t="s">
        <v>345</v>
      </c>
      <c r="AH132" s="98"/>
      <c r="AI132" s="86" t="s">
        <v>4705</v>
      </c>
      <c r="AJ132" s="101"/>
      <c r="AK132" s="91"/>
      <c r="AL132" s="100" t="s">
        <v>4706</v>
      </c>
      <c r="AM132" s="86" t="s">
        <v>157</v>
      </c>
      <c r="AN132" s="86" t="s">
        <v>152</v>
      </c>
      <c r="AO132" s="143">
        <f t="shared" si="3"/>
        <v>0</v>
      </c>
      <c r="AP132" s="85" t="s">
        <v>4707</v>
      </c>
      <c r="AQ132" s="100" t="s">
        <v>153</v>
      </c>
      <c r="AR132" s="97" t="s">
        <v>124</v>
      </c>
      <c r="AV132" s="99"/>
      <c r="AW132" s="159" t="s">
        <v>4708</v>
      </c>
      <c r="AX132" s="102" t="s">
        <v>4709</v>
      </c>
      <c r="AY132" s="157" t="s">
        <v>4710</v>
      </c>
      <c r="AZ132" s="159"/>
      <c r="BF132" s="103">
        <v>46296</v>
      </c>
      <c r="BG132" s="46"/>
      <c r="BH132" s="46"/>
      <c r="BI132" s="46">
        <f t="shared" si="4"/>
        <v>0</v>
      </c>
      <c r="BJ132" s="46">
        <f t="shared" si="5"/>
        <v>0</v>
      </c>
    </row>
    <row r="133" spans="1:62" ht="120" customHeight="1" x14ac:dyDescent="0.2">
      <c r="A133" s="170" t="s">
        <v>178</v>
      </c>
      <c r="B133" s="132"/>
      <c r="C133" s="150">
        <v>0</v>
      </c>
      <c r="D133" s="150">
        <v>0</v>
      </c>
      <c r="E133" s="133">
        <v>762.30000000000007</v>
      </c>
      <c r="F133" s="134" t="s">
        <v>2347</v>
      </c>
      <c r="G133" s="86" t="s">
        <v>468</v>
      </c>
      <c r="H133" s="86" t="s">
        <v>485</v>
      </c>
      <c r="I133" s="89"/>
      <c r="J133" s="90">
        <v>2</v>
      </c>
      <c r="K133" s="86"/>
      <c r="L133" s="86"/>
      <c r="M133" s="92" t="s">
        <v>150</v>
      </c>
      <c r="N133" s="86" t="s">
        <v>108</v>
      </c>
      <c r="O133" s="163" t="s">
        <v>213</v>
      </c>
      <c r="P133" s="163" t="s">
        <v>213</v>
      </c>
      <c r="Q133" s="91" t="s">
        <v>367</v>
      </c>
      <c r="R133" s="91" t="s">
        <v>204</v>
      </c>
      <c r="S133" s="91" t="s">
        <v>2348</v>
      </c>
      <c r="T133" s="92">
        <v>10</v>
      </c>
      <c r="U133" s="93">
        <v>6</v>
      </c>
      <c r="V133" s="94">
        <v>44090</v>
      </c>
      <c r="W133" s="94">
        <v>46281</v>
      </c>
      <c r="X133" s="95">
        <v>9785171338671</v>
      </c>
      <c r="Y133" s="96">
        <v>384</v>
      </c>
      <c r="Z133" s="97">
        <v>0.39700000000000002</v>
      </c>
      <c r="AA133" s="98" t="s">
        <v>144</v>
      </c>
      <c r="AB133" s="98" t="s">
        <v>159</v>
      </c>
      <c r="AC133" s="98" t="s">
        <v>145</v>
      </c>
      <c r="AD133" s="91" t="s">
        <v>109</v>
      </c>
      <c r="AE133" s="135" t="s">
        <v>115</v>
      </c>
      <c r="AF133" s="168"/>
      <c r="AG133" s="98" t="s">
        <v>256</v>
      </c>
      <c r="AH133" s="98"/>
      <c r="AI133" s="86" t="s">
        <v>486</v>
      </c>
      <c r="AJ133" s="101" t="s">
        <v>110</v>
      </c>
      <c r="AK133" s="91" t="s">
        <v>2349</v>
      </c>
      <c r="AL133" s="100" t="s">
        <v>2350</v>
      </c>
      <c r="AM133" s="86" t="s">
        <v>263</v>
      </c>
      <c r="AN133" s="86" t="s">
        <v>152</v>
      </c>
      <c r="AO133" s="143">
        <f t="shared" si="3"/>
        <v>0</v>
      </c>
      <c r="AP133" s="85" t="s">
        <v>2351</v>
      </c>
      <c r="AQ133" s="100" t="s">
        <v>110</v>
      </c>
      <c r="AR133" s="97" t="s">
        <v>124</v>
      </c>
      <c r="AV133" s="99"/>
      <c r="AW133" s="159" t="s">
        <v>2352</v>
      </c>
      <c r="AX133" s="102" t="s">
        <v>2353</v>
      </c>
      <c r="AY133" s="157" t="s">
        <v>2354</v>
      </c>
      <c r="AZ133" s="159"/>
      <c r="BF133" s="103">
        <v>46288</v>
      </c>
      <c r="BG133" s="46"/>
      <c r="BH133" s="46"/>
      <c r="BI133" s="46">
        <f t="shared" si="4"/>
        <v>0</v>
      </c>
      <c r="BJ133" s="46">
        <f t="shared" si="5"/>
        <v>0</v>
      </c>
    </row>
    <row r="134" spans="1:62" ht="120" customHeight="1" x14ac:dyDescent="0.2">
      <c r="A134" s="170" t="s">
        <v>178</v>
      </c>
      <c r="B134" s="132"/>
      <c r="C134" s="150">
        <v>0</v>
      </c>
      <c r="D134" s="150">
        <v>0</v>
      </c>
      <c r="E134" s="133">
        <v>674.1</v>
      </c>
      <c r="F134" s="134" t="s">
        <v>4989</v>
      </c>
      <c r="G134" s="86" t="s">
        <v>4990</v>
      </c>
      <c r="H134" s="86" t="s">
        <v>4991</v>
      </c>
      <c r="I134" s="89"/>
      <c r="J134" s="90">
        <v>7</v>
      </c>
      <c r="K134" s="86"/>
      <c r="L134" s="86"/>
      <c r="M134" s="92" t="s">
        <v>150</v>
      </c>
      <c r="N134" s="86" t="s">
        <v>108</v>
      </c>
      <c r="O134" s="163" t="s">
        <v>206</v>
      </c>
      <c r="P134" s="163" t="s">
        <v>206</v>
      </c>
      <c r="Q134" s="91" t="s">
        <v>367</v>
      </c>
      <c r="R134" s="91" t="s">
        <v>204</v>
      </c>
      <c r="S134" s="91" t="s">
        <v>4992</v>
      </c>
      <c r="T134" s="92">
        <v>22</v>
      </c>
      <c r="U134" s="93">
        <v>8</v>
      </c>
      <c r="V134" s="94">
        <v>46052</v>
      </c>
      <c r="W134" s="94">
        <v>46296</v>
      </c>
      <c r="X134" s="95">
        <v>9785171739096</v>
      </c>
      <c r="Y134" s="96">
        <v>320</v>
      </c>
      <c r="Z134" s="97">
        <v>0.35</v>
      </c>
      <c r="AA134" s="98" t="s">
        <v>144</v>
      </c>
      <c r="AB134" s="98" t="s">
        <v>275</v>
      </c>
      <c r="AC134" s="98" t="s">
        <v>145</v>
      </c>
      <c r="AD134" s="91" t="s">
        <v>109</v>
      </c>
      <c r="AE134" s="135" t="s">
        <v>115</v>
      </c>
      <c r="AF134" s="168"/>
      <c r="AG134" s="98" t="s">
        <v>3602</v>
      </c>
      <c r="AH134" s="98"/>
      <c r="AI134" s="86" t="s">
        <v>4993</v>
      </c>
      <c r="AJ134" s="101"/>
      <c r="AK134" s="91"/>
      <c r="AL134" s="100" t="s">
        <v>4994</v>
      </c>
      <c r="AM134" s="86" t="s">
        <v>305</v>
      </c>
      <c r="AN134" s="86" t="s">
        <v>228</v>
      </c>
      <c r="AO134" s="143">
        <f t="shared" si="3"/>
        <v>0</v>
      </c>
      <c r="AP134" s="85" t="s">
        <v>4995</v>
      </c>
      <c r="AQ134" s="100" t="s">
        <v>153</v>
      </c>
      <c r="AR134" s="97" t="s">
        <v>124</v>
      </c>
      <c r="AV134" s="99"/>
      <c r="AW134" s="159" t="s">
        <v>4996</v>
      </c>
      <c r="AX134" s="102" t="s">
        <v>4997</v>
      </c>
      <c r="AY134" s="157" t="s">
        <v>4998</v>
      </c>
      <c r="AZ134" s="159"/>
      <c r="BF134" s="103">
        <v>46297</v>
      </c>
      <c r="BG134" s="46"/>
      <c r="BH134" s="46"/>
      <c r="BI134" s="46">
        <f t="shared" si="4"/>
        <v>0</v>
      </c>
      <c r="BJ134" s="46">
        <f t="shared" si="5"/>
        <v>0</v>
      </c>
    </row>
    <row r="135" spans="1:62" ht="120" customHeight="1" x14ac:dyDescent="0.2">
      <c r="A135" s="170" t="s">
        <v>178</v>
      </c>
      <c r="B135" s="132"/>
      <c r="C135" s="150">
        <v>0</v>
      </c>
      <c r="D135" s="150">
        <v>0</v>
      </c>
      <c r="E135" s="133">
        <v>604.80000000000007</v>
      </c>
      <c r="F135" s="134" t="s">
        <v>1916</v>
      </c>
      <c r="G135" s="86" t="s">
        <v>580</v>
      </c>
      <c r="H135" s="86" t="s">
        <v>1917</v>
      </c>
      <c r="I135" s="89"/>
      <c r="J135" s="90" t="s">
        <v>195</v>
      </c>
      <c r="K135" s="86"/>
      <c r="L135" s="86"/>
      <c r="M135" s="92" t="s">
        <v>150</v>
      </c>
      <c r="N135" s="86" t="s">
        <v>108</v>
      </c>
      <c r="O135" s="163" t="s">
        <v>249</v>
      </c>
      <c r="P135" s="163" t="s">
        <v>249</v>
      </c>
      <c r="Q135" s="91" t="s">
        <v>367</v>
      </c>
      <c r="R135" s="91" t="s">
        <v>204</v>
      </c>
      <c r="S135" s="91" t="s">
        <v>1918</v>
      </c>
      <c r="T135" s="92">
        <v>22</v>
      </c>
      <c r="U135" s="93">
        <v>14</v>
      </c>
      <c r="V135" s="94">
        <v>46283</v>
      </c>
      <c r="W135" s="94">
        <v>46283</v>
      </c>
      <c r="X135" s="95">
        <v>9785171859503</v>
      </c>
      <c r="Y135" s="96">
        <v>320</v>
      </c>
      <c r="Z135" s="97">
        <v>0.38900000000000001</v>
      </c>
      <c r="AA135" s="98" t="s">
        <v>144</v>
      </c>
      <c r="AB135" s="98" t="s">
        <v>163</v>
      </c>
      <c r="AC135" s="98" t="s">
        <v>145</v>
      </c>
      <c r="AD135" s="91" t="s">
        <v>109</v>
      </c>
      <c r="AE135" s="169" t="s">
        <v>194</v>
      </c>
      <c r="AF135" s="168"/>
      <c r="AG135" s="98" t="s">
        <v>461</v>
      </c>
      <c r="AH135" s="98"/>
      <c r="AI135" s="86" t="s">
        <v>1919</v>
      </c>
      <c r="AJ135" s="101"/>
      <c r="AK135" s="91"/>
      <c r="AL135" s="100" t="s">
        <v>1920</v>
      </c>
      <c r="AM135" s="86" t="s">
        <v>157</v>
      </c>
      <c r="AN135" s="86" t="s">
        <v>152</v>
      </c>
      <c r="AO135" s="143">
        <f t="shared" si="3"/>
        <v>0</v>
      </c>
      <c r="AP135" s="85" t="s">
        <v>1921</v>
      </c>
      <c r="AQ135" s="100" t="s">
        <v>153</v>
      </c>
      <c r="AR135" s="97" t="s">
        <v>124</v>
      </c>
      <c r="AV135" s="99" t="s">
        <v>120</v>
      </c>
      <c r="AW135" s="159" t="s">
        <v>1922</v>
      </c>
      <c r="AX135" s="102" t="s">
        <v>1923</v>
      </c>
      <c r="AY135" s="157" t="s">
        <v>1924</v>
      </c>
      <c r="AZ135" s="159"/>
      <c r="BF135" s="103">
        <v>46287</v>
      </c>
      <c r="BG135" s="46"/>
      <c r="BH135" s="46"/>
      <c r="BI135" s="46">
        <f t="shared" si="4"/>
        <v>0</v>
      </c>
      <c r="BJ135" s="46">
        <f t="shared" si="5"/>
        <v>0</v>
      </c>
    </row>
    <row r="136" spans="1:62" ht="120" customHeight="1" x14ac:dyDescent="0.2">
      <c r="A136" s="170" t="s">
        <v>178</v>
      </c>
      <c r="B136" s="132"/>
      <c r="C136" s="150">
        <v>0</v>
      </c>
      <c r="D136" s="150">
        <v>0</v>
      </c>
      <c r="E136" s="133">
        <v>1001.7</v>
      </c>
      <c r="F136" s="134" t="s">
        <v>3827</v>
      </c>
      <c r="G136" s="86" t="s">
        <v>3828</v>
      </c>
      <c r="H136" s="86" t="s">
        <v>3829</v>
      </c>
      <c r="I136" s="89"/>
      <c r="J136" s="90" t="s">
        <v>193</v>
      </c>
      <c r="K136" s="86"/>
      <c r="L136" s="86"/>
      <c r="M136" s="92" t="s">
        <v>132</v>
      </c>
      <c r="N136" s="86" t="s">
        <v>108</v>
      </c>
      <c r="O136" s="163" t="s">
        <v>339</v>
      </c>
      <c r="P136" s="163" t="s">
        <v>404</v>
      </c>
      <c r="Q136" s="91" t="s">
        <v>367</v>
      </c>
      <c r="R136" s="91" t="s">
        <v>204</v>
      </c>
      <c r="S136" s="91" t="s">
        <v>3830</v>
      </c>
      <c r="T136" s="92">
        <v>10</v>
      </c>
      <c r="U136" s="93">
        <v>8</v>
      </c>
      <c r="V136" s="94">
        <v>46283</v>
      </c>
      <c r="W136" s="94">
        <v>46283</v>
      </c>
      <c r="X136" s="95">
        <v>9785171902964</v>
      </c>
      <c r="Y136" s="96">
        <v>272</v>
      </c>
      <c r="Z136" s="97">
        <v>0.42499999999999999</v>
      </c>
      <c r="AA136" s="98" t="s">
        <v>133</v>
      </c>
      <c r="AB136" s="98" t="s">
        <v>220</v>
      </c>
      <c r="AC136" s="98" t="s">
        <v>134</v>
      </c>
      <c r="AD136" s="91" t="s">
        <v>109</v>
      </c>
      <c r="AE136" s="169" t="s">
        <v>194</v>
      </c>
      <c r="AF136" s="168"/>
      <c r="AG136" s="98" t="s">
        <v>543</v>
      </c>
      <c r="AH136" s="98"/>
      <c r="AI136" s="86" t="s">
        <v>3829</v>
      </c>
      <c r="AJ136" s="101"/>
      <c r="AK136" s="91"/>
      <c r="AL136" s="100" t="s">
        <v>3831</v>
      </c>
      <c r="AM136" s="86" t="s">
        <v>321</v>
      </c>
      <c r="AN136" s="86" t="s">
        <v>228</v>
      </c>
      <c r="AO136" s="143">
        <f t="shared" si="3"/>
        <v>0</v>
      </c>
      <c r="AP136" s="85" t="s">
        <v>3832</v>
      </c>
      <c r="AQ136" s="100" t="s">
        <v>153</v>
      </c>
      <c r="AR136" s="97" t="s">
        <v>124</v>
      </c>
      <c r="AV136" s="99"/>
      <c r="AW136" s="159" t="s">
        <v>3833</v>
      </c>
      <c r="AX136" s="102"/>
      <c r="AY136" s="157" t="s">
        <v>3834</v>
      </c>
      <c r="AZ136" s="159" t="s">
        <v>424</v>
      </c>
      <c r="BF136" s="103">
        <v>46293</v>
      </c>
      <c r="BG136" s="46"/>
      <c r="BH136" s="46"/>
      <c r="BI136" s="46">
        <f t="shared" si="4"/>
        <v>0</v>
      </c>
      <c r="BJ136" s="46">
        <f t="shared" si="5"/>
        <v>0</v>
      </c>
    </row>
    <row r="137" spans="1:62" ht="120" customHeight="1" x14ac:dyDescent="0.2">
      <c r="A137" s="170" t="s">
        <v>178</v>
      </c>
      <c r="B137" s="132"/>
      <c r="C137" s="150">
        <v>0</v>
      </c>
      <c r="D137" s="150">
        <v>0</v>
      </c>
      <c r="E137" s="133">
        <v>762.30000000000007</v>
      </c>
      <c r="F137" s="134" t="s">
        <v>954</v>
      </c>
      <c r="G137" s="86" t="s">
        <v>955</v>
      </c>
      <c r="H137" s="86" t="s">
        <v>956</v>
      </c>
      <c r="I137" s="89"/>
      <c r="J137" s="90" t="s">
        <v>193</v>
      </c>
      <c r="K137" s="86"/>
      <c r="L137" s="86"/>
      <c r="M137" s="92" t="s">
        <v>150</v>
      </c>
      <c r="N137" s="86" t="s">
        <v>108</v>
      </c>
      <c r="O137" s="163" t="s">
        <v>691</v>
      </c>
      <c r="P137" s="163" t="s">
        <v>957</v>
      </c>
      <c r="Q137" s="91" t="s">
        <v>367</v>
      </c>
      <c r="R137" s="91" t="s">
        <v>204</v>
      </c>
      <c r="S137" s="91" t="s">
        <v>958</v>
      </c>
      <c r="T137" s="92">
        <v>10</v>
      </c>
      <c r="U137" s="93">
        <v>12</v>
      </c>
      <c r="V137" s="94">
        <v>46275</v>
      </c>
      <c r="W137" s="94">
        <v>46275</v>
      </c>
      <c r="X137" s="95">
        <v>9785171906115</v>
      </c>
      <c r="Y137" s="96">
        <v>224</v>
      </c>
      <c r="Z137" s="97">
        <v>0.30099999999999999</v>
      </c>
      <c r="AA137" s="98" t="s">
        <v>167</v>
      </c>
      <c r="AB137" s="98" t="s">
        <v>289</v>
      </c>
      <c r="AC137" s="98" t="s">
        <v>168</v>
      </c>
      <c r="AD137" s="91" t="s">
        <v>109</v>
      </c>
      <c r="AE137" s="169" t="s">
        <v>194</v>
      </c>
      <c r="AF137" s="168"/>
      <c r="AG137" s="98" t="s">
        <v>627</v>
      </c>
      <c r="AH137" s="98"/>
      <c r="AI137" s="86" t="s">
        <v>959</v>
      </c>
      <c r="AJ137" s="101"/>
      <c r="AK137" s="91"/>
      <c r="AL137" s="100" t="s">
        <v>960</v>
      </c>
      <c r="AM137" s="86" t="s">
        <v>290</v>
      </c>
      <c r="AN137" s="86" t="s">
        <v>228</v>
      </c>
      <c r="AO137" s="143">
        <f t="shared" si="3"/>
        <v>0</v>
      </c>
      <c r="AP137" s="85" t="s">
        <v>961</v>
      </c>
      <c r="AQ137" s="100" t="s">
        <v>110</v>
      </c>
      <c r="AR137" s="97" t="s">
        <v>124</v>
      </c>
      <c r="AV137" s="99"/>
      <c r="AW137" s="159" t="s">
        <v>962</v>
      </c>
      <c r="AX137" s="102"/>
      <c r="AY137" s="157" t="s">
        <v>963</v>
      </c>
      <c r="AZ137" s="159"/>
      <c r="BF137" s="103">
        <v>46286</v>
      </c>
      <c r="BG137" s="46"/>
      <c r="BH137" s="46"/>
      <c r="BI137" s="46">
        <f t="shared" si="4"/>
        <v>0</v>
      </c>
      <c r="BJ137" s="46">
        <f t="shared" si="5"/>
        <v>0</v>
      </c>
    </row>
    <row r="138" spans="1:62" ht="120" customHeight="1" x14ac:dyDescent="0.2">
      <c r="A138" s="170" t="s">
        <v>178</v>
      </c>
      <c r="B138" s="132"/>
      <c r="C138" s="150">
        <v>0</v>
      </c>
      <c r="D138" s="150">
        <v>0</v>
      </c>
      <c r="E138" s="133">
        <v>806.40000000000009</v>
      </c>
      <c r="F138" s="134" t="s">
        <v>3835</v>
      </c>
      <c r="G138" s="86" t="s">
        <v>682</v>
      </c>
      <c r="H138" s="86" t="s">
        <v>683</v>
      </c>
      <c r="I138" s="89"/>
      <c r="J138" s="90">
        <v>4</v>
      </c>
      <c r="K138" s="86"/>
      <c r="L138" s="86"/>
      <c r="M138" s="92" t="s">
        <v>137</v>
      </c>
      <c r="N138" s="86" t="s">
        <v>108</v>
      </c>
      <c r="O138" s="163" t="s">
        <v>147</v>
      </c>
      <c r="P138" s="163" t="s">
        <v>346</v>
      </c>
      <c r="Q138" s="91" t="s">
        <v>367</v>
      </c>
      <c r="R138" s="91" t="s">
        <v>1190</v>
      </c>
      <c r="S138" s="91" t="s">
        <v>3836</v>
      </c>
      <c r="T138" s="92">
        <v>10</v>
      </c>
      <c r="U138" s="93">
        <v>8</v>
      </c>
      <c r="V138" s="94">
        <v>44428</v>
      </c>
      <c r="W138" s="94">
        <v>46286</v>
      </c>
      <c r="X138" s="95">
        <v>9785171370244</v>
      </c>
      <c r="Y138" s="96">
        <v>320</v>
      </c>
      <c r="Z138" s="97">
        <v>0.42</v>
      </c>
      <c r="AA138" s="98" t="s">
        <v>133</v>
      </c>
      <c r="AB138" s="98" t="s">
        <v>220</v>
      </c>
      <c r="AC138" s="98" t="s">
        <v>134</v>
      </c>
      <c r="AD138" s="91" t="s">
        <v>109</v>
      </c>
      <c r="AE138" s="135" t="s">
        <v>115</v>
      </c>
      <c r="AF138" s="168"/>
      <c r="AG138" s="98" t="s">
        <v>664</v>
      </c>
      <c r="AH138" s="98"/>
      <c r="AI138" s="86" t="s">
        <v>684</v>
      </c>
      <c r="AJ138" s="101" t="s">
        <v>140</v>
      </c>
      <c r="AK138" s="91" t="s">
        <v>3837</v>
      </c>
      <c r="AL138" s="100" t="s">
        <v>3838</v>
      </c>
      <c r="AM138" s="86" t="s">
        <v>292</v>
      </c>
      <c r="AN138" s="86" t="s">
        <v>141</v>
      </c>
      <c r="AO138" s="143">
        <f t="shared" si="3"/>
        <v>0</v>
      </c>
      <c r="AP138" s="85" t="s">
        <v>3839</v>
      </c>
      <c r="AQ138" s="100" t="s">
        <v>146</v>
      </c>
      <c r="AR138" s="97" t="s">
        <v>124</v>
      </c>
      <c r="AV138" s="99"/>
      <c r="AW138" s="159" t="s">
        <v>3840</v>
      </c>
      <c r="AX138" s="102"/>
      <c r="AY138" s="157" t="s">
        <v>3841</v>
      </c>
      <c r="AZ138" s="159"/>
      <c r="BF138" s="103">
        <v>46293</v>
      </c>
      <c r="BG138" s="46"/>
      <c r="BH138" s="46"/>
      <c r="BI138" s="46">
        <f t="shared" si="4"/>
        <v>0</v>
      </c>
      <c r="BJ138" s="46">
        <f t="shared" si="5"/>
        <v>0</v>
      </c>
    </row>
    <row r="139" spans="1:62" ht="120" customHeight="1" x14ac:dyDescent="0.2">
      <c r="A139" s="170" t="s">
        <v>178</v>
      </c>
      <c r="B139" s="132"/>
      <c r="C139" s="150">
        <v>0</v>
      </c>
      <c r="D139" s="150">
        <v>0</v>
      </c>
      <c r="E139" s="133">
        <v>1052.1000000000001</v>
      </c>
      <c r="F139" s="134" t="s">
        <v>4456</v>
      </c>
      <c r="G139" s="86" t="s">
        <v>413</v>
      </c>
      <c r="H139" s="86" t="s">
        <v>4457</v>
      </c>
      <c r="I139" s="89"/>
      <c r="J139" s="90">
        <v>6</v>
      </c>
      <c r="K139" s="86"/>
      <c r="L139" s="86"/>
      <c r="M139" s="92" t="s">
        <v>137</v>
      </c>
      <c r="N139" s="86" t="s">
        <v>108</v>
      </c>
      <c r="O139" s="163" t="s">
        <v>572</v>
      </c>
      <c r="P139" s="163" t="s">
        <v>589</v>
      </c>
      <c r="Q139" s="91" t="s">
        <v>367</v>
      </c>
      <c r="R139" s="91" t="s">
        <v>204</v>
      </c>
      <c r="S139" s="91" t="s">
        <v>4458</v>
      </c>
      <c r="T139" s="92">
        <v>10</v>
      </c>
      <c r="U139" s="93">
        <v>12</v>
      </c>
      <c r="V139" s="94">
        <v>45057</v>
      </c>
      <c r="W139" s="94">
        <v>46293</v>
      </c>
      <c r="X139" s="95">
        <v>9785171518370</v>
      </c>
      <c r="Y139" s="96">
        <v>128</v>
      </c>
      <c r="Z139" s="97">
        <v>0.50700000000000001</v>
      </c>
      <c r="AA139" s="98" t="s">
        <v>154</v>
      </c>
      <c r="AB139" s="98" t="s">
        <v>158</v>
      </c>
      <c r="AC139" s="98" t="s">
        <v>155</v>
      </c>
      <c r="AD139" s="91" t="s">
        <v>109</v>
      </c>
      <c r="AE139" s="135" t="s">
        <v>115</v>
      </c>
      <c r="AF139" s="168"/>
      <c r="AG139" s="98" t="s">
        <v>301</v>
      </c>
      <c r="AH139" s="98"/>
      <c r="AI139" s="86" t="s">
        <v>4459</v>
      </c>
      <c r="AJ139" s="101" t="s">
        <v>140</v>
      </c>
      <c r="AK139" s="91"/>
      <c r="AL139" s="100" t="s">
        <v>4460</v>
      </c>
      <c r="AM139" s="86" t="s">
        <v>149</v>
      </c>
      <c r="AN139" s="86" t="s">
        <v>141</v>
      </c>
      <c r="AO139" s="143">
        <f t="shared" si="3"/>
        <v>0</v>
      </c>
      <c r="AP139" s="85" t="s">
        <v>4461</v>
      </c>
      <c r="AQ139" s="100" t="s">
        <v>156</v>
      </c>
      <c r="AR139" s="97" t="s">
        <v>124</v>
      </c>
      <c r="AV139" s="99"/>
      <c r="AW139" s="159" t="s">
        <v>4462</v>
      </c>
      <c r="AX139" s="102" t="s">
        <v>4463</v>
      </c>
      <c r="AY139" s="157" t="s">
        <v>4464</v>
      </c>
      <c r="AZ139" s="159"/>
      <c r="BF139" s="103">
        <v>46295</v>
      </c>
      <c r="BG139" s="46"/>
      <c r="BH139" s="46"/>
      <c r="BI139" s="46">
        <f t="shared" si="4"/>
        <v>0</v>
      </c>
      <c r="BJ139" s="46">
        <f t="shared" si="5"/>
        <v>0</v>
      </c>
    </row>
    <row r="140" spans="1:62" ht="120" customHeight="1" x14ac:dyDescent="0.2">
      <c r="A140" s="170" t="s">
        <v>178</v>
      </c>
      <c r="B140" s="132"/>
      <c r="C140" s="150">
        <v>0</v>
      </c>
      <c r="D140" s="150">
        <v>0</v>
      </c>
      <c r="E140" s="133">
        <v>648.9</v>
      </c>
      <c r="F140" s="134" t="s">
        <v>1925</v>
      </c>
      <c r="G140" s="86" t="s">
        <v>1926</v>
      </c>
      <c r="H140" s="86" t="s">
        <v>1927</v>
      </c>
      <c r="I140" s="89"/>
      <c r="J140" s="90" t="s">
        <v>193</v>
      </c>
      <c r="K140" s="86"/>
      <c r="L140" s="86"/>
      <c r="M140" s="92" t="s">
        <v>132</v>
      </c>
      <c r="N140" s="86" t="s">
        <v>108</v>
      </c>
      <c r="O140" s="163" t="s">
        <v>171</v>
      </c>
      <c r="P140" s="163" t="s">
        <v>1211</v>
      </c>
      <c r="Q140" s="91" t="s">
        <v>367</v>
      </c>
      <c r="R140" s="91" t="s">
        <v>204</v>
      </c>
      <c r="S140" s="91" t="s">
        <v>1928</v>
      </c>
      <c r="T140" s="92">
        <v>10</v>
      </c>
      <c r="U140" s="93">
        <v>16</v>
      </c>
      <c r="V140" s="94">
        <v>46283</v>
      </c>
      <c r="W140" s="94">
        <v>46283</v>
      </c>
      <c r="X140" s="95">
        <v>9785171868284</v>
      </c>
      <c r="Y140" s="96">
        <v>320</v>
      </c>
      <c r="Z140" s="97">
        <v>0.32200000000000001</v>
      </c>
      <c r="AA140" s="98" t="s">
        <v>144</v>
      </c>
      <c r="AB140" s="98" t="s">
        <v>280</v>
      </c>
      <c r="AC140" s="98" t="s">
        <v>145</v>
      </c>
      <c r="AD140" s="91" t="s">
        <v>109</v>
      </c>
      <c r="AE140" s="169" t="s">
        <v>194</v>
      </c>
      <c r="AF140" s="168"/>
      <c r="AG140" s="98" t="s">
        <v>1604</v>
      </c>
      <c r="AH140" s="98"/>
      <c r="AI140" s="86" t="s">
        <v>1929</v>
      </c>
      <c r="AJ140" s="101" t="s">
        <v>110</v>
      </c>
      <c r="AK140" s="91"/>
      <c r="AL140" s="100" t="s">
        <v>1930</v>
      </c>
      <c r="AM140" s="86" t="s">
        <v>230</v>
      </c>
      <c r="AN140" s="86" t="s">
        <v>228</v>
      </c>
      <c r="AO140" s="143">
        <f t="shared" si="3"/>
        <v>0</v>
      </c>
      <c r="AP140" s="85" t="s">
        <v>1931</v>
      </c>
      <c r="AQ140" s="100" t="s">
        <v>110</v>
      </c>
      <c r="AR140" s="97" t="s">
        <v>124</v>
      </c>
      <c r="AV140" s="99"/>
      <c r="AW140" s="159" t="s">
        <v>1932</v>
      </c>
      <c r="AX140" s="102"/>
      <c r="AY140" s="157" t="s">
        <v>1933</v>
      </c>
      <c r="AZ140" s="159"/>
      <c r="BF140" s="103">
        <v>46287</v>
      </c>
      <c r="BG140" s="46"/>
      <c r="BH140" s="46"/>
      <c r="BI140" s="46">
        <f t="shared" si="4"/>
        <v>0</v>
      </c>
      <c r="BJ140" s="46">
        <f t="shared" si="5"/>
        <v>0</v>
      </c>
    </row>
    <row r="141" spans="1:62" ht="120" customHeight="1" x14ac:dyDescent="0.2">
      <c r="A141" s="170" t="s">
        <v>178</v>
      </c>
      <c r="B141" s="132"/>
      <c r="C141" s="150">
        <v>0</v>
      </c>
      <c r="D141" s="150">
        <v>0</v>
      </c>
      <c r="E141" s="133">
        <v>382.2</v>
      </c>
      <c r="F141" s="134" t="s">
        <v>3842</v>
      </c>
      <c r="G141" s="86" t="s">
        <v>3843</v>
      </c>
      <c r="H141" s="86" t="s">
        <v>298</v>
      </c>
      <c r="I141" s="89"/>
      <c r="J141" s="90" t="s">
        <v>193</v>
      </c>
      <c r="K141" s="86"/>
      <c r="L141" s="86"/>
      <c r="M141" s="92" t="s">
        <v>137</v>
      </c>
      <c r="N141" s="86" t="s">
        <v>108</v>
      </c>
      <c r="O141" s="163" t="s">
        <v>164</v>
      </c>
      <c r="P141" s="163" t="s">
        <v>307</v>
      </c>
      <c r="Q141" s="91" t="s">
        <v>367</v>
      </c>
      <c r="R141" s="91" t="s">
        <v>204</v>
      </c>
      <c r="S141" s="91" t="s">
        <v>3844</v>
      </c>
      <c r="T141" s="92">
        <v>10</v>
      </c>
      <c r="U141" s="93">
        <v>16</v>
      </c>
      <c r="V141" s="94">
        <v>46282</v>
      </c>
      <c r="W141" s="94">
        <v>46282</v>
      </c>
      <c r="X141" s="95">
        <v>9785171886882</v>
      </c>
      <c r="Y141" s="96">
        <v>256</v>
      </c>
      <c r="Z141" s="97">
        <v>0.29399999999999998</v>
      </c>
      <c r="AA141" s="98" t="s">
        <v>144</v>
      </c>
      <c r="AB141" s="98" t="s">
        <v>135</v>
      </c>
      <c r="AC141" s="98" t="s">
        <v>145</v>
      </c>
      <c r="AD141" s="91" t="s">
        <v>109</v>
      </c>
      <c r="AE141" s="169" t="s">
        <v>194</v>
      </c>
      <c r="AF141" s="168"/>
      <c r="AG141" s="98" t="s">
        <v>553</v>
      </c>
      <c r="AH141" s="98"/>
      <c r="AI141" s="86" t="s">
        <v>299</v>
      </c>
      <c r="AJ141" s="101" t="s">
        <v>611</v>
      </c>
      <c r="AK141" s="91"/>
      <c r="AL141" s="100" t="s">
        <v>3845</v>
      </c>
      <c r="AM141" s="86" t="s">
        <v>149</v>
      </c>
      <c r="AN141" s="86" t="s">
        <v>141</v>
      </c>
      <c r="AO141" s="143">
        <f t="shared" si="3"/>
        <v>0</v>
      </c>
      <c r="AP141" s="85" t="s">
        <v>3846</v>
      </c>
      <c r="AQ141" s="100" t="s">
        <v>156</v>
      </c>
      <c r="AR141" s="97" t="s">
        <v>124</v>
      </c>
      <c r="AV141" s="99"/>
      <c r="AW141" s="159" t="s">
        <v>3847</v>
      </c>
      <c r="AX141" s="102" t="s">
        <v>3848</v>
      </c>
      <c r="AY141" s="157" t="s">
        <v>3849</v>
      </c>
      <c r="AZ141" s="159"/>
      <c r="BF141" s="103">
        <v>46293</v>
      </c>
      <c r="BG141" s="46"/>
      <c r="BH141" s="46"/>
      <c r="BI141" s="46">
        <f t="shared" si="4"/>
        <v>0</v>
      </c>
      <c r="BJ141" s="46">
        <f t="shared" si="5"/>
        <v>0</v>
      </c>
    </row>
    <row r="142" spans="1:62" ht="120" customHeight="1" x14ac:dyDescent="0.2">
      <c r="A142" s="170" t="s">
        <v>178</v>
      </c>
      <c r="B142" s="132"/>
      <c r="C142" s="150">
        <v>0</v>
      </c>
      <c r="D142" s="150">
        <v>0</v>
      </c>
      <c r="E142" s="133">
        <v>325.5</v>
      </c>
      <c r="F142" s="134" t="s">
        <v>3850</v>
      </c>
      <c r="G142" s="86" t="s">
        <v>3851</v>
      </c>
      <c r="H142" s="86" t="s">
        <v>298</v>
      </c>
      <c r="I142" s="89"/>
      <c r="J142" s="90" t="s">
        <v>193</v>
      </c>
      <c r="K142" s="86"/>
      <c r="L142" s="86"/>
      <c r="M142" s="92" t="s">
        <v>137</v>
      </c>
      <c r="N142" s="86" t="s">
        <v>108</v>
      </c>
      <c r="O142" s="163" t="s">
        <v>164</v>
      </c>
      <c r="P142" s="163" t="s">
        <v>307</v>
      </c>
      <c r="Q142" s="91" t="s">
        <v>367</v>
      </c>
      <c r="R142" s="91" t="s">
        <v>204</v>
      </c>
      <c r="S142" s="91" t="s">
        <v>3852</v>
      </c>
      <c r="T142" s="92">
        <v>10</v>
      </c>
      <c r="U142" s="93">
        <v>24</v>
      </c>
      <c r="V142" s="94">
        <v>46288</v>
      </c>
      <c r="W142" s="94">
        <v>46288</v>
      </c>
      <c r="X142" s="95">
        <v>9785171840587</v>
      </c>
      <c r="Y142" s="96">
        <v>160</v>
      </c>
      <c r="Z142" s="97">
        <v>0.219</v>
      </c>
      <c r="AA142" s="98" t="s">
        <v>144</v>
      </c>
      <c r="AB142" s="98" t="s">
        <v>190</v>
      </c>
      <c r="AC142" s="98" t="s">
        <v>145</v>
      </c>
      <c r="AD142" s="91" t="s">
        <v>109</v>
      </c>
      <c r="AE142" s="169" t="s">
        <v>194</v>
      </c>
      <c r="AF142" s="168"/>
      <c r="AG142" s="98" t="s">
        <v>329</v>
      </c>
      <c r="AH142" s="98"/>
      <c r="AI142" s="86" t="s">
        <v>299</v>
      </c>
      <c r="AJ142" s="101" t="s">
        <v>148</v>
      </c>
      <c r="AK142" s="91"/>
      <c r="AL142" s="100" t="s">
        <v>3853</v>
      </c>
      <c r="AM142" s="86" t="s">
        <v>149</v>
      </c>
      <c r="AN142" s="86" t="s">
        <v>141</v>
      </c>
      <c r="AO142" s="143">
        <f t="shared" si="3"/>
        <v>0</v>
      </c>
      <c r="AP142" s="85" t="s">
        <v>3854</v>
      </c>
      <c r="AQ142" s="100" t="s">
        <v>156</v>
      </c>
      <c r="AR142" s="97" t="s">
        <v>124</v>
      </c>
      <c r="AV142" s="99"/>
      <c r="AW142" s="159" t="s">
        <v>3855</v>
      </c>
      <c r="AX142" s="102" t="s">
        <v>3856</v>
      </c>
      <c r="AY142" s="157" t="s">
        <v>3857</v>
      </c>
      <c r="AZ142" s="159"/>
      <c r="BF142" s="103">
        <v>46293</v>
      </c>
      <c r="BG142" s="46"/>
      <c r="BH142" s="46"/>
      <c r="BI142" s="46">
        <f t="shared" si="4"/>
        <v>0</v>
      </c>
      <c r="BJ142" s="46">
        <f t="shared" si="5"/>
        <v>0</v>
      </c>
    </row>
    <row r="143" spans="1:62" ht="120" customHeight="1" x14ac:dyDescent="0.2">
      <c r="A143" s="170" t="s">
        <v>178</v>
      </c>
      <c r="B143" s="132"/>
      <c r="C143" s="150">
        <v>0</v>
      </c>
      <c r="D143" s="150">
        <v>0</v>
      </c>
      <c r="E143" s="133">
        <v>317.10000000000002</v>
      </c>
      <c r="F143" s="134" t="s">
        <v>4465</v>
      </c>
      <c r="G143" s="86" t="s">
        <v>4466</v>
      </c>
      <c r="H143" s="86" t="s">
        <v>298</v>
      </c>
      <c r="I143" s="89"/>
      <c r="J143" s="90">
        <v>6</v>
      </c>
      <c r="K143" s="86"/>
      <c r="L143" s="86"/>
      <c r="M143" s="92" t="s">
        <v>137</v>
      </c>
      <c r="N143" s="86" t="s">
        <v>108</v>
      </c>
      <c r="O143" s="163" t="s">
        <v>164</v>
      </c>
      <c r="P143" s="163" t="s">
        <v>165</v>
      </c>
      <c r="Q143" s="91" t="s">
        <v>367</v>
      </c>
      <c r="R143" s="91" t="s">
        <v>204</v>
      </c>
      <c r="S143" s="91" t="s">
        <v>4467</v>
      </c>
      <c r="T143" s="92">
        <v>10</v>
      </c>
      <c r="U143" s="93">
        <v>32</v>
      </c>
      <c r="V143" s="94">
        <v>45936</v>
      </c>
      <c r="W143" s="94">
        <v>46293</v>
      </c>
      <c r="X143" s="95">
        <v>9785171801625</v>
      </c>
      <c r="Y143" s="96">
        <v>96</v>
      </c>
      <c r="Z143" s="97">
        <v>0.157</v>
      </c>
      <c r="AA143" s="98" t="s">
        <v>685</v>
      </c>
      <c r="AB143" s="98" t="s">
        <v>220</v>
      </c>
      <c r="AC143" s="98" t="s">
        <v>145</v>
      </c>
      <c r="AD143" s="91" t="s">
        <v>109</v>
      </c>
      <c r="AE143" s="135" t="s">
        <v>115</v>
      </c>
      <c r="AF143" s="168"/>
      <c r="AG143" s="98" t="s">
        <v>301</v>
      </c>
      <c r="AH143" s="98"/>
      <c r="AI143" s="86" t="s">
        <v>299</v>
      </c>
      <c r="AJ143" s="101" t="s">
        <v>161</v>
      </c>
      <c r="AK143" s="91"/>
      <c r="AL143" s="100" t="s">
        <v>4468</v>
      </c>
      <c r="AM143" s="86" t="s">
        <v>149</v>
      </c>
      <c r="AN143" s="86" t="s">
        <v>141</v>
      </c>
      <c r="AO143" s="143">
        <f t="shared" si="3"/>
        <v>0</v>
      </c>
      <c r="AP143" s="85" t="s">
        <v>4469</v>
      </c>
      <c r="AQ143" s="100" t="s">
        <v>142</v>
      </c>
      <c r="AR143" s="97" t="s">
        <v>124</v>
      </c>
      <c r="AV143" s="99"/>
      <c r="AW143" s="159" t="s">
        <v>4470</v>
      </c>
      <c r="AX143" s="102" t="s">
        <v>4471</v>
      </c>
      <c r="AY143" s="157" t="s">
        <v>4472</v>
      </c>
      <c r="AZ143" s="159"/>
      <c r="BF143" s="103">
        <v>46295</v>
      </c>
      <c r="BG143" s="46"/>
      <c r="BH143" s="46"/>
      <c r="BI143" s="46">
        <f t="shared" si="4"/>
        <v>0</v>
      </c>
      <c r="BJ143" s="46">
        <f t="shared" si="5"/>
        <v>0</v>
      </c>
    </row>
    <row r="144" spans="1:62" ht="120" customHeight="1" x14ac:dyDescent="0.2">
      <c r="A144" s="170" t="s">
        <v>178</v>
      </c>
      <c r="B144" s="132"/>
      <c r="C144" s="150">
        <v>0</v>
      </c>
      <c r="D144" s="150">
        <v>0</v>
      </c>
      <c r="E144" s="133">
        <v>317.10000000000002</v>
      </c>
      <c r="F144" s="134" t="s">
        <v>1934</v>
      </c>
      <c r="G144" s="86" t="s">
        <v>1935</v>
      </c>
      <c r="H144" s="86" t="s">
        <v>298</v>
      </c>
      <c r="I144" s="89"/>
      <c r="J144" s="90" t="s">
        <v>193</v>
      </c>
      <c r="K144" s="86"/>
      <c r="L144" s="86"/>
      <c r="M144" s="92" t="s">
        <v>137</v>
      </c>
      <c r="N144" s="86" t="s">
        <v>108</v>
      </c>
      <c r="O144" s="163" t="s">
        <v>164</v>
      </c>
      <c r="P144" s="163" t="s">
        <v>165</v>
      </c>
      <c r="Q144" s="91" t="s">
        <v>367</v>
      </c>
      <c r="R144" s="91" t="s">
        <v>204</v>
      </c>
      <c r="S144" s="91" t="s">
        <v>1936</v>
      </c>
      <c r="T144" s="92">
        <v>10</v>
      </c>
      <c r="U144" s="93">
        <v>32</v>
      </c>
      <c r="V144" s="94">
        <v>46283</v>
      </c>
      <c r="W144" s="94">
        <v>46283</v>
      </c>
      <c r="X144" s="95">
        <v>9785171886394</v>
      </c>
      <c r="Y144" s="96">
        <v>128</v>
      </c>
      <c r="Z144" s="97">
        <v>0.189</v>
      </c>
      <c r="AA144" s="98" t="s">
        <v>685</v>
      </c>
      <c r="AB144" s="98" t="s">
        <v>220</v>
      </c>
      <c r="AC144" s="98" t="s">
        <v>145</v>
      </c>
      <c r="AD144" s="91" t="s">
        <v>109</v>
      </c>
      <c r="AE144" s="169" t="s">
        <v>194</v>
      </c>
      <c r="AF144" s="168"/>
      <c r="AG144" s="98" t="s">
        <v>553</v>
      </c>
      <c r="AH144" s="98"/>
      <c r="AI144" s="86" t="s">
        <v>299</v>
      </c>
      <c r="AJ144" s="101" t="s">
        <v>1937</v>
      </c>
      <c r="AK144" s="91"/>
      <c r="AL144" s="100" t="s">
        <v>1938</v>
      </c>
      <c r="AM144" s="86" t="s">
        <v>149</v>
      </c>
      <c r="AN144" s="86" t="s">
        <v>141</v>
      </c>
      <c r="AO144" s="143">
        <f t="shared" si="3"/>
        <v>0</v>
      </c>
      <c r="AP144" s="85" t="s">
        <v>1939</v>
      </c>
      <c r="AQ144" s="100" t="s">
        <v>156</v>
      </c>
      <c r="AR144" s="97" t="s">
        <v>124</v>
      </c>
      <c r="AV144" s="99"/>
      <c r="AW144" s="159" t="s">
        <v>1940</v>
      </c>
      <c r="AX144" s="102" t="s">
        <v>1941</v>
      </c>
      <c r="AY144" s="157" t="s">
        <v>1942</v>
      </c>
      <c r="AZ144" s="159"/>
      <c r="BF144" s="103">
        <v>46287</v>
      </c>
      <c r="BG144" s="46"/>
      <c r="BH144" s="46"/>
      <c r="BI144" s="46">
        <f t="shared" si="4"/>
        <v>0</v>
      </c>
      <c r="BJ144" s="46">
        <f t="shared" si="5"/>
        <v>0</v>
      </c>
    </row>
    <row r="145" spans="1:62" ht="120" customHeight="1" x14ac:dyDescent="0.2">
      <c r="A145" s="170" t="s">
        <v>178</v>
      </c>
      <c r="B145" s="132"/>
      <c r="C145" s="150">
        <v>0</v>
      </c>
      <c r="D145" s="150">
        <v>0</v>
      </c>
      <c r="E145" s="133">
        <v>307.65000000000003</v>
      </c>
      <c r="F145" s="134" t="s">
        <v>4711</v>
      </c>
      <c r="G145" s="86" t="s">
        <v>3843</v>
      </c>
      <c r="H145" s="86" t="s">
        <v>298</v>
      </c>
      <c r="I145" s="89"/>
      <c r="J145" s="90" t="s">
        <v>193</v>
      </c>
      <c r="K145" s="86"/>
      <c r="L145" s="86"/>
      <c r="M145" s="92" t="s">
        <v>137</v>
      </c>
      <c r="N145" s="86" t="s">
        <v>108</v>
      </c>
      <c r="O145" s="163" t="s">
        <v>164</v>
      </c>
      <c r="P145" s="163" t="s">
        <v>165</v>
      </c>
      <c r="Q145" s="91" t="s">
        <v>367</v>
      </c>
      <c r="R145" s="91" t="s">
        <v>204</v>
      </c>
      <c r="S145" s="91" t="s">
        <v>4712</v>
      </c>
      <c r="T145" s="92">
        <v>10</v>
      </c>
      <c r="U145" s="93">
        <v>36</v>
      </c>
      <c r="V145" s="94">
        <v>46181</v>
      </c>
      <c r="W145" s="94">
        <v>46181</v>
      </c>
      <c r="X145" s="95">
        <v>9785171880460</v>
      </c>
      <c r="Y145" s="96">
        <v>96</v>
      </c>
      <c r="Z145" s="97">
        <v>0.159</v>
      </c>
      <c r="AA145" s="98" t="s">
        <v>685</v>
      </c>
      <c r="AB145" s="98" t="s">
        <v>220</v>
      </c>
      <c r="AC145" s="98" t="s">
        <v>145</v>
      </c>
      <c r="AD145" s="91" t="s">
        <v>109</v>
      </c>
      <c r="AE145" s="135" t="s">
        <v>115</v>
      </c>
      <c r="AF145" s="168"/>
      <c r="AG145" s="98" t="s">
        <v>553</v>
      </c>
      <c r="AH145" s="98"/>
      <c r="AI145" s="86" t="s">
        <v>299</v>
      </c>
      <c r="AJ145" s="101" t="s">
        <v>140</v>
      </c>
      <c r="AK145" s="91"/>
      <c r="AL145" s="100" t="s">
        <v>4713</v>
      </c>
      <c r="AM145" s="86" t="s">
        <v>149</v>
      </c>
      <c r="AN145" s="86" t="s">
        <v>141</v>
      </c>
      <c r="AO145" s="143">
        <f t="shared" si="3"/>
        <v>0</v>
      </c>
      <c r="AP145" s="85" t="s">
        <v>4714</v>
      </c>
      <c r="AQ145" s="100" t="s">
        <v>146</v>
      </c>
      <c r="AR145" s="97" t="s">
        <v>124</v>
      </c>
      <c r="AV145" s="99"/>
      <c r="AW145" s="159" t="s">
        <v>4715</v>
      </c>
      <c r="AX145" s="102" t="s">
        <v>4716</v>
      </c>
      <c r="AY145" s="157" t="s">
        <v>4717</v>
      </c>
      <c r="AZ145" s="159"/>
      <c r="BF145" s="103">
        <v>46296</v>
      </c>
      <c r="BG145" s="46"/>
      <c r="BH145" s="46"/>
      <c r="BI145" s="46">
        <f t="shared" si="4"/>
        <v>0</v>
      </c>
      <c r="BJ145" s="46">
        <f t="shared" si="5"/>
        <v>0</v>
      </c>
    </row>
    <row r="146" spans="1:62" ht="120" customHeight="1" x14ac:dyDescent="0.2">
      <c r="A146" s="170" t="s">
        <v>178</v>
      </c>
      <c r="B146" s="132"/>
      <c r="C146" s="150">
        <v>0</v>
      </c>
      <c r="D146" s="150">
        <v>0</v>
      </c>
      <c r="E146" s="133">
        <v>407.40000000000003</v>
      </c>
      <c r="F146" s="134" t="s">
        <v>619</v>
      </c>
      <c r="G146" s="86" t="s">
        <v>964</v>
      </c>
      <c r="H146" s="86" t="s">
        <v>965</v>
      </c>
      <c r="I146" s="89"/>
      <c r="J146" s="90" t="s">
        <v>193</v>
      </c>
      <c r="K146" s="86"/>
      <c r="L146" s="86"/>
      <c r="M146" s="92" t="s">
        <v>137</v>
      </c>
      <c r="N146" s="86" t="s">
        <v>108</v>
      </c>
      <c r="O146" s="163" t="s">
        <v>221</v>
      </c>
      <c r="P146" s="163" t="s">
        <v>221</v>
      </c>
      <c r="Q146" s="91" t="s">
        <v>367</v>
      </c>
      <c r="R146" s="91" t="s">
        <v>204</v>
      </c>
      <c r="S146" s="91" t="s">
        <v>966</v>
      </c>
      <c r="T146" s="92">
        <v>10</v>
      </c>
      <c r="U146" s="93">
        <v>16</v>
      </c>
      <c r="V146" s="94">
        <v>46282</v>
      </c>
      <c r="W146" s="94">
        <v>46282</v>
      </c>
      <c r="X146" s="95">
        <v>9785171917999</v>
      </c>
      <c r="Y146" s="96">
        <v>32</v>
      </c>
      <c r="Z146" s="97">
        <v>0.374</v>
      </c>
      <c r="AA146" s="98" t="s">
        <v>138</v>
      </c>
      <c r="AB146" s="98" t="s">
        <v>347</v>
      </c>
      <c r="AC146" s="98" t="s">
        <v>139</v>
      </c>
      <c r="AD146" s="91" t="s">
        <v>109</v>
      </c>
      <c r="AE146" s="169" t="s">
        <v>194</v>
      </c>
      <c r="AF146" s="168"/>
      <c r="AG146" s="98" t="s">
        <v>967</v>
      </c>
      <c r="AH146" s="98"/>
      <c r="AI146" s="86" t="s">
        <v>968</v>
      </c>
      <c r="AJ146" s="101" t="s">
        <v>148</v>
      </c>
      <c r="AK146" s="91"/>
      <c r="AL146" s="100" t="s">
        <v>969</v>
      </c>
      <c r="AM146" s="86" t="s">
        <v>222</v>
      </c>
      <c r="AN146" s="86" t="s">
        <v>141</v>
      </c>
      <c r="AO146" s="143">
        <f t="shared" ref="AO146:AO209" si="6">C146*U146+D146</f>
        <v>0</v>
      </c>
      <c r="AP146" s="85" t="s">
        <v>970</v>
      </c>
      <c r="AQ146" s="100" t="s">
        <v>142</v>
      </c>
      <c r="AR146" s="97" t="s">
        <v>124</v>
      </c>
      <c r="AV146" s="99"/>
      <c r="AW146" s="159" t="s">
        <v>971</v>
      </c>
      <c r="AX146" s="102"/>
      <c r="AY146" s="157" t="s">
        <v>972</v>
      </c>
      <c r="AZ146" s="159"/>
      <c r="BF146" s="103">
        <v>46286</v>
      </c>
      <c r="BG146" s="46"/>
      <c r="BH146" s="46"/>
      <c r="BI146" s="46">
        <f t="shared" ref="BI146:BI209" si="7">AO146*E146</f>
        <v>0</v>
      </c>
      <c r="BJ146" s="46">
        <f t="shared" ref="BJ146:BJ209" si="8">AO146*Z146</f>
        <v>0</v>
      </c>
    </row>
    <row r="147" spans="1:62" ht="120" customHeight="1" x14ac:dyDescent="0.2">
      <c r="A147" s="170" t="s">
        <v>178</v>
      </c>
      <c r="B147" s="132"/>
      <c r="C147" s="150">
        <v>0</v>
      </c>
      <c r="D147" s="150">
        <v>0</v>
      </c>
      <c r="E147" s="133">
        <v>850.5</v>
      </c>
      <c r="F147" s="134" t="s">
        <v>2646</v>
      </c>
      <c r="G147" s="86" t="s">
        <v>522</v>
      </c>
      <c r="H147" s="86" t="s">
        <v>523</v>
      </c>
      <c r="I147" s="89"/>
      <c r="J147" s="90">
        <v>2</v>
      </c>
      <c r="K147" s="86"/>
      <c r="L147" s="86"/>
      <c r="M147" s="92" t="s">
        <v>150</v>
      </c>
      <c r="N147" s="86" t="s">
        <v>108</v>
      </c>
      <c r="O147" s="163" t="s">
        <v>206</v>
      </c>
      <c r="P147" s="163" t="s">
        <v>206</v>
      </c>
      <c r="Q147" s="91" t="s">
        <v>367</v>
      </c>
      <c r="R147" s="91" t="s">
        <v>204</v>
      </c>
      <c r="S147" s="91" t="s">
        <v>3858</v>
      </c>
      <c r="T147" s="92">
        <v>10</v>
      </c>
      <c r="U147" s="93">
        <v>4</v>
      </c>
      <c r="V147" s="94">
        <v>44274</v>
      </c>
      <c r="W147" s="94">
        <v>46283</v>
      </c>
      <c r="X147" s="95">
        <v>9785171184049</v>
      </c>
      <c r="Y147" s="96">
        <v>608</v>
      </c>
      <c r="Z147" s="97">
        <v>0.54</v>
      </c>
      <c r="AA147" s="98" t="s">
        <v>144</v>
      </c>
      <c r="AB147" s="98" t="s">
        <v>200</v>
      </c>
      <c r="AC147" s="98" t="s">
        <v>145</v>
      </c>
      <c r="AD147" s="91" t="s">
        <v>109</v>
      </c>
      <c r="AE147" s="135" t="s">
        <v>115</v>
      </c>
      <c r="AF147" s="168"/>
      <c r="AG147" s="98" t="s">
        <v>296</v>
      </c>
      <c r="AH147" s="98"/>
      <c r="AI147" s="86" t="s">
        <v>524</v>
      </c>
      <c r="AJ147" s="101"/>
      <c r="AK147" s="91"/>
      <c r="AL147" s="100" t="s">
        <v>3859</v>
      </c>
      <c r="AM147" s="86" t="s">
        <v>305</v>
      </c>
      <c r="AN147" s="86" t="s">
        <v>228</v>
      </c>
      <c r="AO147" s="143">
        <f t="shared" si="6"/>
        <v>0</v>
      </c>
      <c r="AP147" s="85" t="s">
        <v>3860</v>
      </c>
      <c r="AQ147" s="100" t="s">
        <v>110</v>
      </c>
      <c r="AR147" s="97" t="s">
        <v>124</v>
      </c>
      <c r="AV147" s="99"/>
      <c r="AW147" s="159" t="s">
        <v>3861</v>
      </c>
      <c r="AX147" s="102" t="s">
        <v>3862</v>
      </c>
      <c r="AY147" s="157" t="s">
        <v>2653</v>
      </c>
      <c r="AZ147" s="159"/>
      <c r="BF147" s="103">
        <v>46293</v>
      </c>
      <c r="BG147" s="46"/>
      <c r="BH147" s="46"/>
      <c r="BI147" s="46">
        <f t="shared" si="7"/>
        <v>0</v>
      </c>
      <c r="BJ147" s="46">
        <f t="shared" si="8"/>
        <v>0</v>
      </c>
    </row>
    <row r="148" spans="1:62" ht="120" customHeight="1" x14ac:dyDescent="0.2">
      <c r="A148" s="170" t="s">
        <v>178</v>
      </c>
      <c r="B148" s="132"/>
      <c r="C148" s="150">
        <v>0</v>
      </c>
      <c r="D148" s="150">
        <v>0</v>
      </c>
      <c r="E148" s="133">
        <v>850.5</v>
      </c>
      <c r="F148" s="134" t="s">
        <v>537</v>
      </c>
      <c r="G148" s="86" t="s">
        <v>522</v>
      </c>
      <c r="H148" s="86" t="s">
        <v>523</v>
      </c>
      <c r="I148" s="89"/>
      <c r="J148" s="90">
        <v>3</v>
      </c>
      <c r="K148" s="86"/>
      <c r="L148" s="86"/>
      <c r="M148" s="92" t="s">
        <v>150</v>
      </c>
      <c r="N148" s="86" t="s">
        <v>108</v>
      </c>
      <c r="O148" s="163" t="s">
        <v>206</v>
      </c>
      <c r="P148" s="163" t="s">
        <v>206</v>
      </c>
      <c r="Q148" s="91" t="s">
        <v>367</v>
      </c>
      <c r="R148" s="91" t="s">
        <v>204</v>
      </c>
      <c r="S148" s="91" t="s">
        <v>973</v>
      </c>
      <c r="T148" s="92">
        <v>10</v>
      </c>
      <c r="U148" s="93">
        <v>2</v>
      </c>
      <c r="V148" s="94">
        <v>44354</v>
      </c>
      <c r="W148" s="94">
        <v>46278</v>
      </c>
      <c r="X148" s="95">
        <v>9785171184506</v>
      </c>
      <c r="Y148" s="96">
        <v>640</v>
      </c>
      <c r="Z148" s="97">
        <v>0.57999999999999996</v>
      </c>
      <c r="AA148" s="98" t="s">
        <v>144</v>
      </c>
      <c r="AB148" s="98" t="s">
        <v>151</v>
      </c>
      <c r="AC148" s="98" t="s">
        <v>145</v>
      </c>
      <c r="AD148" s="91" t="s">
        <v>109</v>
      </c>
      <c r="AE148" s="135" t="s">
        <v>115</v>
      </c>
      <c r="AF148" s="168"/>
      <c r="AG148" s="98" t="s">
        <v>296</v>
      </c>
      <c r="AH148" s="98"/>
      <c r="AI148" s="86" t="s">
        <v>524</v>
      </c>
      <c r="AJ148" s="101"/>
      <c r="AK148" s="91"/>
      <c r="AL148" s="100" t="s">
        <v>974</v>
      </c>
      <c r="AM148" s="86" t="s">
        <v>305</v>
      </c>
      <c r="AN148" s="86" t="s">
        <v>228</v>
      </c>
      <c r="AO148" s="143">
        <f t="shared" si="6"/>
        <v>0</v>
      </c>
      <c r="AP148" s="85" t="s">
        <v>975</v>
      </c>
      <c r="AQ148" s="100" t="s">
        <v>110</v>
      </c>
      <c r="AR148" s="97" t="s">
        <v>124</v>
      </c>
      <c r="AV148" s="99"/>
      <c r="AW148" s="159" t="s">
        <v>976</v>
      </c>
      <c r="AX148" s="102" t="s">
        <v>977</v>
      </c>
      <c r="AY148" s="157" t="s">
        <v>978</v>
      </c>
      <c r="AZ148" s="159"/>
      <c r="BF148" s="103">
        <v>46286</v>
      </c>
      <c r="BG148" s="46"/>
      <c r="BH148" s="46"/>
      <c r="BI148" s="46">
        <f t="shared" si="7"/>
        <v>0</v>
      </c>
      <c r="BJ148" s="46">
        <f t="shared" si="8"/>
        <v>0</v>
      </c>
    </row>
    <row r="149" spans="1:62" ht="120" customHeight="1" x14ac:dyDescent="0.2">
      <c r="A149" s="170" t="s">
        <v>178</v>
      </c>
      <c r="B149" s="132"/>
      <c r="C149" s="150">
        <v>0</v>
      </c>
      <c r="D149" s="150">
        <v>0</v>
      </c>
      <c r="E149" s="133">
        <v>630</v>
      </c>
      <c r="F149" s="134" t="s">
        <v>979</v>
      </c>
      <c r="G149" s="86" t="s">
        <v>525</v>
      </c>
      <c r="H149" s="86" t="s">
        <v>526</v>
      </c>
      <c r="I149" s="89"/>
      <c r="J149" s="90">
        <v>4</v>
      </c>
      <c r="K149" s="86"/>
      <c r="L149" s="86"/>
      <c r="M149" s="92" t="s">
        <v>150</v>
      </c>
      <c r="N149" s="86" t="s">
        <v>108</v>
      </c>
      <c r="O149" s="163" t="s">
        <v>162</v>
      </c>
      <c r="P149" s="163" t="s">
        <v>162</v>
      </c>
      <c r="Q149" s="91" t="s">
        <v>367</v>
      </c>
      <c r="R149" s="91" t="s">
        <v>204</v>
      </c>
      <c r="S149" s="91" t="s">
        <v>980</v>
      </c>
      <c r="T149" s="92">
        <v>10</v>
      </c>
      <c r="U149" s="93">
        <v>8</v>
      </c>
      <c r="V149" s="94">
        <v>45932</v>
      </c>
      <c r="W149" s="94">
        <v>46282</v>
      </c>
      <c r="X149" s="95">
        <v>9785171758417</v>
      </c>
      <c r="Y149" s="96">
        <v>208</v>
      </c>
      <c r="Z149" s="97">
        <v>0.28799999999999998</v>
      </c>
      <c r="AA149" s="98" t="s">
        <v>133</v>
      </c>
      <c r="AB149" s="98" t="s">
        <v>235</v>
      </c>
      <c r="AC149" s="98" t="s">
        <v>134</v>
      </c>
      <c r="AD149" s="91" t="s">
        <v>109</v>
      </c>
      <c r="AE149" s="135" t="s">
        <v>115</v>
      </c>
      <c r="AF149" s="168"/>
      <c r="AG149" s="98" t="s">
        <v>300</v>
      </c>
      <c r="AH149" s="98"/>
      <c r="AI149" s="86" t="s">
        <v>527</v>
      </c>
      <c r="AJ149" s="101"/>
      <c r="AK149" s="91" t="s">
        <v>981</v>
      </c>
      <c r="AL149" s="100" t="s">
        <v>982</v>
      </c>
      <c r="AM149" s="86" t="s">
        <v>208</v>
      </c>
      <c r="AN149" s="86" t="s">
        <v>152</v>
      </c>
      <c r="AO149" s="143">
        <f t="shared" si="6"/>
        <v>0</v>
      </c>
      <c r="AP149" s="85" t="s">
        <v>983</v>
      </c>
      <c r="AQ149" s="100" t="s">
        <v>156</v>
      </c>
      <c r="AR149" s="97" t="s">
        <v>124</v>
      </c>
      <c r="AV149" s="99"/>
      <c r="AW149" s="159" t="s">
        <v>984</v>
      </c>
      <c r="AX149" s="102" t="s">
        <v>985</v>
      </c>
      <c r="AY149" s="157" t="s">
        <v>986</v>
      </c>
      <c r="AZ149" s="159"/>
      <c r="BF149" s="103">
        <v>46286</v>
      </c>
      <c r="BG149" s="46"/>
      <c r="BH149" s="46"/>
      <c r="BI149" s="46">
        <f t="shared" si="7"/>
        <v>0</v>
      </c>
      <c r="BJ149" s="46">
        <f t="shared" si="8"/>
        <v>0</v>
      </c>
    </row>
    <row r="150" spans="1:62" ht="120" customHeight="1" x14ac:dyDescent="0.2">
      <c r="A150" s="170" t="s">
        <v>178</v>
      </c>
      <c r="B150" s="132"/>
      <c r="C150" s="150">
        <v>0</v>
      </c>
      <c r="D150" s="150">
        <v>0</v>
      </c>
      <c r="E150" s="133">
        <v>598.5</v>
      </c>
      <c r="F150" s="134" t="s">
        <v>4473</v>
      </c>
      <c r="G150" s="86" t="s">
        <v>4474</v>
      </c>
      <c r="H150" s="86" t="s">
        <v>4475</v>
      </c>
      <c r="I150" s="89"/>
      <c r="J150" s="90" t="s">
        <v>193</v>
      </c>
      <c r="K150" s="86"/>
      <c r="L150" s="86"/>
      <c r="M150" s="92" t="s">
        <v>150</v>
      </c>
      <c r="N150" s="86" t="s">
        <v>108</v>
      </c>
      <c r="O150" s="163" t="s">
        <v>239</v>
      </c>
      <c r="P150" s="163" t="s">
        <v>405</v>
      </c>
      <c r="Q150" s="91" t="s">
        <v>367</v>
      </c>
      <c r="R150" s="91" t="s">
        <v>204</v>
      </c>
      <c r="S150" s="91" t="s">
        <v>4476</v>
      </c>
      <c r="T150" s="92">
        <v>10</v>
      </c>
      <c r="U150" s="93">
        <v>12</v>
      </c>
      <c r="V150" s="94">
        <v>46290</v>
      </c>
      <c r="W150" s="94">
        <v>46290</v>
      </c>
      <c r="X150" s="95">
        <v>9785171869175</v>
      </c>
      <c r="Y150" s="96">
        <v>448</v>
      </c>
      <c r="Z150" s="97">
        <v>0.438</v>
      </c>
      <c r="AA150" s="98" t="s">
        <v>144</v>
      </c>
      <c r="AB150" s="98" t="s">
        <v>280</v>
      </c>
      <c r="AC150" s="98" t="s">
        <v>145</v>
      </c>
      <c r="AD150" s="91" t="s">
        <v>109</v>
      </c>
      <c r="AE150" s="169" t="s">
        <v>194</v>
      </c>
      <c r="AF150" s="168"/>
      <c r="AG150" s="98" t="s">
        <v>336</v>
      </c>
      <c r="AH150" s="98"/>
      <c r="AI150" s="86" t="s">
        <v>4477</v>
      </c>
      <c r="AJ150" s="101"/>
      <c r="AK150" s="91"/>
      <c r="AL150" s="100" t="s">
        <v>4478</v>
      </c>
      <c r="AM150" s="86" t="s">
        <v>294</v>
      </c>
      <c r="AN150" s="86" t="s">
        <v>228</v>
      </c>
      <c r="AO150" s="143">
        <f t="shared" si="6"/>
        <v>0</v>
      </c>
      <c r="AP150" s="85" t="s">
        <v>4479</v>
      </c>
      <c r="AQ150" s="100" t="s">
        <v>110</v>
      </c>
      <c r="AR150" s="97" t="s">
        <v>124</v>
      </c>
      <c r="AV150" s="99"/>
      <c r="AW150" s="159" t="s">
        <v>4480</v>
      </c>
      <c r="AX150" s="102"/>
      <c r="AY150" s="157" t="s">
        <v>4481</v>
      </c>
      <c r="AZ150" s="159"/>
      <c r="BF150" s="103">
        <v>46295</v>
      </c>
      <c r="BG150" s="46"/>
      <c r="BH150" s="46"/>
      <c r="BI150" s="46">
        <f t="shared" si="7"/>
        <v>0</v>
      </c>
      <c r="BJ150" s="46">
        <f t="shared" si="8"/>
        <v>0</v>
      </c>
    </row>
    <row r="151" spans="1:62" ht="120" customHeight="1" x14ac:dyDescent="0.2">
      <c r="A151" s="170" t="s">
        <v>178</v>
      </c>
      <c r="B151" s="132"/>
      <c r="C151" s="150">
        <v>0</v>
      </c>
      <c r="D151" s="150">
        <v>0</v>
      </c>
      <c r="E151" s="133">
        <v>718.2</v>
      </c>
      <c r="F151" s="134" t="s">
        <v>987</v>
      </c>
      <c r="G151" s="86" t="s">
        <v>488</v>
      </c>
      <c r="H151" s="86" t="s">
        <v>489</v>
      </c>
      <c r="I151" s="89"/>
      <c r="J151" s="90">
        <v>6</v>
      </c>
      <c r="K151" s="86"/>
      <c r="L151" s="86"/>
      <c r="M151" s="92" t="s">
        <v>137</v>
      </c>
      <c r="N151" s="86" t="s">
        <v>108</v>
      </c>
      <c r="O151" s="163" t="s">
        <v>147</v>
      </c>
      <c r="P151" s="163" t="s">
        <v>374</v>
      </c>
      <c r="Q151" s="91" t="s">
        <v>367</v>
      </c>
      <c r="R151" s="91" t="s">
        <v>204</v>
      </c>
      <c r="S151" s="91" t="s">
        <v>988</v>
      </c>
      <c r="T151" s="92">
        <v>10</v>
      </c>
      <c r="U151" s="93">
        <v>16</v>
      </c>
      <c r="V151" s="94">
        <v>43179</v>
      </c>
      <c r="W151" s="94">
        <v>46281</v>
      </c>
      <c r="X151" s="95">
        <v>9785171047719</v>
      </c>
      <c r="Y151" s="96">
        <v>224</v>
      </c>
      <c r="Z151" s="97">
        <v>0.34599999999999997</v>
      </c>
      <c r="AA151" s="98" t="s">
        <v>167</v>
      </c>
      <c r="AB151" s="98" t="s">
        <v>189</v>
      </c>
      <c r="AC151" s="98" t="s">
        <v>168</v>
      </c>
      <c r="AD151" s="91" t="s">
        <v>109</v>
      </c>
      <c r="AE151" s="135" t="s">
        <v>115</v>
      </c>
      <c r="AF151" s="168"/>
      <c r="AG151" s="98" t="s">
        <v>423</v>
      </c>
      <c r="AH151" s="98"/>
      <c r="AI151" s="86" t="s">
        <v>490</v>
      </c>
      <c r="AJ151" s="101"/>
      <c r="AK151" s="91"/>
      <c r="AL151" s="100" t="s">
        <v>989</v>
      </c>
      <c r="AM151" s="86" t="s">
        <v>214</v>
      </c>
      <c r="AN151" s="86" t="s">
        <v>152</v>
      </c>
      <c r="AO151" s="143">
        <f t="shared" si="6"/>
        <v>0</v>
      </c>
      <c r="AP151" s="85" t="s">
        <v>990</v>
      </c>
      <c r="AQ151" s="100" t="s">
        <v>156</v>
      </c>
      <c r="AR151" s="97" t="s">
        <v>124</v>
      </c>
      <c r="AV151" s="99"/>
      <c r="AW151" s="159" t="s">
        <v>991</v>
      </c>
      <c r="AX151" s="102"/>
      <c r="AY151" s="157" t="s">
        <v>992</v>
      </c>
      <c r="AZ151" s="159"/>
      <c r="BF151" s="103">
        <v>46286</v>
      </c>
      <c r="BG151" s="46"/>
      <c r="BH151" s="46"/>
      <c r="BI151" s="46">
        <f t="shared" si="7"/>
        <v>0</v>
      </c>
      <c r="BJ151" s="46">
        <f t="shared" si="8"/>
        <v>0</v>
      </c>
    </row>
    <row r="152" spans="1:62" ht="120" customHeight="1" x14ac:dyDescent="0.2">
      <c r="A152" s="170" t="s">
        <v>178</v>
      </c>
      <c r="B152" s="132"/>
      <c r="C152" s="150">
        <v>0</v>
      </c>
      <c r="D152" s="150">
        <v>0</v>
      </c>
      <c r="E152" s="133">
        <v>1001.7</v>
      </c>
      <c r="F152" s="134" t="s">
        <v>4333</v>
      </c>
      <c r="G152" s="86" t="s">
        <v>4334</v>
      </c>
      <c r="H152" s="86" t="s">
        <v>4335</v>
      </c>
      <c r="I152" s="89"/>
      <c r="J152" s="90" t="s">
        <v>195</v>
      </c>
      <c r="K152" s="86"/>
      <c r="L152" s="86"/>
      <c r="M152" s="92" t="s">
        <v>132</v>
      </c>
      <c r="N152" s="86" t="s">
        <v>108</v>
      </c>
      <c r="O152" s="163" t="s">
        <v>218</v>
      </c>
      <c r="P152" s="163" t="s">
        <v>219</v>
      </c>
      <c r="Q152" s="91" t="s">
        <v>367</v>
      </c>
      <c r="R152" s="91" t="s">
        <v>204</v>
      </c>
      <c r="S152" s="91" t="s">
        <v>4336</v>
      </c>
      <c r="T152" s="92">
        <v>10</v>
      </c>
      <c r="U152" s="93">
        <v>6</v>
      </c>
      <c r="V152" s="94">
        <v>46286</v>
      </c>
      <c r="W152" s="94">
        <v>46286</v>
      </c>
      <c r="X152" s="95">
        <v>9785171768898</v>
      </c>
      <c r="Y152" s="96">
        <v>336</v>
      </c>
      <c r="Z152" s="97">
        <v>0.51</v>
      </c>
      <c r="AA152" s="98" t="s">
        <v>173</v>
      </c>
      <c r="AB152" s="98" t="s">
        <v>220</v>
      </c>
      <c r="AC152" s="98" t="s">
        <v>174</v>
      </c>
      <c r="AD152" s="91" t="s">
        <v>109</v>
      </c>
      <c r="AE152" s="169" t="s">
        <v>194</v>
      </c>
      <c r="AF152" s="168"/>
      <c r="AG152" s="98" t="s">
        <v>352</v>
      </c>
      <c r="AH152" s="98"/>
      <c r="AI152" s="86" t="s">
        <v>4337</v>
      </c>
      <c r="AJ152" s="101"/>
      <c r="AK152" s="91"/>
      <c r="AL152" s="100" t="s">
        <v>4338</v>
      </c>
      <c r="AM152" s="86" t="s">
        <v>290</v>
      </c>
      <c r="AN152" s="86" t="s">
        <v>228</v>
      </c>
      <c r="AO152" s="143">
        <f t="shared" si="6"/>
        <v>0</v>
      </c>
      <c r="AP152" s="85" t="s">
        <v>4339</v>
      </c>
      <c r="AQ152" s="100" t="s">
        <v>110</v>
      </c>
      <c r="AR152" s="97" t="s">
        <v>124</v>
      </c>
      <c r="AV152" s="99" t="s">
        <v>120</v>
      </c>
      <c r="AW152" s="159" t="s">
        <v>4340</v>
      </c>
      <c r="AX152" s="102"/>
      <c r="AY152" s="157" t="s">
        <v>4341</v>
      </c>
      <c r="AZ152" s="159"/>
      <c r="BF152" s="103">
        <v>46294</v>
      </c>
      <c r="BG152" s="46"/>
      <c r="BH152" s="46"/>
      <c r="BI152" s="46">
        <f t="shared" si="7"/>
        <v>0</v>
      </c>
      <c r="BJ152" s="46">
        <f t="shared" si="8"/>
        <v>0</v>
      </c>
    </row>
    <row r="153" spans="1:62" ht="120" customHeight="1" x14ac:dyDescent="0.2">
      <c r="A153" s="170" t="s">
        <v>178</v>
      </c>
      <c r="B153" s="132"/>
      <c r="C153" s="150">
        <v>0</v>
      </c>
      <c r="D153" s="150">
        <v>0</v>
      </c>
      <c r="E153" s="133">
        <v>1052.1000000000001</v>
      </c>
      <c r="F153" s="134" t="s">
        <v>4482</v>
      </c>
      <c r="G153" s="86" t="s">
        <v>4483</v>
      </c>
      <c r="H153" s="86" t="s">
        <v>4335</v>
      </c>
      <c r="I153" s="89"/>
      <c r="J153" s="90" t="s">
        <v>193</v>
      </c>
      <c r="K153" s="86"/>
      <c r="L153" s="86"/>
      <c r="M153" s="92" t="s">
        <v>132</v>
      </c>
      <c r="N153" s="86" t="s">
        <v>108</v>
      </c>
      <c r="O153" s="163" t="s">
        <v>218</v>
      </c>
      <c r="P153" s="163" t="s">
        <v>219</v>
      </c>
      <c r="Q153" s="91" t="s">
        <v>367</v>
      </c>
      <c r="R153" s="91" t="s">
        <v>204</v>
      </c>
      <c r="S153" s="91" t="s">
        <v>4484</v>
      </c>
      <c r="T153" s="92">
        <v>22</v>
      </c>
      <c r="U153" s="93">
        <v>10</v>
      </c>
      <c r="V153" s="94">
        <v>46289</v>
      </c>
      <c r="W153" s="94">
        <v>46289</v>
      </c>
      <c r="X153" s="95">
        <v>9785171839734</v>
      </c>
      <c r="Y153" s="96">
        <v>304</v>
      </c>
      <c r="Z153" s="97">
        <v>0.50900000000000001</v>
      </c>
      <c r="AA153" s="98" t="s">
        <v>173</v>
      </c>
      <c r="AB153" s="98" t="s">
        <v>4485</v>
      </c>
      <c r="AC153" s="98" t="s">
        <v>174</v>
      </c>
      <c r="AD153" s="91" t="s">
        <v>109</v>
      </c>
      <c r="AE153" s="169" t="s">
        <v>194</v>
      </c>
      <c r="AF153" s="168"/>
      <c r="AG153" s="98" t="s">
        <v>4025</v>
      </c>
      <c r="AH153" s="98"/>
      <c r="AI153" s="86" t="s">
        <v>4337</v>
      </c>
      <c r="AJ153" s="101"/>
      <c r="AK153" s="91"/>
      <c r="AL153" s="100" t="s">
        <v>4486</v>
      </c>
      <c r="AM153" s="86" t="s">
        <v>529</v>
      </c>
      <c r="AN153" s="86" t="s">
        <v>228</v>
      </c>
      <c r="AO153" s="143">
        <f t="shared" si="6"/>
        <v>0</v>
      </c>
      <c r="AP153" s="85" t="s">
        <v>4487</v>
      </c>
      <c r="AQ153" s="100" t="s">
        <v>153</v>
      </c>
      <c r="AR153" s="97" t="s">
        <v>124</v>
      </c>
      <c r="AV153" s="99"/>
      <c r="AW153" s="159" t="s">
        <v>4488</v>
      </c>
      <c r="AX153" s="102"/>
      <c r="AY153" s="157" t="s">
        <v>4489</v>
      </c>
      <c r="AZ153" s="159"/>
      <c r="BF153" s="103">
        <v>46295</v>
      </c>
      <c r="BG153" s="46"/>
      <c r="BH153" s="46"/>
      <c r="BI153" s="46">
        <f t="shared" si="7"/>
        <v>0</v>
      </c>
      <c r="BJ153" s="46">
        <f t="shared" si="8"/>
        <v>0</v>
      </c>
    </row>
    <row r="154" spans="1:62" ht="120" customHeight="1" x14ac:dyDescent="0.2">
      <c r="A154" s="170" t="s">
        <v>178</v>
      </c>
      <c r="B154" s="132"/>
      <c r="C154" s="150">
        <v>0</v>
      </c>
      <c r="D154" s="150">
        <v>0</v>
      </c>
      <c r="E154" s="133">
        <v>825.30000000000007</v>
      </c>
      <c r="F154" s="134" t="s">
        <v>4999</v>
      </c>
      <c r="G154" s="86" t="s">
        <v>5000</v>
      </c>
      <c r="H154" s="86" t="s">
        <v>5001</v>
      </c>
      <c r="I154" s="89"/>
      <c r="J154" s="90" t="s">
        <v>195</v>
      </c>
      <c r="K154" s="86"/>
      <c r="L154" s="86"/>
      <c r="M154" s="92" t="s">
        <v>150</v>
      </c>
      <c r="N154" s="86" t="s">
        <v>108</v>
      </c>
      <c r="O154" s="163" t="s">
        <v>248</v>
      </c>
      <c r="P154" s="163" t="s">
        <v>248</v>
      </c>
      <c r="Q154" s="91" t="s">
        <v>367</v>
      </c>
      <c r="R154" s="91" t="s">
        <v>204</v>
      </c>
      <c r="S154" s="91" t="s">
        <v>5002</v>
      </c>
      <c r="T154" s="92">
        <v>10</v>
      </c>
      <c r="U154" s="93">
        <v>12</v>
      </c>
      <c r="V154" s="94">
        <v>46293</v>
      </c>
      <c r="W154" s="94">
        <v>46293</v>
      </c>
      <c r="X154" s="95">
        <v>9785171838140</v>
      </c>
      <c r="Y154" s="96">
        <v>512</v>
      </c>
      <c r="Z154" s="97">
        <v>0.52500000000000002</v>
      </c>
      <c r="AA154" s="98" t="s">
        <v>144</v>
      </c>
      <c r="AB154" s="98" t="s">
        <v>5003</v>
      </c>
      <c r="AC154" s="98" t="s">
        <v>145</v>
      </c>
      <c r="AD154" s="91" t="s">
        <v>109</v>
      </c>
      <c r="AE154" s="169" t="s">
        <v>194</v>
      </c>
      <c r="AF154" s="168"/>
      <c r="AG154" s="98" t="s">
        <v>5004</v>
      </c>
      <c r="AH154" s="98"/>
      <c r="AI154" s="86" t="s">
        <v>5005</v>
      </c>
      <c r="AJ154" s="101"/>
      <c r="AK154" s="91" t="s">
        <v>5006</v>
      </c>
      <c r="AL154" s="100" t="s">
        <v>5007</v>
      </c>
      <c r="AM154" s="86" t="s">
        <v>157</v>
      </c>
      <c r="AN154" s="86" t="s">
        <v>152</v>
      </c>
      <c r="AO154" s="143">
        <f t="shared" si="6"/>
        <v>0</v>
      </c>
      <c r="AP154" s="85" t="s">
        <v>5008</v>
      </c>
      <c r="AQ154" s="100" t="s">
        <v>110</v>
      </c>
      <c r="AR154" s="97" t="s">
        <v>124</v>
      </c>
      <c r="AV154" s="99" t="s">
        <v>120</v>
      </c>
      <c r="AW154" s="159" t="s">
        <v>5009</v>
      </c>
      <c r="AX154" s="102" t="s">
        <v>5010</v>
      </c>
      <c r="AY154" s="157" t="s">
        <v>5011</v>
      </c>
      <c r="AZ154" s="159"/>
      <c r="BF154" s="103">
        <v>46297</v>
      </c>
      <c r="BG154" s="46"/>
      <c r="BH154" s="46"/>
      <c r="BI154" s="46">
        <f t="shared" si="7"/>
        <v>0</v>
      </c>
      <c r="BJ154" s="46">
        <f t="shared" si="8"/>
        <v>0</v>
      </c>
    </row>
    <row r="155" spans="1:62" ht="120" customHeight="1" x14ac:dyDescent="0.2">
      <c r="A155" s="170" t="s">
        <v>178</v>
      </c>
      <c r="B155" s="132"/>
      <c r="C155" s="150">
        <v>0</v>
      </c>
      <c r="D155" s="150">
        <v>0</v>
      </c>
      <c r="E155" s="133">
        <v>781.2</v>
      </c>
      <c r="F155" s="134" t="s">
        <v>2355</v>
      </c>
      <c r="G155" s="86" t="s">
        <v>2356</v>
      </c>
      <c r="H155" s="86" t="s">
        <v>2357</v>
      </c>
      <c r="I155" s="89"/>
      <c r="J155" s="90" t="s">
        <v>193</v>
      </c>
      <c r="K155" s="86"/>
      <c r="L155" s="86"/>
      <c r="M155" s="92" t="s">
        <v>150</v>
      </c>
      <c r="N155" s="86" t="s">
        <v>108</v>
      </c>
      <c r="O155" s="163" t="s">
        <v>201</v>
      </c>
      <c r="P155" s="163" t="s">
        <v>201</v>
      </c>
      <c r="Q155" s="91" t="s">
        <v>367</v>
      </c>
      <c r="R155" s="91" t="s">
        <v>204</v>
      </c>
      <c r="S155" s="91" t="s">
        <v>2358</v>
      </c>
      <c r="T155" s="92">
        <v>10</v>
      </c>
      <c r="U155" s="93">
        <v>12</v>
      </c>
      <c r="V155" s="94">
        <v>46286</v>
      </c>
      <c r="W155" s="94">
        <v>46286</v>
      </c>
      <c r="X155" s="95">
        <v>9785171910617</v>
      </c>
      <c r="Y155" s="96">
        <v>352</v>
      </c>
      <c r="Z155" s="97">
        <v>0.38100000000000001</v>
      </c>
      <c r="AA155" s="98" t="s">
        <v>144</v>
      </c>
      <c r="AB155" s="98" t="s">
        <v>135</v>
      </c>
      <c r="AC155" s="98" t="s">
        <v>145</v>
      </c>
      <c r="AD155" s="91" t="s">
        <v>109</v>
      </c>
      <c r="AE155" s="169" t="s">
        <v>194</v>
      </c>
      <c r="AF155" s="168"/>
      <c r="AG155" s="98" t="s">
        <v>2359</v>
      </c>
      <c r="AH155" s="98"/>
      <c r="AI155" s="86" t="s">
        <v>2360</v>
      </c>
      <c r="AJ155" s="101"/>
      <c r="AK155" s="91"/>
      <c r="AL155" s="100" t="s">
        <v>2361</v>
      </c>
      <c r="AM155" s="86" t="s">
        <v>313</v>
      </c>
      <c r="AN155" s="86" t="s">
        <v>152</v>
      </c>
      <c r="AO155" s="143">
        <f t="shared" si="6"/>
        <v>0</v>
      </c>
      <c r="AP155" s="85" t="s">
        <v>2362</v>
      </c>
      <c r="AQ155" s="100" t="s">
        <v>110</v>
      </c>
      <c r="AR155" s="97" t="s">
        <v>124</v>
      </c>
      <c r="AV155" s="99"/>
      <c r="AW155" s="159" t="s">
        <v>2363</v>
      </c>
      <c r="AX155" s="102"/>
      <c r="AY155" s="157" t="s">
        <v>2364</v>
      </c>
      <c r="AZ155" s="159"/>
      <c r="BF155" s="103">
        <v>46288</v>
      </c>
      <c r="BG155" s="46"/>
      <c r="BH155" s="46"/>
      <c r="BI155" s="46">
        <f t="shared" si="7"/>
        <v>0</v>
      </c>
      <c r="BJ155" s="46">
        <f t="shared" si="8"/>
        <v>0</v>
      </c>
    </row>
    <row r="156" spans="1:62" ht="120" customHeight="1" x14ac:dyDescent="0.2">
      <c r="A156" s="170" t="s">
        <v>178</v>
      </c>
      <c r="B156" s="132"/>
      <c r="C156" s="150">
        <v>0</v>
      </c>
      <c r="D156" s="150">
        <v>0</v>
      </c>
      <c r="E156" s="133">
        <v>241.5</v>
      </c>
      <c r="F156" s="134" t="s">
        <v>993</v>
      </c>
      <c r="G156" s="86" t="s">
        <v>994</v>
      </c>
      <c r="H156" s="86" t="s">
        <v>995</v>
      </c>
      <c r="I156" s="89"/>
      <c r="J156" s="90" t="s">
        <v>193</v>
      </c>
      <c r="K156" s="86"/>
      <c r="L156" s="86"/>
      <c r="M156" s="92" t="s">
        <v>209</v>
      </c>
      <c r="N156" s="86" t="s">
        <v>108</v>
      </c>
      <c r="O156" s="163" t="s">
        <v>327</v>
      </c>
      <c r="P156" s="163" t="s">
        <v>328</v>
      </c>
      <c r="Q156" s="91" t="s">
        <v>367</v>
      </c>
      <c r="R156" s="91" t="s">
        <v>204</v>
      </c>
      <c r="S156" s="91" t="s">
        <v>996</v>
      </c>
      <c r="T156" s="92">
        <v>10</v>
      </c>
      <c r="U156" s="93">
        <v>20</v>
      </c>
      <c r="V156" s="94">
        <v>46280</v>
      </c>
      <c r="W156" s="94">
        <v>46280</v>
      </c>
      <c r="X156" s="95">
        <v>9785171876654</v>
      </c>
      <c r="Y156" s="96">
        <v>80</v>
      </c>
      <c r="Z156" s="97">
        <v>3.2000000000000001E-2</v>
      </c>
      <c r="AA156" s="98" t="s">
        <v>997</v>
      </c>
      <c r="AB156" s="98" t="s">
        <v>220</v>
      </c>
      <c r="AC156" s="98" t="s">
        <v>998</v>
      </c>
      <c r="AD156" s="91">
        <v>3</v>
      </c>
      <c r="AE156" s="169" t="s">
        <v>194</v>
      </c>
      <c r="AF156" s="168"/>
      <c r="AG156" s="98" t="s">
        <v>616</v>
      </c>
      <c r="AH156" s="98"/>
      <c r="AI156" s="86" t="s">
        <v>999</v>
      </c>
      <c r="AJ156" s="101" t="s">
        <v>148</v>
      </c>
      <c r="AK156" s="91"/>
      <c r="AL156" s="100" t="s">
        <v>1000</v>
      </c>
      <c r="AM156" s="86" t="s">
        <v>310</v>
      </c>
      <c r="AN156" s="86" t="s">
        <v>141</v>
      </c>
      <c r="AO156" s="143">
        <f t="shared" si="6"/>
        <v>0</v>
      </c>
      <c r="AP156" s="85" t="s">
        <v>1001</v>
      </c>
      <c r="AQ156" s="100" t="s">
        <v>110</v>
      </c>
      <c r="AR156" s="97" t="s">
        <v>124</v>
      </c>
      <c r="AV156" s="99"/>
      <c r="AW156" s="159" t="s">
        <v>1002</v>
      </c>
      <c r="AX156" s="102" t="s">
        <v>1003</v>
      </c>
      <c r="AY156" s="157" t="s">
        <v>1003</v>
      </c>
      <c r="AZ156" s="159"/>
      <c r="BF156" s="103">
        <v>46286</v>
      </c>
      <c r="BG156" s="46"/>
      <c r="BH156" s="46"/>
      <c r="BI156" s="46">
        <f t="shared" si="7"/>
        <v>0</v>
      </c>
      <c r="BJ156" s="46">
        <f t="shared" si="8"/>
        <v>0</v>
      </c>
    </row>
    <row r="157" spans="1:62" ht="120" customHeight="1" x14ac:dyDescent="0.2">
      <c r="A157" s="170" t="s">
        <v>178</v>
      </c>
      <c r="B157" s="132"/>
      <c r="C157" s="150">
        <v>0</v>
      </c>
      <c r="D157" s="150">
        <v>0</v>
      </c>
      <c r="E157" s="133">
        <v>241.5</v>
      </c>
      <c r="F157" s="134" t="s">
        <v>3107</v>
      </c>
      <c r="G157" s="86" t="s">
        <v>1332</v>
      </c>
      <c r="H157" s="86" t="s">
        <v>995</v>
      </c>
      <c r="I157" s="89"/>
      <c r="J157" s="90" t="s">
        <v>193</v>
      </c>
      <c r="K157" s="86"/>
      <c r="L157" s="86"/>
      <c r="M157" s="92" t="s">
        <v>209</v>
      </c>
      <c r="N157" s="86" t="s">
        <v>108</v>
      </c>
      <c r="O157" s="163" t="s">
        <v>447</v>
      </c>
      <c r="P157" s="163" t="s">
        <v>448</v>
      </c>
      <c r="Q157" s="91" t="s">
        <v>367</v>
      </c>
      <c r="R157" s="91" t="s">
        <v>204</v>
      </c>
      <c r="S157" s="91" t="s">
        <v>3108</v>
      </c>
      <c r="T157" s="92">
        <v>10</v>
      </c>
      <c r="U157" s="93">
        <v>20</v>
      </c>
      <c r="V157" s="94">
        <v>46287</v>
      </c>
      <c r="W157" s="94">
        <v>46287</v>
      </c>
      <c r="X157" s="95">
        <v>9785171880712</v>
      </c>
      <c r="Y157" s="96">
        <v>256</v>
      </c>
      <c r="Z157" s="97">
        <v>7.9000000000000001E-2</v>
      </c>
      <c r="AA157" s="98" t="s">
        <v>997</v>
      </c>
      <c r="AB157" s="98" t="s">
        <v>220</v>
      </c>
      <c r="AC157" s="98" t="s">
        <v>998</v>
      </c>
      <c r="AD157" s="91">
        <v>3</v>
      </c>
      <c r="AE157" s="169" t="s">
        <v>194</v>
      </c>
      <c r="AF157" s="168"/>
      <c r="AG157" s="98" t="s">
        <v>455</v>
      </c>
      <c r="AH157" s="98"/>
      <c r="AI157" s="86" t="s">
        <v>999</v>
      </c>
      <c r="AJ157" s="101" t="s">
        <v>148</v>
      </c>
      <c r="AK157" s="91"/>
      <c r="AL157" s="100" t="s">
        <v>3109</v>
      </c>
      <c r="AM157" s="86" t="s">
        <v>310</v>
      </c>
      <c r="AN157" s="86" t="s">
        <v>141</v>
      </c>
      <c r="AO157" s="143">
        <f t="shared" si="6"/>
        <v>0</v>
      </c>
      <c r="AP157" s="85" t="s">
        <v>3110</v>
      </c>
      <c r="AQ157" s="100" t="s">
        <v>110</v>
      </c>
      <c r="AR157" s="97" t="s">
        <v>124</v>
      </c>
      <c r="AV157" s="99"/>
      <c r="AW157" s="159" t="s">
        <v>3111</v>
      </c>
      <c r="AX157" s="102" t="s">
        <v>3112</v>
      </c>
      <c r="AY157" s="157" t="s">
        <v>3113</v>
      </c>
      <c r="AZ157" s="159"/>
      <c r="BF157" s="103">
        <v>46289</v>
      </c>
      <c r="BG157" s="46"/>
      <c r="BH157" s="46"/>
      <c r="BI157" s="46">
        <f t="shared" si="7"/>
        <v>0</v>
      </c>
      <c r="BJ157" s="46">
        <f t="shared" si="8"/>
        <v>0</v>
      </c>
    </row>
    <row r="158" spans="1:62" ht="120" customHeight="1" x14ac:dyDescent="0.2">
      <c r="A158" s="170" t="s">
        <v>178</v>
      </c>
      <c r="B158" s="132"/>
      <c r="C158" s="150">
        <v>0</v>
      </c>
      <c r="D158" s="150">
        <v>0</v>
      </c>
      <c r="E158" s="133">
        <v>241.5</v>
      </c>
      <c r="F158" s="134" t="s">
        <v>2379</v>
      </c>
      <c r="G158" s="86" t="s">
        <v>1347</v>
      </c>
      <c r="H158" s="86" t="s">
        <v>995</v>
      </c>
      <c r="I158" s="89"/>
      <c r="J158" s="90" t="s">
        <v>193</v>
      </c>
      <c r="K158" s="86"/>
      <c r="L158" s="86"/>
      <c r="M158" s="92" t="s">
        <v>209</v>
      </c>
      <c r="N158" s="86" t="s">
        <v>108</v>
      </c>
      <c r="O158" s="163" t="s">
        <v>327</v>
      </c>
      <c r="P158" s="163" t="s">
        <v>328</v>
      </c>
      <c r="Q158" s="91" t="s">
        <v>367</v>
      </c>
      <c r="R158" s="91" t="s">
        <v>204</v>
      </c>
      <c r="S158" s="91" t="s">
        <v>2380</v>
      </c>
      <c r="T158" s="92">
        <v>10</v>
      </c>
      <c r="U158" s="93">
        <v>20</v>
      </c>
      <c r="V158" s="94">
        <v>46287</v>
      </c>
      <c r="W158" s="94">
        <v>46287</v>
      </c>
      <c r="X158" s="95">
        <v>9785171876326</v>
      </c>
      <c r="Y158" s="96">
        <v>128</v>
      </c>
      <c r="Z158" s="97">
        <v>4.2000000000000003E-2</v>
      </c>
      <c r="AA158" s="98" t="s">
        <v>997</v>
      </c>
      <c r="AB158" s="98" t="s">
        <v>220</v>
      </c>
      <c r="AC158" s="98" t="s">
        <v>998</v>
      </c>
      <c r="AD158" s="91">
        <v>3</v>
      </c>
      <c r="AE158" s="169" t="s">
        <v>194</v>
      </c>
      <c r="AF158" s="168"/>
      <c r="AG158" s="98" t="s">
        <v>455</v>
      </c>
      <c r="AH158" s="98"/>
      <c r="AI158" s="86" t="s">
        <v>999</v>
      </c>
      <c r="AJ158" s="101" t="s">
        <v>148</v>
      </c>
      <c r="AK158" s="91"/>
      <c r="AL158" s="100" t="s">
        <v>2381</v>
      </c>
      <c r="AM158" s="86" t="s">
        <v>310</v>
      </c>
      <c r="AN158" s="86" t="s">
        <v>141</v>
      </c>
      <c r="AO158" s="143">
        <f t="shared" si="6"/>
        <v>0</v>
      </c>
      <c r="AP158" s="85" t="s">
        <v>2382</v>
      </c>
      <c r="AQ158" s="100" t="s">
        <v>110</v>
      </c>
      <c r="AR158" s="97" t="s">
        <v>124</v>
      </c>
      <c r="AV158" s="99"/>
      <c r="AW158" s="159" t="s">
        <v>2383</v>
      </c>
      <c r="AX158" s="102" t="s">
        <v>2384</v>
      </c>
      <c r="AY158" s="157" t="s">
        <v>2385</v>
      </c>
      <c r="AZ158" s="159"/>
      <c r="BF158" s="103">
        <v>46288</v>
      </c>
      <c r="BG158" s="46"/>
      <c r="BH158" s="46"/>
      <c r="BI158" s="46">
        <f t="shared" si="7"/>
        <v>0</v>
      </c>
      <c r="BJ158" s="46">
        <f t="shared" si="8"/>
        <v>0</v>
      </c>
    </row>
    <row r="159" spans="1:62" ht="120" customHeight="1" x14ac:dyDescent="0.2">
      <c r="A159" s="170" t="s">
        <v>178</v>
      </c>
      <c r="B159" s="132"/>
      <c r="C159" s="150">
        <v>0</v>
      </c>
      <c r="D159" s="150">
        <v>0</v>
      </c>
      <c r="E159" s="133">
        <v>781.2</v>
      </c>
      <c r="F159" s="134" t="s">
        <v>2386</v>
      </c>
      <c r="G159" s="86" t="s">
        <v>2387</v>
      </c>
      <c r="H159" s="86" t="s">
        <v>2388</v>
      </c>
      <c r="I159" s="89"/>
      <c r="J159" s="90" t="s">
        <v>193</v>
      </c>
      <c r="K159" s="86"/>
      <c r="L159" s="86"/>
      <c r="M159" s="92" t="s">
        <v>209</v>
      </c>
      <c r="N159" s="86" t="s">
        <v>108</v>
      </c>
      <c r="O159" s="163" t="s">
        <v>327</v>
      </c>
      <c r="P159" s="163" t="s">
        <v>2389</v>
      </c>
      <c r="Q159" s="91" t="s">
        <v>367</v>
      </c>
      <c r="R159" s="91" t="s">
        <v>204</v>
      </c>
      <c r="S159" s="91" t="s">
        <v>2390</v>
      </c>
      <c r="T159" s="92">
        <v>10</v>
      </c>
      <c r="U159" s="93">
        <v>6</v>
      </c>
      <c r="V159" s="94">
        <v>46283</v>
      </c>
      <c r="W159" s="94">
        <v>46283</v>
      </c>
      <c r="X159" s="95">
        <v>9785171696863</v>
      </c>
      <c r="Y159" s="96">
        <v>328</v>
      </c>
      <c r="Z159" s="97">
        <v>0.48</v>
      </c>
      <c r="AA159" s="98" t="s">
        <v>138</v>
      </c>
      <c r="AB159" s="98" t="s">
        <v>172</v>
      </c>
      <c r="AC159" s="98" t="s">
        <v>139</v>
      </c>
      <c r="AD159" s="91">
        <v>3</v>
      </c>
      <c r="AE159" s="169" t="s">
        <v>194</v>
      </c>
      <c r="AF159" s="168"/>
      <c r="AG159" s="98" t="s">
        <v>517</v>
      </c>
      <c r="AH159" s="98"/>
      <c r="AI159" s="86" t="s">
        <v>2391</v>
      </c>
      <c r="AJ159" s="101"/>
      <c r="AK159" s="91"/>
      <c r="AL159" s="100" t="s">
        <v>2392</v>
      </c>
      <c r="AM159" s="86" t="s">
        <v>258</v>
      </c>
      <c r="AN159" s="86" t="s">
        <v>228</v>
      </c>
      <c r="AO159" s="143">
        <f t="shared" si="6"/>
        <v>0</v>
      </c>
      <c r="AP159" s="85" t="s">
        <v>2393</v>
      </c>
      <c r="AQ159" s="100" t="s">
        <v>156</v>
      </c>
      <c r="AR159" s="97" t="s">
        <v>124</v>
      </c>
      <c r="AV159" s="99"/>
      <c r="AW159" s="159" t="s">
        <v>2394</v>
      </c>
      <c r="AX159" s="102"/>
      <c r="AY159" s="157" t="s">
        <v>2395</v>
      </c>
      <c r="AZ159" s="159"/>
      <c r="BF159" s="103">
        <v>46288</v>
      </c>
      <c r="BG159" s="46"/>
      <c r="BH159" s="46"/>
      <c r="BI159" s="46">
        <f t="shared" si="7"/>
        <v>0</v>
      </c>
      <c r="BJ159" s="46">
        <f t="shared" si="8"/>
        <v>0</v>
      </c>
    </row>
    <row r="160" spans="1:62" ht="120" customHeight="1" x14ac:dyDescent="0.2">
      <c r="A160" s="170" t="s">
        <v>178</v>
      </c>
      <c r="B160" s="132"/>
      <c r="C160" s="150">
        <v>0</v>
      </c>
      <c r="D160" s="150">
        <v>0</v>
      </c>
      <c r="E160" s="133">
        <v>648.9</v>
      </c>
      <c r="F160" s="134" t="s">
        <v>2365</v>
      </c>
      <c r="G160" s="86" t="s">
        <v>2366</v>
      </c>
      <c r="H160" s="86" t="s">
        <v>650</v>
      </c>
      <c r="I160" s="89"/>
      <c r="J160" s="90">
        <v>4</v>
      </c>
      <c r="K160" s="86"/>
      <c r="L160" s="86"/>
      <c r="M160" s="92" t="s">
        <v>209</v>
      </c>
      <c r="N160" s="86" t="s">
        <v>108</v>
      </c>
      <c r="O160" s="163" t="s">
        <v>447</v>
      </c>
      <c r="P160" s="163" t="s">
        <v>496</v>
      </c>
      <c r="Q160" s="91" t="s">
        <v>367</v>
      </c>
      <c r="R160" s="91" t="s">
        <v>204</v>
      </c>
      <c r="S160" s="91" t="s">
        <v>2367</v>
      </c>
      <c r="T160" s="92">
        <v>10</v>
      </c>
      <c r="U160" s="93">
        <v>8</v>
      </c>
      <c r="V160" s="94">
        <v>46174</v>
      </c>
      <c r="W160" s="94">
        <v>46286</v>
      </c>
      <c r="X160" s="95">
        <v>9785171871260</v>
      </c>
      <c r="Y160" s="96">
        <v>352</v>
      </c>
      <c r="Z160" s="97">
        <v>0.5</v>
      </c>
      <c r="AA160" s="98" t="s">
        <v>138</v>
      </c>
      <c r="AB160" s="98" t="s">
        <v>181</v>
      </c>
      <c r="AC160" s="98" t="s">
        <v>139</v>
      </c>
      <c r="AD160" s="91">
        <v>3</v>
      </c>
      <c r="AE160" s="135" t="s">
        <v>115</v>
      </c>
      <c r="AF160" s="168"/>
      <c r="AG160" s="98" t="s">
        <v>1326</v>
      </c>
      <c r="AH160" s="98"/>
      <c r="AI160" s="86" t="s">
        <v>651</v>
      </c>
      <c r="AJ160" s="101" t="s">
        <v>148</v>
      </c>
      <c r="AK160" s="91"/>
      <c r="AL160" s="100" t="s">
        <v>2368</v>
      </c>
      <c r="AM160" s="86" t="s">
        <v>310</v>
      </c>
      <c r="AN160" s="86" t="s">
        <v>141</v>
      </c>
      <c r="AO160" s="143">
        <f t="shared" si="6"/>
        <v>0</v>
      </c>
      <c r="AP160" s="85" t="s">
        <v>2369</v>
      </c>
      <c r="AQ160" s="100" t="s">
        <v>110</v>
      </c>
      <c r="AR160" s="97" t="s">
        <v>124</v>
      </c>
      <c r="AV160" s="99"/>
      <c r="AW160" s="159" t="s">
        <v>2370</v>
      </c>
      <c r="AX160" s="102" t="s">
        <v>2371</v>
      </c>
      <c r="AY160" s="157" t="s">
        <v>2371</v>
      </c>
      <c r="AZ160" s="159"/>
      <c r="BF160" s="103">
        <v>46288</v>
      </c>
      <c r="BG160" s="46"/>
      <c r="BH160" s="46"/>
      <c r="BI160" s="46">
        <f t="shared" si="7"/>
        <v>0</v>
      </c>
      <c r="BJ160" s="46">
        <f t="shared" si="8"/>
        <v>0</v>
      </c>
    </row>
    <row r="161" spans="1:62" ht="120" customHeight="1" x14ac:dyDescent="0.2">
      <c r="A161" s="170" t="s">
        <v>178</v>
      </c>
      <c r="B161" s="132"/>
      <c r="C161" s="150">
        <v>0</v>
      </c>
      <c r="D161" s="150">
        <v>0</v>
      </c>
      <c r="E161" s="133">
        <v>762.30000000000007</v>
      </c>
      <c r="F161" s="134" t="s">
        <v>5012</v>
      </c>
      <c r="G161" s="86" t="s">
        <v>5013</v>
      </c>
      <c r="H161" s="86" t="s">
        <v>5014</v>
      </c>
      <c r="I161" s="89"/>
      <c r="J161" s="90">
        <v>1</v>
      </c>
      <c r="K161" s="86"/>
      <c r="L161" s="86"/>
      <c r="M161" s="92" t="s">
        <v>209</v>
      </c>
      <c r="N161" s="86" t="s">
        <v>108</v>
      </c>
      <c r="O161" s="163" t="s">
        <v>447</v>
      </c>
      <c r="P161" s="163" t="s">
        <v>448</v>
      </c>
      <c r="Q161" s="91" t="s">
        <v>367</v>
      </c>
      <c r="R161" s="91" t="s">
        <v>204</v>
      </c>
      <c r="S161" s="91" t="s">
        <v>5015</v>
      </c>
      <c r="T161" s="92">
        <v>10</v>
      </c>
      <c r="U161" s="93">
        <v>8</v>
      </c>
      <c r="V161" s="94">
        <v>46290</v>
      </c>
      <c r="W161" s="94">
        <v>46290</v>
      </c>
      <c r="X161" s="95">
        <v>9785171889203</v>
      </c>
      <c r="Y161" s="96">
        <v>320</v>
      </c>
      <c r="Z161" s="97">
        <v>0.60299999999999998</v>
      </c>
      <c r="AA161" s="98" t="s">
        <v>138</v>
      </c>
      <c r="AB161" s="98" t="s">
        <v>190</v>
      </c>
      <c r="AC161" s="98" t="s">
        <v>139</v>
      </c>
      <c r="AD161" s="91">
        <v>3</v>
      </c>
      <c r="AE161" s="169" t="s">
        <v>194</v>
      </c>
      <c r="AF161" s="168"/>
      <c r="AG161" s="98" t="s">
        <v>591</v>
      </c>
      <c r="AH161" s="98"/>
      <c r="AI161" s="86" t="s">
        <v>5016</v>
      </c>
      <c r="AJ161" s="101" t="s">
        <v>148</v>
      </c>
      <c r="AK161" s="91"/>
      <c r="AL161" s="100" t="s">
        <v>5017</v>
      </c>
      <c r="AM161" s="86" t="s">
        <v>310</v>
      </c>
      <c r="AN161" s="86" t="s">
        <v>141</v>
      </c>
      <c r="AO161" s="143">
        <f t="shared" si="6"/>
        <v>0</v>
      </c>
      <c r="AP161" s="85" t="s">
        <v>5018</v>
      </c>
      <c r="AQ161" s="100" t="s">
        <v>146</v>
      </c>
      <c r="AR161" s="97" t="s">
        <v>124</v>
      </c>
      <c r="AV161" s="99"/>
      <c r="AW161" s="159" t="s">
        <v>5019</v>
      </c>
      <c r="AX161" s="102"/>
      <c r="AY161" s="157" t="s">
        <v>5020</v>
      </c>
      <c r="AZ161" s="159"/>
      <c r="BF161" s="103">
        <v>46297</v>
      </c>
      <c r="BG161" s="46"/>
      <c r="BH161" s="46"/>
      <c r="BI161" s="46">
        <f t="shared" si="7"/>
        <v>0</v>
      </c>
      <c r="BJ161" s="46">
        <f t="shared" si="8"/>
        <v>0</v>
      </c>
    </row>
    <row r="162" spans="1:62" ht="120" customHeight="1" x14ac:dyDescent="0.2">
      <c r="A162" s="170" t="s">
        <v>178</v>
      </c>
      <c r="B162" s="132"/>
      <c r="C162" s="150">
        <v>0</v>
      </c>
      <c r="D162" s="150">
        <v>0</v>
      </c>
      <c r="E162" s="133">
        <v>762.30000000000007</v>
      </c>
      <c r="F162" s="134" t="s">
        <v>5021</v>
      </c>
      <c r="G162" s="86" t="s">
        <v>5022</v>
      </c>
      <c r="H162" s="86" t="s">
        <v>5014</v>
      </c>
      <c r="I162" s="89"/>
      <c r="J162" s="90" t="s">
        <v>193</v>
      </c>
      <c r="K162" s="86"/>
      <c r="L162" s="86"/>
      <c r="M162" s="92" t="s">
        <v>209</v>
      </c>
      <c r="N162" s="86" t="s">
        <v>108</v>
      </c>
      <c r="O162" s="163" t="s">
        <v>447</v>
      </c>
      <c r="P162" s="163" t="s">
        <v>496</v>
      </c>
      <c r="Q162" s="91" t="s">
        <v>367</v>
      </c>
      <c r="R162" s="91" t="s">
        <v>204</v>
      </c>
      <c r="S162" s="91" t="s">
        <v>5023</v>
      </c>
      <c r="T162" s="92">
        <v>10</v>
      </c>
      <c r="U162" s="93">
        <v>8</v>
      </c>
      <c r="V162" s="94">
        <v>46293</v>
      </c>
      <c r="W162" s="94">
        <v>46293</v>
      </c>
      <c r="X162" s="95">
        <v>9785171889258</v>
      </c>
      <c r="Y162" s="96">
        <v>280</v>
      </c>
      <c r="Z162" s="97">
        <v>0.53</v>
      </c>
      <c r="AA162" s="98" t="s">
        <v>138</v>
      </c>
      <c r="AB162" s="98" t="s">
        <v>190</v>
      </c>
      <c r="AC162" s="98" t="s">
        <v>139</v>
      </c>
      <c r="AD162" s="91">
        <v>3</v>
      </c>
      <c r="AE162" s="169" t="s">
        <v>194</v>
      </c>
      <c r="AF162" s="168"/>
      <c r="AG162" s="98" t="s">
        <v>1326</v>
      </c>
      <c r="AH162" s="98"/>
      <c r="AI162" s="86" t="s">
        <v>5016</v>
      </c>
      <c r="AJ162" s="101" t="s">
        <v>148</v>
      </c>
      <c r="AK162" s="91"/>
      <c r="AL162" s="100" t="s">
        <v>5024</v>
      </c>
      <c r="AM162" s="86" t="s">
        <v>310</v>
      </c>
      <c r="AN162" s="86" t="s">
        <v>141</v>
      </c>
      <c r="AO162" s="143">
        <f t="shared" si="6"/>
        <v>0</v>
      </c>
      <c r="AP162" s="85" t="s">
        <v>5025</v>
      </c>
      <c r="AQ162" s="100" t="s">
        <v>110</v>
      </c>
      <c r="AR162" s="97" t="s">
        <v>124</v>
      </c>
      <c r="AV162" s="99"/>
      <c r="AW162" s="159" t="s">
        <v>5026</v>
      </c>
      <c r="AX162" s="102"/>
      <c r="AY162" s="157" t="s">
        <v>5027</v>
      </c>
      <c r="AZ162" s="159"/>
      <c r="BF162" s="103">
        <v>46297</v>
      </c>
      <c r="BG162" s="46"/>
      <c r="BH162" s="46"/>
      <c r="BI162" s="46">
        <f t="shared" si="7"/>
        <v>0</v>
      </c>
      <c r="BJ162" s="46">
        <f t="shared" si="8"/>
        <v>0</v>
      </c>
    </row>
    <row r="163" spans="1:62" ht="120" customHeight="1" x14ac:dyDescent="0.2">
      <c r="A163" s="170" t="s">
        <v>178</v>
      </c>
      <c r="B163" s="132"/>
      <c r="C163" s="150">
        <v>0</v>
      </c>
      <c r="D163" s="150">
        <v>0</v>
      </c>
      <c r="E163" s="133">
        <v>781.2</v>
      </c>
      <c r="F163" s="134" t="s">
        <v>2372</v>
      </c>
      <c r="G163" s="86" t="s">
        <v>2373</v>
      </c>
      <c r="H163" s="86" t="s">
        <v>650</v>
      </c>
      <c r="I163" s="89"/>
      <c r="J163" s="90">
        <v>4</v>
      </c>
      <c r="K163" s="86"/>
      <c r="L163" s="86"/>
      <c r="M163" s="92" t="s">
        <v>209</v>
      </c>
      <c r="N163" s="86" t="s">
        <v>108</v>
      </c>
      <c r="O163" s="163" t="s">
        <v>447</v>
      </c>
      <c r="P163" s="163" t="s">
        <v>496</v>
      </c>
      <c r="Q163" s="91" t="s">
        <v>367</v>
      </c>
      <c r="R163" s="91" t="s">
        <v>204</v>
      </c>
      <c r="S163" s="91" t="s">
        <v>2374</v>
      </c>
      <c r="T163" s="92">
        <v>10</v>
      </c>
      <c r="U163" s="93">
        <v>6</v>
      </c>
      <c r="V163" s="94">
        <v>46179</v>
      </c>
      <c r="W163" s="94">
        <v>46286</v>
      </c>
      <c r="X163" s="95">
        <v>9785171871406</v>
      </c>
      <c r="Y163" s="96">
        <v>440</v>
      </c>
      <c r="Z163" s="97">
        <v>0.61</v>
      </c>
      <c r="AA163" s="98" t="s">
        <v>138</v>
      </c>
      <c r="AB163" s="98" t="s">
        <v>181</v>
      </c>
      <c r="AC163" s="98" t="s">
        <v>139</v>
      </c>
      <c r="AD163" s="91">
        <v>3</v>
      </c>
      <c r="AE163" s="135" t="s">
        <v>115</v>
      </c>
      <c r="AF163" s="168"/>
      <c r="AG163" s="98" t="s">
        <v>1326</v>
      </c>
      <c r="AH163" s="98"/>
      <c r="AI163" s="86" t="s">
        <v>651</v>
      </c>
      <c r="AJ163" s="101" t="s">
        <v>148</v>
      </c>
      <c r="AK163" s="91"/>
      <c r="AL163" s="100" t="s">
        <v>2375</v>
      </c>
      <c r="AM163" s="86" t="s">
        <v>310</v>
      </c>
      <c r="AN163" s="86" t="s">
        <v>141</v>
      </c>
      <c r="AO163" s="143">
        <f t="shared" si="6"/>
        <v>0</v>
      </c>
      <c r="AP163" s="85" t="s">
        <v>2376</v>
      </c>
      <c r="AQ163" s="100" t="s">
        <v>110</v>
      </c>
      <c r="AR163" s="97" t="s">
        <v>124</v>
      </c>
      <c r="AV163" s="99"/>
      <c r="AW163" s="159" t="s">
        <v>2377</v>
      </c>
      <c r="AX163" s="102" t="s">
        <v>2378</v>
      </c>
      <c r="AY163" s="157" t="s">
        <v>2378</v>
      </c>
      <c r="AZ163" s="159"/>
      <c r="BF163" s="103">
        <v>46288</v>
      </c>
      <c r="BG163" s="46"/>
      <c r="BH163" s="46"/>
      <c r="BI163" s="46">
        <f t="shared" si="7"/>
        <v>0</v>
      </c>
      <c r="BJ163" s="46">
        <f t="shared" si="8"/>
        <v>0</v>
      </c>
    </row>
    <row r="164" spans="1:62" ht="120" customHeight="1" x14ac:dyDescent="0.2">
      <c r="A164" s="170" t="s">
        <v>178</v>
      </c>
      <c r="B164" s="132"/>
      <c r="C164" s="150">
        <v>0</v>
      </c>
      <c r="D164" s="150">
        <v>0</v>
      </c>
      <c r="E164" s="133">
        <v>762.30000000000007</v>
      </c>
      <c r="F164" s="134" t="s">
        <v>3863</v>
      </c>
      <c r="G164" s="86" t="s">
        <v>3864</v>
      </c>
      <c r="H164" s="86" t="s">
        <v>3865</v>
      </c>
      <c r="I164" s="89"/>
      <c r="J164" s="90">
        <v>3</v>
      </c>
      <c r="K164" s="86"/>
      <c r="L164" s="86"/>
      <c r="M164" s="92" t="s">
        <v>150</v>
      </c>
      <c r="N164" s="86" t="s">
        <v>108</v>
      </c>
      <c r="O164" s="163" t="s">
        <v>197</v>
      </c>
      <c r="P164" s="163" t="s">
        <v>198</v>
      </c>
      <c r="Q164" s="91" t="s">
        <v>367</v>
      </c>
      <c r="R164" s="91" t="s">
        <v>204</v>
      </c>
      <c r="S164" s="91" t="s">
        <v>3866</v>
      </c>
      <c r="T164" s="92">
        <v>10</v>
      </c>
      <c r="U164" s="93">
        <v>8</v>
      </c>
      <c r="V164" s="94">
        <v>46049</v>
      </c>
      <c r="W164" s="94">
        <v>46286</v>
      </c>
      <c r="X164" s="95">
        <v>9785171765880</v>
      </c>
      <c r="Y164" s="96">
        <v>288</v>
      </c>
      <c r="Z164" s="97">
        <v>0.33800000000000002</v>
      </c>
      <c r="AA164" s="98" t="s">
        <v>144</v>
      </c>
      <c r="AB164" s="98" t="s">
        <v>220</v>
      </c>
      <c r="AC164" s="98" t="s">
        <v>145</v>
      </c>
      <c r="AD164" s="91" t="s">
        <v>109</v>
      </c>
      <c r="AE164" s="135" t="s">
        <v>115</v>
      </c>
      <c r="AF164" s="168"/>
      <c r="AG164" s="98" t="s">
        <v>357</v>
      </c>
      <c r="AH164" s="98"/>
      <c r="AI164" s="86" t="s">
        <v>3867</v>
      </c>
      <c r="AJ164" s="101"/>
      <c r="AK164" s="91"/>
      <c r="AL164" s="100" t="s">
        <v>3868</v>
      </c>
      <c r="AM164" s="86" t="s">
        <v>266</v>
      </c>
      <c r="AN164" s="86" t="s">
        <v>228</v>
      </c>
      <c r="AO164" s="143">
        <f t="shared" si="6"/>
        <v>0</v>
      </c>
      <c r="AP164" s="85" t="s">
        <v>3869</v>
      </c>
      <c r="AQ164" s="100" t="s">
        <v>110</v>
      </c>
      <c r="AR164" s="97" t="s">
        <v>124</v>
      </c>
      <c r="AV164" s="99"/>
      <c r="AW164" s="159" t="s">
        <v>3870</v>
      </c>
      <c r="AX164" s="102"/>
      <c r="AY164" s="157" t="s">
        <v>3871</v>
      </c>
      <c r="AZ164" s="159"/>
      <c r="BF164" s="103">
        <v>46293</v>
      </c>
      <c r="BG164" s="46"/>
      <c r="BH164" s="46"/>
      <c r="BI164" s="46">
        <f t="shared" si="7"/>
        <v>0</v>
      </c>
      <c r="BJ164" s="46">
        <f t="shared" si="8"/>
        <v>0</v>
      </c>
    </row>
    <row r="165" spans="1:62" ht="120" customHeight="1" x14ac:dyDescent="0.2">
      <c r="A165" s="170" t="s">
        <v>178</v>
      </c>
      <c r="B165" s="132"/>
      <c r="C165" s="150">
        <v>0</v>
      </c>
      <c r="D165" s="150">
        <v>0</v>
      </c>
      <c r="E165" s="133">
        <v>850.5</v>
      </c>
      <c r="F165" s="134" t="s">
        <v>4490</v>
      </c>
      <c r="G165" s="86" t="s">
        <v>4491</v>
      </c>
      <c r="H165" s="86" t="s">
        <v>4492</v>
      </c>
      <c r="I165" s="89"/>
      <c r="J165" s="90" t="s">
        <v>193</v>
      </c>
      <c r="K165" s="86"/>
      <c r="L165" s="86"/>
      <c r="M165" s="92" t="s">
        <v>150</v>
      </c>
      <c r="N165" s="86" t="s">
        <v>108</v>
      </c>
      <c r="O165" s="163" t="s">
        <v>197</v>
      </c>
      <c r="P165" s="163" t="s">
        <v>198</v>
      </c>
      <c r="Q165" s="91" t="s">
        <v>367</v>
      </c>
      <c r="R165" s="91" t="s">
        <v>204</v>
      </c>
      <c r="S165" s="91" t="s">
        <v>4493</v>
      </c>
      <c r="T165" s="92">
        <v>10</v>
      </c>
      <c r="U165" s="93">
        <v>12</v>
      </c>
      <c r="V165" s="94">
        <v>46289</v>
      </c>
      <c r="W165" s="94">
        <v>46289</v>
      </c>
      <c r="X165" s="95">
        <v>9785171830083</v>
      </c>
      <c r="Y165" s="96">
        <v>384</v>
      </c>
      <c r="Z165" s="97">
        <v>0.35</v>
      </c>
      <c r="AA165" s="98" t="s">
        <v>1792</v>
      </c>
      <c r="AB165" s="98" t="s">
        <v>163</v>
      </c>
      <c r="AC165" s="98" t="s">
        <v>1793</v>
      </c>
      <c r="AD165" s="91" t="s">
        <v>109</v>
      </c>
      <c r="AE165" s="169" t="s">
        <v>194</v>
      </c>
      <c r="AF165" s="168"/>
      <c r="AG165" s="98" t="s">
        <v>4494</v>
      </c>
      <c r="AH165" s="98"/>
      <c r="AI165" s="86" t="s">
        <v>4492</v>
      </c>
      <c r="AJ165" s="101" t="s">
        <v>110</v>
      </c>
      <c r="AK165" s="91"/>
      <c r="AL165" s="100" t="s">
        <v>4495</v>
      </c>
      <c r="AM165" s="86" t="s">
        <v>313</v>
      </c>
      <c r="AN165" s="86" t="s">
        <v>152</v>
      </c>
      <c r="AO165" s="143">
        <f t="shared" si="6"/>
        <v>0</v>
      </c>
      <c r="AP165" s="85" t="s">
        <v>4496</v>
      </c>
      <c r="AQ165" s="100" t="s">
        <v>110</v>
      </c>
      <c r="AR165" s="97" t="s">
        <v>124</v>
      </c>
      <c r="AV165" s="99"/>
      <c r="AW165" s="159" t="s">
        <v>4497</v>
      </c>
      <c r="AX165" s="102"/>
      <c r="AY165" s="157" t="s">
        <v>4498</v>
      </c>
      <c r="AZ165" s="159"/>
      <c r="BF165" s="103">
        <v>46295</v>
      </c>
      <c r="BG165" s="46"/>
      <c r="BH165" s="46"/>
      <c r="BI165" s="46">
        <f t="shared" si="7"/>
        <v>0</v>
      </c>
      <c r="BJ165" s="46">
        <f t="shared" si="8"/>
        <v>0</v>
      </c>
    </row>
    <row r="166" spans="1:62" ht="120" customHeight="1" x14ac:dyDescent="0.2">
      <c r="A166" s="170" t="s">
        <v>178</v>
      </c>
      <c r="B166" s="132"/>
      <c r="C166" s="150">
        <v>0</v>
      </c>
      <c r="D166" s="150">
        <v>0</v>
      </c>
      <c r="E166" s="133">
        <v>781.2</v>
      </c>
      <c r="F166" s="134" t="s">
        <v>3114</v>
      </c>
      <c r="G166" s="86" t="s">
        <v>3115</v>
      </c>
      <c r="H166" s="86" t="s">
        <v>3116</v>
      </c>
      <c r="I166" s="89"/>
      <c r="J166" s="90">
        <v>5</v>
      </c>
      <c r="K166" s="86"/>
      <c r="L166" s="86"/>
      <c r="M166" s="92" t="s">
        <v>132</v>
      </c>
      <c r="N166" s="86" t="s">
        <v>108</v>
      </c>
      <c r="O166" s="163" t="s">
        <v>216</v>
      </c>
      <c r="P166" s="163" t="s">
        <v>232</v>
      </c>
      <c r="Q166" s="91" t="s">
        <v>367</v>
      </c>
      <c r="R166" s="91" t="s">
        <v>204</v>
      </c>
      <c r="S166" s="91" t="s">
        <v>3117</v>
      </c>
      <c r="T166" s="92">
        <v>22</v>
      </c>
      <c r="U166" s="93">
        <v>16</v>
      </c>
      <c r="V166" s="94">
        <v>45489</v>
      </c>
      <c r="W166" s="94">
        <v>46286</v>
      </c>
      <c r="X166" s="95">
        <v>9785171661915</v>
      </c>
      <c r="Y166" s="96">
        <v>400</v>
      </c>
      <c r="Z166" s="97">
        <v>0.36499999999999999</v>
      </c>
      <c r="AA166" s="98" t="s">
        <v>133</v>
      </c>
      <c r="AB166" s="98" t="s">
        <v>181</v>
      </c>
      <c r="AC166" s="98" t="s">
        <v>134</v>
      </c>
      <c r="AD166" s="91" t="s">
        <v>109</v>
      </c>
      <c r="AE166" s="135" t="s">
        <v>115</v>
      </c>
      <c r="AF166" s="168"/>
      <c r="AG166" s="98" t="s">
        <v>240</v>
      </c>
      <c r="AH166" s="98"/>
      <c r="AI166" s="86" t="s">
        <v>3118</v>
      </c>
      <c r="AJ166" s="101"/>
      <c r="AK166" s="91"/>
      <c r="AL166" s="100" t="s">
        <v>3119</v>
      </c>
      <c r="AM166" s="86" t="s">
        <v>227</v>
      </c>
      <c r="AN166" s="86" t="s">
        <v>228</v>
      </c>
      <c r="AO166" s="143">
        <f t="shared" si="6"/>
        <v>0</v>
      </c>
      <c r="AP166" s="85" t="s">
        <v>3120</v>
      </c>
      <c r="AQ166" s="100" t="s">
        <v>110</v>
      </c>
      <c r="AR166" s="97" t="s">
        <v>124</v>
      </c>
      <c r="AV166" s="99"/>
      <c r="AW166" s="159" t="s">
        <v>3121</v>
      </c>
      <c r="AX166" s="102"/>
      <c r="AY166" s="157" t="s">
        <v>3122</v>
      </c>
      <c r="AZ166" s="159"/>
      <c r="BF166" s="103">
        <v>46289</v>
      </c>
      <c r="BG166" s="46"/>
      <c r="BH166" s="46"/>
      <c r="BI166" s="46">
        <f t="shared" si="7"/>
        <v>0</v>
      </c>
      <c r="BJ166" s="46">
        <f t="shared" si="8"/>
        <v>0</v>
      </c>
    </row>
    <row r="167" spans="1:62" ht="120" customHeight="1" x14ac:dyDescent="0.2">
      <c r="A167" s="170" t="s">
        <v>178</v>
      </c>
      <c r="B167" s="132"/>
      <c r="C167" s="150">
        <v>0</v>
      </c>
      <c r="D167" s="150">
        <v>0</v>
      </c>
      <c r="E167" s="133">
        <v>307.65000000000003</v>
      </c>
      <c r="F167" s="134" t="s">
        <v>5028</v>
      </c>
      <c r="G167" s="86" t="s">
        <v>5029</v>
      </c>
      <c r="H167" s="86" t="s">
        <v>5030</v>
      </c>
      <c r="I167" s="89"/>
      <c r="J167" s="90" t="s">
        <v>193</v>
      </c>
      <c r="K167" s="86"/>
      <c r="L167" s="86"/>
      <c r="M167" s="92" t="s">
        <v>150</v>
      </c>
      <c r="N167" s="86" t="s">
        <v>108</v>
      </c>
      <c r="O167" s="163" t="s">
        <v>215</v>
      </c>
      <c r="P167" s="163" t="s">
        <v>215</v>
      </c>
      <c r="Q167" s="91" t="s">
        <v>367</v>
      </c>
      <c r="R167" s="91" t="s">
        <v>204</v>
      </c>
      <c r="S167" s="91" t="s">
        <v>5031</v>
      </c>
      <c r="T167" s="92">
        <v>22</v>
      </c>
      <c r="U167" s="93">
        <v>8</v>
      </c>
      <c r="V167" s="94">
        <v>46293</v>
      </c>
      <c r="W167" s="94">
        <v>46293</v>
      </c>
      <c r="X167" s="95">
        <v>9785171889777</v>
      </c>
      <c r="Y167" s="96">
        <v>480</v>
      </c>
      <c r="Z167" s="97">
        <v>0.20799999999999999</v>
      </c>
      <c r="AA167" s="98" t="s">
        <v>5032</v>
      </c>
      <c r="AB167" s="98" t="s">
        <v>172</v>
      </c>
      <c r="AC167" s="98" t="s">
        <v>274</v>
      </c>
      <c r="AD167" s="91">
        <v>3</v>
      </c>
      <c r="AE167" s="169" t="s">
        <v>194</v>
      </c>
      <c r="AF167" s="168"/>
      <c r="AG167" s="98" t="s">
        <v>4642</v>
      </c>
      <c r="AH167" s="98"/>
      <c r="AI167" s="86" t="s">
        <v>5030</v>
      </c>
      <c r="AJ167" s="101"/>
      <c r="AK167" s="91"/>
      <c r="AL167" s="100" t="s">
        <v>5033</v>
      </c>
      <c r="AM167" s="86" t="s">
        <v>214</v>
      </c>
      <c r="AN167" s="86" t="s">
        <v>152</v>
      </c>
      <c r="AO167" s="143">
        <f t="shared" si="6"/>
        <v>0</v>
      </c>
      <c r="AP167" s="85" t="s">
        <v>5034</v>
      </c>
      <c r="AQ167" s="100" t="s">
        <v>153</v>
      </c>
      <c r="AR167" s="97" t="s">
        <v>124</v>
      </c>
      <c r="AV167" s="99"/>
      <c r="AW167" s="159" t="s">
        <v>5035</v>
      </c>
      <c r="AX167" s="102" t="s">
        <v>5036</v>
      </c>
      <c r="AY167" s="157" t="s">
        <v>5037</v>
      </c>
      <c r="AZ167" s="159"/>
      <c r="BF167" s="103">
        <v>46297</v>
      </c>
      <c r="BG167" s="46"/>
      <c r="BH167" s="46"/>
      <c r="BI167" s="46">
        <f t="shared" si="7"/>
        <v>0</v>
      </c>
      <c r="BJ167" s="46">
        <f t="shared" si="8"/>
        <v>0</v>
      </c>
    </row>
    <row r="168" spans="1:62" ht="120" customHeight="1" x14ac:dyDescent="0.2">
      <c r="A168" s="170" t="s">
        <v>178</v>
      </c>
      <c r="B168" s="132"/>
      <c r="C168" s="150">
        <v>0</v>
      </c>
      <c r="D168" s="150">
        <v>0</v>
      </c>
      <c r="E168" s="133">
        <v>269.85000000000002</v>
      </c>
      <c r="F168" s="134" t="s">
        <v>3872</v>
      </c>
      <c r="G168" s="86" t="s">
        <v>3873</v>
      </c>
      <c r="H168" s="86" t="s">
        <v>3874</v>
      </c>
      <c r="I168" s="89"/>
      <c r="J168" s="90" t="s">
        <v>193</v>
      </c>
      <c r="K168" s="86"/>
      <c r="L168" s="86"/>
      <c r="M168" s="92" t="s">
        <v>137</v>
      </c>
      <c r="N168" s="86" t="s">
        <v>108</v>
      </c>
      <c r="O168" s="163" t="s">
        <v>211</v>
      </c>
      <c r="P168" s="163" t="s">
        <v>382</v>
      </c>
      <c r="Q168" s="91" t="s">
        <v>367</v>
      </c>
      <c r="R168" s="91" t="s">
        <v>204</v>
      </c>
      <c r="S168" s="91" t="s">
        <v>3875</v>
      </c>
      <c r="T168" s="92">
        <v>10</v>
      </c>
      <c r="U168" s="93">
        <v>20</v>
      </c>
      <c r="V168" s="94">
        <v>46265</v>
      </c>
      <c r="W168" s="94">
        <v>46265</v>
      </c>
      <c r="X168" s="95">
        <v>9785171881764</v>
      </c>
      <c r="Y168" s="96">
        <v>10</v>
      </c>
      <c r="Z168" s="97">
        <v>0.123</v>
      </c>
      <c r="AA168" s="98" t="s">
        <v>3876</v>
      </c>
      <c r="AB168" s="98" t="s">
        <v>3877</v>
      </c>
      <c r="AC168" s="98" t="s">
        <v>513</v>
      </c>
      <c r="AD168" s="91" t="s">
        <v>425</v>
      </c>
      <c r="AE168" s="169" t="s">
        <v>194</v>
      </c>
      <c r="AF168" s="168"/>
      <c r="AG168" s="98" t="s">
        <v>3878</v>
      </c>
      <c r="AH168" s="98"/>
      <c r="AI168" s="86" t="s">
        <v>3879</v>
      </c>
      <c r="AJ168" s="101" t="s">
        <v>166</v>
      </c>
      <c r="AK168" s="91"/>
      <c r="AL168" s="100" t="s">
        <v>3880</v>
      </c>
      <c r="AM168" s="86" t="s">
        <v>3881</v>
      </c>
      <c r="AN168" s="86" t="s">
        <v>141</v>
      </c>
      <c r="AO168" s="143">
        <f t="shared" si="6"/>
        <v>0</v>
      </c>
      <c r="AP168" s="85" t="s">
        <v>3882</v>
      </c>
      <c r="AQ168" s="100" t="s">
        <v>142</v>
      </c>
      <c r="AR168" s="97" t="s">
        <v>124</v>
      </c>
      <c r="AV168" s="99"/>
      <c r="AW168" s="159" t="s">
        <v>3883</v>
      </c>
      <c r="AX168" s="102" t="s">
        <v>3884</v>
      </c>
      <c r="AY168" s="157" t="s">
        <v>3885</v>
      </c>
      <c r="AZ168" s="159"/>
      <c r="BF168" s="103">
        <v>46293</v>
      </c>
      <c r="BG168" s="46"/>
      <c r="BH168" s="46"/>
      <c r="BI168" s="46">
        <f t="shared" si="7"/>
        <v>0</v>
      </c>
      <c r="BJ168" s="46">
        <f t="shared" si="8"/>
        <v>0</v>
      </c>
    </row>
    <row r="169" spans="1:62" ht="120" customHeight="1" x14ac:dyDescent="0.2">
      <c r="A169" s="170" t="s">
        <v>178</v>
      </c>
      <c r="B169" s="132"/>
      <c r="C169" s="150">
        <v>0</v>
      </c>
      <c r="D169" s="150">
        <v>0</v>
      </c>
      <c r="E169" s="133">
        <v>269.85000000000002</v>
      </c>
      <c r="F169" s="134" t="s">
        <v>4499</v>
      </c>
      <c r="G169" s="86" t="s">
        <v>3873</v>
      </c>
      <c r="H169" s="86" t="s">
        <v>3874</v>
      </c>
      <c r="I169" s="89"/>
      <c r="J169" s="90" t="s">
        <v>193</v>
      </c>
      <c r="K169" s="86"/>
      <c r="L169" s="86"/>
      <c r="M169" s="92" t="s">
        <v>137</v>
      </c>
      <c r="N169" s="86" t="s">
        <v>108</v>
      </c>
      <c r="O169" s="163" t="s">
        <v>211</v>
      </c>
      <c r="P169" s="163" t="s">
        <v>382</v>
      </c>
      <c r="Q169" s="91" t="s">
        <v>367</v>
      </c>
      <c r="R169" s="91" t="s">
        <v>204</v>
      </c>
      <c r="S169" s="91" t="s">
        <v>4500</v>
      </c>
      <c r="T169" s="92">
        <v>10</v>
      </c>
      <c r="U169" s="93">
        <v>20</v>
      </c>
      <c r="V169" s="94">
        <v>46265</v>
      </c>
      <c r="W169" s="94">
        <v>46265</v>
      </c>
      <c r="X169" s="95">
        <v>9785171881771</v>
      </c>
      <c r="Y169" s="96">
        <v>10</v>
      </c>
      <c r="Z169" s="97">
        <v>0.12</v>
      </c>
      <c r="AA169" s="98" t="s">
        <v>3876</v>
      </c>
      <c r="AB169" s="98" t="s">
        <v>3877</v>
      </c>
      <c r="AC169" s="98" t="s">
        <v>513</v>
      </c>
      <c r="AD169" s="91" t="s">
        <v>425</v>
      </c>
      <c r="AE169" s="169" t="s">
        <v>194</v>
      </c>
      <c r="AF169" s="168"/>
      <c r="AG169" s="98" t="s">
        <v>3878</v>
      </c>
      <c r="AH169" s="98"/>
      <c r="AI169" s="86" t="s">
        <v>3879</v>
      </c>
      <c r="AJ169" s="101" t="s">
        <v>166</v>
      </c>
      <c r="AK169" s="91"/>
      <c r="AL169" s="100" t="s">
        <v>4501</v>
      </c>
      <c r="AM169" s="86" t="s">
        <v>3881</v>
      </c>
      <c r="AN169" s="86" t="s">
        <v>141</v>
      </c>
      <c r="AO169" s="143">
        <f t="shared" si="6"/>
        <v>0</v>
      </c>
      <c r="AP169" s="85" t="s">
        <v>4502</v>
      </c>
      <c r="AQ169" s="100" t="s">
        <v>142</v>
      </c>
      <c r="AR169" s="97" t="s">
        <v>124</v>
      </c>
      <c r="AV169" s="99"/>
      <c r="AW169" s="159" t="s">
        <v>4503</v>
      </c>
      <c r="AX169" s="102" t="s">
        <v>4504</v>
      </c>
      <c r="AY169" s="157" t="s">
        <v>4505</v>
      </c>
      <c r="AZ169" s="159"/>
      <c r="BF169" s="103">
        <v>46295</v>
      </c>
      <c r="BG169" s="46"/>
      <c r="BH169" s="46"/>
      <c r="BI169" s="46">
        <f t="shared" si="7"/>
        <v>0</v>
      </c>
      <c r="BJ169" s="46">
        <f t="shared" si="8"/>
        <v>0</v>
      </c>
    </row>
    <row r="170" spans="1:62" ht="120" customHeight="1" x14ac:dyDescent="0.2">
      <c r="A170" s="170" t="s">
        <v>178</v>
      </c>
      <c r="B170" s="132"/>
      <c r="C170" s="150">
        <v>0</v>
      </c>
      <c r="D170" s="150">
        <v>0</v>
      </c>
      <c r="E170" s="133">
        <v>269.85000000000002</v>
      </c>
      <c r="F170" s="134" t="s">
        <v>3886</v>
      </c>
      <c r="G170" s="86" t="s">
        <v>3873</v>
      </c>
      <c r="H170" s="86" t="s">
        <v>3874</v>
      </c>
      <c r="I170" s="89"/>
      <c r="J170" s="90" t="s">
        <v>193</v>
      </c>
      <c r="K170" s="86"/>
      <c r="L170" s="86"/>
      <c r="M170" s="92" t="s">
        <v>137</v>
      </c>
      <c r="N170" s="86" t="s">
        <v>108</v>
      </c>
      <c r="O170" s="163" t="s">
        <v>211</v>
      </c>
      <c r="P170" s="163" t="s">
        <v>382</v>
      </c>
      <c r="Q170" s="91" t="s">
        <v>367</v>
      </c>
      <c r="R170" s="91" t="s">
        <v>204</v>
      </c>
      <c r="S170" s="91" t="s">
        <v>3887</v>
      </c>
      <c r="T170" s="92">
        <v>10</v>
      </c>
      <c r="U170" s="93">
        <v>20</v>
      </c>
      <c r="V170" s="94">
        <v>46265</v>
      </c>
      <c r="W170" s="94">
        <v>46265</v>
      </c>
      <c r="X170" s="95">
        <v>9785171881757</v>
      </c>
      <c r="Y170" s="96">
        <v>10</v>
      </c>
      <c r="Z170" s="97">
        <v>0.121</v>
      </c>
      <c r="AA170" s="98" t="s">
        <v>3876</v>
      </c>
      <c r="AB170" s="98" t="s">
        <v>3877</v>
      </c>
      <c r="AC170" s="98" t="s">
        <v>513</v>
      </c>
      <c r="AD170" s="91" t="s">
        <v>425</v>
      </c>
      <c r="AE170" s="169" t="s">
        <v>194</v>
      </c>
      <c r="AF170" s="168"/>
      <c r="AG170" s="98" t="s">
        <v>3878</v>
      </c>
      <c r="AH170" s="98"/>
      <c r="AI170" s="86" t="s">
        <v>3879</v>
      </c>
      <c r="AJ170" s="101" t="s">
        <v>166</v>
      </c>
      <c r="AK170" s="91"/>
      <c r="AL170" s="100" t="s">
        <v>3888</v>
      </c>
      <c r="AM170" s="86" t="s">
        <v>3881</v>
      </c>
      <c r="AN170" s="86" t="s">
        <v>141</v>
      </c>
      <c r="AO170" s="143">
        <f t="shared" si="6"/>
        <v>0</v>
      </c>
      <c r="AP170" s="85" t="s">
        <v>3889</v>
      </c>
      <c r="AQ170" s="100" t="s">
        <v>142</v>
      </c>
      <c r="AR170" s="97" t="s">
        <v>124</v>
      </c>
      <c r="AV170" s="99"/>
      <c r="AW170" s="159" t="s">
        <v>3890</v>
      </c>
      <c r="AX170" s="102" t="s">
        <v>3891</v>
      </c>
      <c r="AY170" s="157" t="s">
        <v>3892</v>
      </c>
      <c r="AZ170" s="159"/>
      <c r="BF170" s="103">
        <v>46293</v>
      </c>
      <c r="BG170" s="46"/>
      <c r="BH170" s="46"/>
      <c r="BI170" s="46">
        <f t="shared" si="7"/>
        <v>0</v>
      </c>
      <c r="BJ170" s="46">
        <f t="shared" si="8"/>
        <v>0</v>
      </c>
    </row>
    <row r="171" spans="1:62" ht="120" customHeight="1" x14ac:dyDescent="0.2">
      <c r="A171" s="170" t="s">
        <v>178</v>
      </c>
      <c r="B171" s="132"/>
      <c r="C171" s="150">
        <v>0</v>
      </c>
      <c r="D171" s="150">
        <v>0</v>
      </c>
      <c r="E171" s="133">
        <v>269.85000000000002</v>
      </c>
      <c r="F171" s="134" t="s">
        <v>3893</v>
      </c>
      <c r="G171" s="86" t="s">
        <v>3873</v>
      </c>
      <c r="H171" s="86" t="s">
        <v>3874</v>
      </c>
      <c r="I171" s="89"/>
      <c r="J171" s="90" t="s">
        <v>193</v>
      </c>
      <c r="K171" s="86"/>
      <c r="L171" s="86"/>
      <c r="M171" s="92" t="s">
        <v>137</v>
      </c>
      <c r="N171" s="86" t="s">
        <v>108</v>
      </c>
      <c r="O171" s="163" t="s">
        <v>211</v>
      </c>
      <c r="P171" s="163" t="s">
        <v>382</v>
      </c>
      <c r="Q171" s="91" t="s">
        <v>367</v>
      </c>
      <c r="R171" s="91" t="s">
        <v>204</v>
      </c>
      <c r="S171" s="91" t="s">
        <v>3894</v>
      </c>
      <c r="T171" s="92">
        <v>10</v>
      </c>
      <c r="U171" s="93">
        <v>20</v>
      </c>
      <c r="V171" s="94">
        <v>46265</v>
      </c>
      <c r="W171" s="94">
        <v>46265</v>
      </c>
      <c r="X171" s="95">
        <v>9785171881740</v>
      </c>
      <c r="Y171" s="96">
        <v>10</v>
      </c>
      <c r="Z171" s="97">
        <v>0.122</v>
      </c>
      <c r="AA171" s="98" t="s">
        <v>3876</v>
      </c>
      <c r="AB171" s="98" t="s">
        <v>3877</v>
      </c>
      <c r="AC171" s="98" t="s">
        <v>513</v>
      </c>
      <c r="AD171" s="91" t="s">
        <v>425</v>
      </c>
      <c r="AE171" s="169" t="s">
        <v>194</v>
      </c>
      <c r="AF171" s="168"/>
      <c r="AG171" s="98" t="s">
        <v>3878</v>
      </c>
      <c r="AH171" s="98"/>
      <c r="AI171" s="86" t="s">
        <v>3879</v>
      </c>
      <c r="AJ171" s="101" t="s">
        <v>166</v>
      </c>
      <c r="AK171" s="91"/>
      <c r="AL171" s="100" t="s">
        <v>3895</v>
      </c>
      <c r="AM171" s="86" t="s">
        <v>3881</v>
      </c>
      <c r="AN171" s="86" t="s">
        <v>141</v>
      </c>
      <c r="AO171" s="143">
        <f t="shared" si="6"/>
        <v>0</v>
      </c>
      <c r="AP171" s="85" t="s">
        <v>3896</v>
      </c>
      <c r="AQ171" s="100" t="s">
        <v>142</v>
      </c>
      <c r="AR171" s="97" t="s">
        <v>124</v>
      </c>
      <c r="AV171" s="99"/>
      <c r="AW171" s="159" t="s">
        <v>3897</v>
      </c>
      <c r="AX171" s="102" t="s">
        <v>3898</v>
      </c>
      <c r="AY171" s="157" t="s">
        <v>3899</v>
      </c>
      <c r="AZ171" s="159"/>
      <c r="BF171" s="103">
        <v>46293</v>
      </c>
      <c r="BG171" s="46"/>
      <c r="BH171" s="46"/>
      <c r="BI171" s="46">
        <f t="shared" si="7"/>
        <v>0</v>
      </c>
      <c r="BJ171" s="46">
        <f t="shared" si="8"/>
        <v>0</v>
      </c>
    </row>
    <row r="172" spans="1:62" ht="120" customHeight="1" x14ac:dyDescent="0.2">
      <c r="A172" s="170" t="s">
        <v>178</v>
      </c>
      <c r="B172" s="132"/>
      <c r="C172" s="150">
        <v>0</v>
      </c>
      <c r="D172" s="150">
        <v>0</v>
      </c>
      <c r="E172" s="133">
        <v>825.30000000000007</v>
      </c>
      <c r="F172" s="134" t="s">
        <v>3123</v>
      </c>
      <c r="G172" s="86" t="s">
        <v>3124</v>
      </c>
      <c r="H172" s="86" t="s">
        <v>593</v>
      </c>
      <c r="I172" s="89"/>
      <c r="J172" s="90" t="s">
        <v>193</v>
      </c>
      <c r="K172" s="86"/>
      <c r="L172" s="86"/>
      <c r="M172" s="92" t="s">
        <v>150</v>
      </c>
      <c r="N172" s="86" t="s">
        <v>108</v>
      </c>
      <c r="O172" s="163" t="s">
        <v>184</v>
      </c>
      <c r="P172" s="163" t="s">
        <v>184</v>
      </c>
      <c r="Q172" s="91" t="s">
        <v>367</v>
      </c>
      <c r="R172" s="91" t="s">
        <v>204</v>
      </c>
      <c r="S172" s="91" t="s">
        <v>3125</v>
      </c>
      <c r="T172" s="92">
        <v>22</v>
      </c>
      <c r="U172" s="93">
        <v>6</v>
      </c>
      <c r="V172" s="94">
        <v>46274</v>
      </c>
      <c r="W172" s="94">
        <v>46274</v>
      </c>
      <c r="X172" s="95">
        <v>9785171890636</v>
      </c>
      <c r="Y172" s="96">
        <v>304</v>
      </c>
      <c r="Z172" s="97">
        <v>0.39700000000000002</v>
      </c>
      <c r="AA172" s="98" t="s">
        <v>133</v>
      </c>
      <c r="AB172" s="98" t="s">
        <v>135</v>
      </c>
      <c r="AC172" s="98" t="s">
        <v>134</v>
      </c>
      <c r="AD172" s="91" t="s">
        <v>109</v>
      </c>
      <c r="AE172" s="169" t="s">
        <v>194</v>
      </c>
      <c r="AF172" s="168"/>
      <c r="AG172" s="98" t="s">
        <v>3126</v>
      </c>
      <c r="AH172" s="98"/>
      <c r="AI172" s="86" t="s">
        <v>594</v>
      </c>
      <c r="AJ172" s="101"/>
      <c r="AK172" s="91"/>
      <c r="AL172" s="100" t="s">
        <v>3127</v>
      </c>
      <c r="AM172" s="86" t="s">
        <v>305</v>
      </c>
      <c r="AN172" s="86" t="s">
        <v>228</v>
      </c>
      <c r="AO172" s="143">
        <f t="shared" si="6"/>
        <v>0</v>
      </c>
      <c r="AP172" s="85" t="s">
        <v>3128</v>
      </c>
      <c r="AQ172" s="100" t="s">
        <v>153</v>
      </c>
      <c r="AR172" s="97" t="s">
        <v>124</v>
      </c>
      <c r="AV172" s="99"/>
      <c r="AW172" s="159" t="s">
        <v>3129</v>
      </c>
      <c r="AX172" s="102"/>
      <c r="AY172" s="157" t="s">
        <v>3130</v>
      </c>
      <c r="AZ172" s="159"/>
      <c r="BF172" s="103">
        <v>46289</v>
      </c>
      <c r="BG172" s="46"/>
      <c r="BH172" s="46"/>
      <c r="BI172" s="46">
        <f t="shared" si="7"/>
        <v>0</v>
      </c>
      <c r="BJ172" s="46">
        <f t="shared" si="8"/>
        <v>0</v>
      </c>
    </row>
    <row r="173" spans="1:62" ht="120" customHeight="1" x14ac:dyDescent="0.2">
      <c r="A173" s="170" t="s">
        <v>178</v>
      </c>
      <c r="B173" s="132"/>
      <c r="C173" s="150">
        <v>0</v>
      </c>
      <c r="D173" s="150">
        <v>0</v>
      </c>
      <c r="E173" s="133">
        <v>913.5</v>
      </c>
      <c r="F173" s="134" t="s">
        <v>1004</v>
      </c>
      <c r="G173" s="86" t="s">
        <v>1005</v>
      </c>
      <c r="H173" s="86" t="s">
        <v>1006</v>
      </c>
      <c r="I173" s="89"/>
      <c r="J173" s="90" t="s">
        <v>193</v>
      </c>
      <c r="K173" s="86"/>
      <c r="L173" s="86"/>
      <c r="M173" s="92" t="s">
        <v>132</v>
      </c>
      <c r="N173" s="86" t="s">
        <v>108</v>
      </c>
      <c r="O173" s="163" t="s">
        <v>783</v>
      </c>
      <c r="P173" s="163" t="s">
        <v>784</v>
      </c>
      <c r="Q173" s="91" t="s">
        <v>367</v>
      </c>
      <c r="R173" s="91" t="s">
        <v>204</v>
      </c>
      <c r="S173" s="91" t="s">
        <v>1007</v>
      </c>
      <c r="T173" s="92">
        <v>10</v>
      </c>
      <c r="U173" s="93">
        <v>14</v>
      </c>
      <c r="V173" s="94">
        <v>46279</v>
      </c>
      <c r="W173" s="94">
        <v>46279</v>
      </c>
      <c r="X173" s="95">
        <v>9785171888305</v>
      </c>
      <c r="Y173" s="96">
        <v>448</v>
      </c>
      <c r="Z173" s="97">
        <v>0.45100000000000001</v>
      </c>
      <c r="AA173" s="98" t="s">
        <v>144</v>
      </c>
      <c r="AB173" s="98" t="s">
        <v>275</v>
      </c>
      <c r="AC173" s="98" t="s">
        <v>145</v>
      </c>
      <c r="AD173" s="91" t="s">
        <v>109</v>
      </c>
      <c r="AE173" s="169" t="s">
        <v>194</v>
      </c>
      <c r="AF173" s="168"/>
      <c r="AG173" s="98" t="s">
        <v>458</v>
      </c>
      <c r="AH173" s="98"/>
      <c r="AI173" s="86" t="s">
        <v>1008</v>
      </c>
      <c r="AJ173" s="101"/>
      <c r="AK173" s="91"/>
      <c r="AL173" s="100" t="s">
        <v>1009</v>
      </c>
      <c r="AM173" s="86" t="s">
        <v>294</v>
      </c>
      <c r="AN173" s="86" t="s">
        <v>228</v>
      </c>
      <c r="AO173" s="143">
        <f t="shared" si="6"/>
        <v>0</v>
      </c>
      <c r="AP173" s="85" t="s">
        <v>1010</v>
      </c>
      <c r="AQ173" s="100" t="s">
        <v>110</v>
      </c>
      <c r="AR173" s="97" t="s">
        <v>124</v>
      </c>
      <c r="AV173" s="99"/>
      <c r="AW173" s="159" t="s">
        <v>1011</v>
      </c>
      <c r="AX173" s="102"/>
      <c r="AY173" s="157" t="s">
        <v>1012</v>
      </c>
      <c r="AZ173" s="159"/>
      <c r="BF173" s="103">
        <v>46286</v>
      </c>
      <c r="BG173" s="46"/>
      <c r="BH173" s="46"/>
      <c r="BI173" s="46">
        <f t="shared" si="7"/>
        <v>0</v>
      </c>
      <c r="BJ173" s="46">
        <f t="shared" si="8"/>
        <v>0</v>
      </c>
    </row>
    <row r="174" spans="1:62" ht="120" customHeight="1" x14ac:dyDescent="0.2">
      <c r="A174" s="170" t="s">
        <v>178</v>
      </c>
      <c r="B174" s="132"/>
      <c r="C174" s="150">
        <v>0</v>
      </c>
      <c r="D174" s="150">
        <v>0</v>
      </c>
      <c r="E174" s="133">
        <v>875.7</v>
      </c>
      <c r="F174" s="134" t="s">
        <v>4718</v>
      </c>
      <c r="G174" s="86" t="s">
        <v>661</v>
      </c>
      <c r="H174" s="86" t="s">
        <v>4719</v>
      </c>
      <c r="I174" s="89"/>
      <c r="J174" s="90" t="s">
        <v>193</v>
      </c>
      <c r="K174" s="86"/>
      <c r="L174" s="86"/>
      <c r="M174" s="92" t="s">
        <v>132</v>
      </c>
      <c r="N174" s="86" t="s">
        <v>108</v>
      </c>
      <c r="O174" s="163" t="s">
        <v>218</v>
      </c>
      <c r="P174" s="163" t="s">
        <v>219</v>
      </c>
      <c r="Q174" s="91" t="s">
        <v>367</v>
      </c>
      <c r="R174" s="91" t="s">
        <v>204</v>
      </c>
      <c r="S174" s="91" t="s">
        <v>4720</v>
      </c>
      <c r="T174" s="92">
        <v>22</v>
      </c>
      <c r="U174" s="93">
        <v>26</v>
      </c>
      <c r="V174" s="94">
        <v>46287</v>
      </c>
      <c r="W174" s="94">
        <v>46287</v>
      </c>
      <c r="X174" s="95">
        <v>9785171808839</v>
      </c>
      <c r="Y174" s="96">
        <v>128</v>
      </c>
      <c r="Z174" s="97">
        <v>0.21</v>
      </c>
      <c r="AA174" s="98" t="s">
        <v>4721</v>
      </c>
      <c r="AB174" s="98" t="s">
        <v>220</v>
      </c>
      <c r="AC174" s="98" t="s">
        <v>4722</v>
      </c>
      <c r="AD174" s="91">
        <v>3</v>
      </c>
      <c r="AE174" s="169" t="s">
        <v>194</v>
      </c>
      <c r="AF174" s="168"/>
      <c r="AG174" s="98" t="s">
        <v>240</v>
      </c>
      <c r="AH174" s="98"/>
      <c r="AI174" s="86" t="s">
        <v>4723</v>
      </c>
      <c r="AJ174" s="101"/>
      <c r="AK174" s="91"/>
      <c r="AL174" s="100" t="s">
        <v>4724</v>
      </c>
      <c r="AM174" s="86" t="s">
        <v>227</v>
      </c>
      <c r="AN174" s="86" t="s">
        <v>228</v>
      </c>
      <c r="AO174" s="143">
        <f t="shared" si="6"/>
        <v>0</v>
      </c>
      <c r="AP174" s="85" t="s">
        <v>4725</v>
      </c>
      <c r="AQ174" s="100" t="s">
        <v>110</v>
      </c>
      <c r="AR174" s="97" t="s">
        <v>124</v>
      </c>
      <c r="AV174" s="99"/>
      <c r="AW174" s="159" t="s">
        <v>4726</v>
      </c>
      <c r="AX174" s="102"/>
      <c r="AY174" s="157" t="s">
        <v>4727</v>
      </c>
      <c r="AZ174" s="159"/>
      <c r="BF174" s="103">
        <v>46296</v>
      </c>
      <c r="BG174" s="46"/>
      <c r="BH174" s="46"/>
      <c r="BI174" s="46">
        <f t="shared" si="7"/>
        <v>0</v>
      </c>
      <c r="BJ174" s="46">
        <f t="shared" si="8"/>
        <v>0</v>
      </c>
    </row>
    <row r="175" spans="1:62" ht="120" customHeight="1" x14ac:dyDescent="0.2">
      <c r="A175" s="170" t="s">
        <v>178</v>
      </c>
      <c r="B175" s="132"/>
      <c r="C175" s="150">
        <v>0</v>
      </c>
      <c r="D175" s="150">
        <v>0</v>
      </c>
      <c r="E175" s="133">
        <v>342.3</v>
      </c>
      <c r="F175" s="134" t="s">
        <v>1013</v>
      </c>
      <c r="G175" s="86" t="s">
        <v>530</v>
      </c>
      <c r="H175" s="86" t="s">
        <v>531</v>
      </c>
      <c r="I175" s="89"/>
      <c r="J175" s="90" t="s">
        <v>193</v>
      </c>
      <c r="K175" s="86"/>
      <c r="L175" s="86"/>
      <c r="M175" s="92" t="s">
        <v>132</v>
      </c>
      <c r="N175" s="86" t="s">
        <v>108</v>
      </c>
      <c r="O175" s="163" t="s">
        <v>207</v>
      </c>
      <c r="P175" s="163" t="s">
        <v>287</v>
      </c>
      <c r="Q175" s="91" t="s">
        <v>367</v>
      </c>
      <c r="R175" s="91" t="s">
        <v>204</v>
      </c>
      <c r="S175" s="91" t="s">
        <v>1014</v>
      </c>
      <c r="T175" s="92">
        <v>22</v>
      </c>
      <c r="U175" s="93">
        <v>20</v>
      </c>
      <c r="V175" s="94">
        <v>46265</v>
      </c>
      <c r="W175" s="94">
        <v>46265</v>
      </c>
      <c r="X175" s="95">
        <v>9785171847258</v>
      </c>
      <c r="Y175" s="96">
        <v>32</v>
      </c>
      <c r="Z175" s="97">
        <v>0.08</v>
      </c>
      <c r="AA175" s="98" t="s">
        <v>133</v>
      </c>
      <c r="AB175" s="98" t="s">
        <v>217</v>
      </c>
      <c r="AC175" s="98" t="s">
        <v>134</v>
      </c>
      <c r="AD175" s="91" t="s">
        <v>306</v>
      </c>
      <c r="AE175" s="169" t="s">
        <v>194</v>
      </c>
      <c r="AF175" s="168"/>
      <c r="AG175" s="98" t="s">
        <v>446</v>
      </c>
      <c r="AH175" s="98"/>
      <c r="AI175" s="86" t="s">
        <v>532</v>
      </c>
      <c r="AJ175" s="101"/>
      <c r="AK175" s="91"/>
      <c r="AL175" s="100" t="s">
        <v>1015</v>
      </c>
      <c r="AM175" s="86" t="s">
        <v>305</v>
      </c>
      <c r="AN175" s="86" t="s">
        <v>228</v>
      </c>
      <c r="AO175" s="143">
        <f t="shared" si="6"/>
        <v>0</v>
      </c>
      <c r="AP175" s="85" t="s">
        <v>1016</v>
      </c>
      <c r="AQ175" s="100" t="s">
        <v>156</v>
      </c>
      <c r="AR175" s="97" t="s">
        <v>124</v>
      </c>
      <c r="AV175" s="99"/>
      <c r="AW175" s="159" t="s">
        <v>1017</v>
      </c>
      <c r="AX175" s="102"/>
      <c r="AY175" s="157" t="s">
        <v>1018</v>
      </c>
      <c r="AZ175" s="159"/>
      <c r="BF175" s="103">
        <v>46286</v>
      </c>
      <c r="BG175" s="46"/>
      <c r="BH175" s="46"/>
      <c r="BI175" s="46">
        <f t="shared" si="7"/>
        <v>0</v>
      </c>
      <c r="BJ175" s="46">
        <f t="shared" si="8"/>
        <v>0</v>
      </c>
    </row>
    <row r="176" spans="1:62" ht="120" customHeight="1" x14ac:dyDescent="0.2">
      <c r="A176" s="170" t="s">
        <v>178</v>
      </c>
      <c r="B176" s="132"/>
      <c r="C176" s="150">
        <v>0</v>
      </c>
      <c r="D176" s="150">
        <v>0</v>
      </c>
      <c r="E176" s="133">
        <v>718.2</v>
      </c>
      <c r="F176" s="134" t="s">
        <v>5038</v>
      </c>
      <c r="G176" s="86" t="s">
        <v>5039</v>
      </c>
      <c r="H176" s="86" t="s">
        <v>5040</v>
      </c>
      <c r="I176" s="89"/>
      <c r="J176" s="90" t="s">
        <v>193</v>
      </c>
      <c r="K176" s="86"/>
      <c r="L176" s="86"/>
      <c r="M176" s="92" t="s">
        <v>137</v>
      </c>
      <c r="N176" s="86" t="s">
        <v>108</v>
      </c>
      <c r="O176" s="163" t="s">
        <v>164</v>
      </c>
      <c r="P176" s="163" t="s">
        <v>165</v>
      </c>
      <c r="Q176" s="91" t="s">
        <v>367</v>
      </c>
      <c r="R176" s="91" t="s">
        <v>204</v>
      </c>
      <c r="S176" s="91" t="s">
        <v>5041</v>
      </c>
      <c r="T176" s="92">
        <v>10</v>
      </c>
      <c r="U176" s="93">
        <v>18</v>
      </c>
      <c r="V176" s="94">
        <v>46295</v>
      </c>
      <c r="W176" s="94">
        <v>46295</v>
      </c>
      <c r="X176" s="95">
        <v>9785171830755</v>
      </c>
      <c r="Y176" s="96">
        <v>48</v>
      </c>
      <c r="Z176" s="97">
        <v>0.34</v>
      </c>
      <c r="AA176" s="98" t="s">
        <v>154</v>
      </c>
      <c r="AB176" s="98" t="s">
        <v>217</v>
      </c>
      <c r="AC176" s="98" t="s">
        <v>155</v>
      </c>
      <c r="AD176" s="91" t="s">
        <v>109</v>
      </c>
      <c r="AE176" s="169" t="s">
        <v>194</v>
      </c>
      <c r="AF176" s="168"/>
      <c r="AG176" s="98" t="s">
        <v>381</v>
      </c>
      <c r="AH176" s="98"/>
      <c r="AI176" s="86" t="s">
        <v>5042</v>
      </c>
      <c r="AJ176" s="101" t="s">
        <v>140</v>
      </c>
      <c r="AK176" s="91"/>
      <c r="AL176" s="100" t="s">
        <v>5043</v>
      </c>
      <c r="AM176" s="86" t="s">
        <v>149</v>
      </c>
      <c r="AN176" s="86" t="s">
        <v>141</v>
      </c>
      <c r="AO176" s="143">
        <f t="shared" si="6"/>
        <v>0</v>
      </c>
      <c r="AP176" s="85" t="s">
        <v>5044</v>
      </c>
      <c r="AQ176" s="100" t="s">
        <v>142</v>
      </c>
      <c r="AR176" s="97" t="s">
        <v>124</v>
      </c>
      <c r="AV176" s="99"/>
      <c r="AW176" s="159" t="s">
        <v>5045</v>
      </c>
      <c r="AX176" s="102" t="s">
        <v>5046</v>
      </c>
      <c r="AY176" s="157" t="s">
        <v>5047</v>
      </c>
      <c r="AZ176" s="159" t="s">
        <v>414</v>
      </c>
      <c r="BF176" s="103">
        <v>46297</v>
      </c>
      <c r="BG176" s="46"/>
      <c r="BH176" s="46"/>
      <c r="BI176" s="46">
        <f t="shared" si="7"/>
        <v>0</v>
      </c>
      <c r="BJ176" s="46">
        <f t="shared" si="8"/>
        <v>0</v>
      </c>
    </row>
    <row r="177" spans="1:62" ht="120" customHeight="1" x14ac:dyDescent="0.2">
      <c r="A177" s="170" t="s">
        <v>178</v>
      </c>
      <c r="B177" s="132"/>
      <c r="C177" s="150">
        <v>0</v>
      </c>
      <c r="D177" s="150">
        <v>0</v>
      </c>
      <c r="E177" s="133">
        <v>957.6</v>
      </c>
      <c r="F177" s="134" t="s">
        <v>1019</v>
      </c>
      <c r="G177" s="86" t="s">
        <v>1020</v>
      </c>
      <c r="H177" s="86" t="s">
        <v>1021</v>
      </c>
      <c r="I177" s="89"/>
      <c r="J177" s="90">
        <v>3</v>
      </c>
      <c r="K177" s="86"/>
      <c r="L177" s="86"/>
      <c r="M177" s="92" t="s">
        <v>150</v>
      </c>
      <c r="N177" s="86" t="s">
        <v>108</v>
      </c>
      <c r="O177" s="163" t="s">
        <v>197</v>
      </c>
      <c r="P177" s="163" t="s">
        <v>198</v>
      </c>
      <c r="Q177" s="91" t="s">
        <v>367</v>
      </c>
      <c r="R177" s="91" t="s">
        <v>204</v>
      </c>
      <c r="S177" s="91" t="s">
        <v>1022</v>
      </c>
      <c r="T177" s="92">
        <v>10</v>
      </c>
      <c r="U177" s="93">
        <v>14</v>
      </c>
      <c r="V177" s="94">
        <v>45733</v>
      </c>
      <c r="W177" s="94">
        <v>46282</v>
      </c>
      <c r="X177" s="95">
        <v>9785171716240</v>
      </c>
      <c r="Y177" s="96">
        <v>352</v>
      </c>
      <c r="Z177" s="97">
        <v>0.39</v>
      </c>
      <c r="AA177" s="98" t="s">
        <v>144</v>
      </c>
      <c r="AB177" s="98" t="s">
        <v>163</v>
      </c>
      <c r="AC177" s="98" t="s">
        <v>145</v>
      </c>
      <c r="AD177" s="91" t="s">
        <v>109</v>
      </c>
      <c r="AE177" s="135" t="s">
        <v>115</v>
      </c>
      <c r="AF177" s="168"/>
      <c r="AG177" s="98" t="s">
        <v>458</v>
      </c>
      <c r="AH177" s="98"/>
      <c r="AI177" s="86" t="s">
        <v>1021</v>
      </c>
      <c r="AJ177" s="101"/>
      <c r="AK177" s="91"/>
      <c r="AL177" s="100" t="s">
        <v>1023</v>
      </c>
      <c r="AM177" s="86" t="s">
        <v>293</v>
      </c>
      <c r="AN177" s="86" t="s">
        <v>228</v>
      </c>
      <c r="AO177" s="143">
        <f t="shared" si="6"/>
        <v>0</v>
      </c>
      <c r="AP177" s="85" t="s">
        <v>1024</v>
      </c>
      <c r="AQ177" s="100" t="s">
        <v>156</v>
      </c>
      <c r="AR177" s="97" t="s">
        <v>124</v>
      </c>
      <c r="AV177" s="99"/>
      <c r="AW177" s="159" t="s">
        <v>1025</v>
      </c>
      <c r="AX177" s="102"/>
      <c r="AY177" s="157" t="s">
        <v>1026</v>
      </c>
      <c r="AZ177" s="159"/>
      <c r="BF177" s="103">
        <v>46286</v>
      </c>
      <c r="BG177" s="46"/>
      <c r="BH177" s="46"/>
      <c r="BI177" s="46">
        <f t="shared" si="7"/>
        <v>0</v>
      </c>
      <c r="BJ177" s="46">
        <f t="shared" si="8"/>
        <v>0</v>
      </c>
    </row>
    <row r="178" spans="1:62" ht="120" customHeight="1" x14ac:dyDescent="0.2">
      <c r="A178" s="170" t="s">
        <v>178</v>
      </c>
      <c r="B178" s="132"/>
      <c r="C178" s="150">
        <v>0</v>
      </c>
      <c r="D178" s="150">
        <v>0</v>
      </c>
      <c r="E178" s="133">
        <v>317.10000000000002</v>
      </c>
      <c r="F178" s="134" t="s">
        <v>1943</v>
      </c>
      <c r="G178" s="86" t="s">
        <v>1944</v>
      </c>
      <c r="H178" s="86" t="s">
        <v>686</v>
      </c>
      <c r="I178" s="89"/>
      <c r="J178" s="90">
        <v>4</v>
      </c>
      <c r="K178" s="86"/>
      <c r="L178" s="86"/>
      <c r="M178" s="92" t="s">
        <v>143</v>
      </c>
      <c r="N178" s="86" t="s">
        <v>108</v>
      </c>
      <c r="O178" s="163" t="s">
        <v>175</v>
      </c>
      <c r="P178" s="163" t="s">
        <v>188</v>
      </c>
      <c r="Q178" s="91" t="s">
        <v>367</v>
      </c>
      <c r="R178" s="91" t="s">
        <v>204</v>
      </c>
      <c r="S178" s="91" t="s">
        <v>1945</v>
      </c>
      <c r="T178" s="92">
        <v>10</v>
      </c>
      <c r="U178" s="93">
        <v>16</v>
      </c>
      <c r="V178" s="94">
        <v>43805</v>
      </c>
      <c r="W178" s="94">
        <v>46282</v>
      </c>
      <c r="X178" s="95">
        <v>9785171199982</v>
      </c>
      <c r="Y178" s="96">
        <v>288</v>
      </c>
      <c r="Z178" s="97">
        <v>0.17799999999999999</v>
      </c>
      <c r="AA178" s="98" t="s">
        <v>144</v>
      </c>
      <c r="AB178" s="98" t="s">
        <v>172</v>
      </c>
      <c r="AC178" s="98" t="s">
        <v>145</v>
      </c>
      <c r="AD178" s="91">
        <v>3</v>
      </c>
      <c r="AE178" s="135" t="s">
        <v>115</v>
      </c>
      <c r="AF178" s="168"/>
      <c r="AG178" s="98" t="s">
        <v>334</v>
      </c>
      <c r="AH178" s="98"/>
      <c r="AI178" s="86" t="s">
        <v>687</v>
      </c>
      <c r="AJ178" s="101"/>
      <c r="AK178" s="91" t="s">
        <v>1946</v>
      </c>
      <c r="AL178" s="100" t="s">
        <v>1947</v>
      </c>
      <c r="AM178" s="86" t="s">
        <v>261</v>
      </c>
      <c r="AN178" s="86" t="s">
        <v>228</v>
      </c>
      <c r="AO178" s="143">
        <f t="shared" si="6"/>
        <v>0</v>
      </c>
      <c r="AP178" s="85" t="s">
        <v>1948</v>
      </c>
      <c r="AQ178" s="100" t="s">
        <v>156</v>
      </c>
      <c r="AR178" s="97" t="s">
        <v>124</v>
      </c>
      <c r="AV178" s="99"/>
      <c r="AW178" s="159" t="s">
        <v>1949</v>
      </c>
      <c r="AX178" s="102"/>
      <c r="AY178" s="157" t="s">
        <v>1950</v>
      </c>
      <c r="AZ178" s="159"/>
      <c r="BF178" s="103">
        <v>46287</v>
      </c>
      <c r="BG178" s="46"/>
      <c r="BH178" s="46"/>
      <c r="BI178" s="46">
        <f t="shared" si="7"/>
        <v>0</v>
      </c>
      <c r="BJ178" s="46">
        <f t="shared" si="8"/>
        <v>0</v>
      </c>
    </row>
    <row r="179" spans="1:62" ht="120" customHeight="1" x14ac:dyDescent="0.2">
      <c r="A179" s="170" t="s">
        <v>178</v>
      </c>
      <c r="B179" s="132"/>
      <c r="C179" s="150">
        <v>0</v>
      </c>
      <c r="D179" s="150">
        <v>0</v>
      </c>
      <c r="E179" s="133">
        <v>718.2</v>
      </c>
      <c r="F179" s="134" t="s">
        <v>2396</v>
      </c>
      <c r="G179" s="86" t="s">
        <v>2397</v>
      </c>
      <c r="H179" s="86" t="s">
        <v>2398</v>
      </c>
      <c r="I179" s="89"/>
      <c r="J179" s="90">
        <v>5</v>
      </c>
      <c r="K179" s="86"/>
      <c r="L179" s="86"/>
      <c r="M179" s="92" t="s">
        <v>143</v>
      </c>
      <c r="N179" s="86" t="s">
        <v>108</v>
      </c>
      <c r="O179" s="163" t="s">
        <v>175</v>
      </c>
      <c r="P179" s="163" t="s">
        <v>188</v>
      </c>
      <c r="Q179" s="91" t="s">
        <v>367</v>
      </c>
      <c r="R179" s="91" t="s">
        <v>204</v>
      </c>
      <c r="S179" s="91" t="s">
        <v>2399</v>
      </c>
      <c r="T179" s="92">
        <v>10</v>
      </c>
      <c r="U179" s="93">
        <v>6</v>
      </c>
      <c r="V179" s="94">
        <v>44897</v>
      </c>
      <c r="W179" s="94">
        <v>46283</v>
      </c>
      <c r="X179" s="95">
        <v>9785171524678</v>
      </c>
      <c r="Y179" s="96">
        <v>368</v>
      </c>
      <c r="Z179" s="97">
        <v>0.34699999999999998</v>
      </c>
      <c r="AA179" s="98" t="s">
        <v>133</v>
      </c>
      <c r="AB179" s="98" t="s">
        <v>159</v>
      </c>
      <c r="AC179" s="98" t="s">
        <v>134</v>
      </c>
      <c r="AD179" s="91">
        <v>3</v>
      </c>
      <c r="AE179" s="135" t="s">
        <v>115</v>
      </c>
      <c r="AF179" s="168"/>
      <c r="AG179" s="98" t="s">
        <v>480</v>
      </c>
      <c r="AH179" s="98"/>
      <c r="AI179" s="86" t="s">
        <v>2398</v>
      </c>
      <c r="AJ179" s="101"/>
      <c r="AK179" s="91"/>
      <c r="AL179" s="100" t="s">
        <v>2400</v>
      </c>
      <c r="AM179" s="86" t="s">
        <v>259</v>
      </c>
      <c r="AN179" s="86" t="s">
        <v>228</v>
      </c>
      <c r="AO179" s="143">
        <f t="shared" si="6"/>
        <v>0</v>
      </c>
      <c r="AP179" s="85" t="s">
        <v>2401</v>
      </c>
      <c r="AQ179" s="100" t="s">
        <v>156</v>
      </c>
      <c r="AR179" s="97" t="s">
        <v>124</v>
      </c>
      <c r="AV179" s="99"/>
      <c r="AW179" s="159" t="s">
        <v>2402</v>
      </c>
      <c r="AX179" s="102"/>
      <c r="AY179" s="157" t="s">
        <v>2403</v>
      </c>
      <c r="AZ179" s="159"/>
      <c r="BF179" s="103">
        <v>46288</v>
      </c>
      <c r="BG179" s="46"/>
      <c r="BH179" s="46"/>
      <c r="BI179" s="46">
        <f t="shared" si="7"/>
        <v>0</v>
      </c>
      <c r="BJ179" s="46">
        <f t="shared" si="8"/>
        <v>0</v>
      </c>
    </row>
    <row r="180" spans="1:62" ht="120" customHeight="1" x14ac:dyDescent="0.2">
      <c r="A180" s="170" t="s">
        <v>178</v>
      </c>
      <c r="B180" s="132"/>
      <c r="C180" s="150">
        <v>0</v>
      </c>
      <c r="D180" s="150">
        <v>0</v>
      </c>
      <c r="E180" s="133">
        <v>428.40000000000003</v>
      </c>
      <c r="F180" s="134" t="s">
        <v>1027</v>
      </c>
      <c r="G180" s="86" t="s">
        <v>402</v>
      </c>
      <c r="H180" s="86" t="s">
        <v>1028</v>
      </c>
      <c r="I180" s="89"/>
      <c r="J180" s="90" t="s">
        <v>193</v>
      </c>
      <c r="K180" s="86"/>
      <c r="L180" s="86"/>
      <c r="M180" s="92" t="s">
        <v>143</v>
      </c>
      <c r="N180" s="86" t="s">
        <v>108</v>
      </c>
      <c r="O180" s="163" t="s">
        <v>175</v>
      </c>
      <c r="P180" s="163" t="s">
        <v>188</v>
      </c>
      <c r="Q180" s="91" t="s">
        <v>367</v>
      </c>
      <c r="R180" s="91" t="s">
        <v>204</v>
      </c>
      <c r="S180" s="91" t="s">
        <v>1029</v>
      </c>
      <c r="T180" s="92">
        <v>10</v>
      </c>
      <c r="U180" s="93">
        <v>20</v>
      </c>
      <c r="V180" s="94">
        <v>46282</v>
      </c>
      <c r="W180" s="94">
        <v>46282</v>
      </c>
      <c r="X180" s="95">
        <v>9785171873868</v>
      </c>
      <c r="Y180" s="96">
        <v>224</v>
      </c>
      <c r="Z180" s="97">
        <v>0.20399999999999999</v>
      </c>
      <c r="AA180" s="98" t="s">
        <v>144</v>
      </c>
      <c r="AB180" s="98" t="s">
        <v>135</v>
      </c>
      <c r="AC180" s="98" t="s">
        <v>145</v>
      </c>
      <c r="AD180" s="91">
        <v>3</v>
      </c>
      <c r="AE180" s="169" t="s">
        <v>194</v>
      </c>
      <c r="AF180" s="168"/>
      <c r="AG180" s="98" t="s">
        <v>391</v>
      </c>
      <c r="AH180" s="98"/>
      <c r="AI180" s="86" t="s">
        <v>1030</v>
      </c>
      <c r="AJ180" s="101"/>
      <c r="AK180" s="91"/>
      <c r="AL180" s="100" t="s">
        <v>1031</v>
      </c>
      <c r="AM180" s="86" t="s">
        <v>258</v>
      </c>
      <c r="AN180" s="86" t="s">
        <v>228</v>
      </c>
      <c r="AO180" s="143">
        <f t="shared" si="6"/>
        <v>0</v>
      </c>
      <c r="AP180" s="85" t="s">
        <v>1032</v>
      </c>
      <c r="AQ180" s="100" t="s">
        <v>146</v>
      </c>
      <c r="AR180" s="97" t="s">
        <v>124</v>
      </c>
      <c r="AV180" s="99"/>
      <c r="AW180" s="159" t="s">
        <v>1033</v>
      </c>
      <c r="AX180" s="102"/>
      <c r="AY180" s="157" t="s">
        <v>1034</v>
      </c>
      <c r="AZ180" s="159"/>
      <c r="BF180" s="103">
        <v>46286</v>
      </c>
      <c r="BG180" s="46"/>
      <c r="BH180" s="46"/>
      <c r="BI180" s="46">
        <f t="shared" si="7"/>
        <v>0</v>
      </c>
      <c r="BJ180" s="46">
        <f t="shared" si="8"/>
        <v>0</v>
      </c>
    </row>
    <row r="181" spans="1:62" ht="120" customHeight="1" x14ac:dyDescent="0.2">
      <c r="A181" s="170" t="s">
        <v>178</v>
      </c>
      <c r="B181" s="132"/>
      <c r="C181" s="150">
        <v>0</v>
      </c>
      <c r="D181" s="150">
        <v>0</v>
      </c>
      <c r="E181" s="133">
        <v>428.40000000000003</v>
      </c>
      <c r="F181" s="134" t="s">
        <v>4506</v>
      </c>
      <c r="G181" s="86" t="s">
        <v>4507</v>
      </c>
      <c r="H181" s="86" t="s">
        <v>4508</v>
      </c>
      <c r="I181" s="89"/>
      <c r="J181" s="90">
        <v>4</v>
      </c>
      <c r="K181" s="86"/>
      <c r="L181" s="86"/>
      <c r="M181" s="92" t="s">
        <v>143</v>
      </c>
      <c r="N181" s="86" t="s">
        <v>108</v>
      </c>
      <c r="O181" s="163" t="s">
        <v>229</v>
      </c>
      <c r="P181" s="163" t="s">
        <v>364</v>
      </c>
      <c r="Q181" s="91" t="s">
        <v>367</v>
      </c>
      <c r="R181" s="91" t="s">
        <v>204</v>
      </c>
      <c r="S181" s="91" t="s">
        <v>4509</v>
      </c>
      <c r="T181" s="92">
        <v>10</v>
      </c>
      <c r="U181" s="93">
        <v>10</v>
      </c>
      <c r="V181" s="94">
        <v>45278</v>
      </c>
      <c r="W181" s="94">
        <v>46293</v>
      </c>
      <c r="X181" s="95">
        <v>9785171614164</v>
      </c>
      <c r="Y181" s="96">
        <v>416</v>
      </c>
      <c r="Z181" s="97">
        <v>0.33900000000000002</v>
      </c>
      <c r="AA181" s="98" t="s">
        <v>1792</v>
      </c>
      <c r="AB181" s="98" t="s">
        <v>151</v>
      </c>
      <c r="AC181" s="98" t="s">
        <v>1793</v>
      </c>
      <c r="AD181" s="91" t="s">
        <v>109</v>
      </c>
      <c r="AE181" s="135" t="s">
        <v>115</v>
      </c>
      <c r="AF181" s="168"/>
      <c r="AG181" s="98" t="s">
        <v>399</v>
      </c>
      <c r="AH181" s="98"/>
      <c r="AI181" s="86" t="s">
        <v>4510</v>
      </c>
      <c r="AJ181" s="101"/>
      <c r="AK181" s="91"/>
      <c r="AL181" s="100" t="s">
        <v>4511</v>
      </c>
      <c r="AM181" s="86" t="s">
        <v>259</v>
      </c>
      <c r="AN181" s="86" t="s">
        <v>228</v>
      </c>
      <c r="AO181" s="143">
        <f t="shared" si="6"/>
        <v>0</v>
      </c>
      <c r="AP181" s="85" t="s">
        <v>4512</v>
      </c>
      <c r="AQ181" s="100" t="s">
        <v>156</v>
      </c>
      <c r="AR181" s="97" t="s">
        <v>124</v>
      </c>
      <c r="AV181" s="99"/>
      <c r="AW181" s="159" t="s">
        <v>4513</v>
      </c>
      <c r="AX181" s="102"/>
      <c r="AY181" s="157" t="s">
        <v>4514</v>
      </c>
      <c r="AZ181" s="159"/>
      <c r="BF181" s="103">
        <v>46295</v>
      </c>
      <c r="BG181" s="46"/>
      <c r="BH181" s="46"/>
      <c r="BI181" s="46">
        <f t="shared" si="7"/>
        <v>0</v>
      </c>
      <c r="BJ181" s="46">
        <f t="shared" si="8"/>
        <v>0</v>
      </c>
    </row>
    <row r="182" spans="1:62" ht="120" customHeight="1" x14ac:dyDescent="0.2">
      <c r="A182" s="170" t="s">
        <v>178</v>
      </c>
      <c r="B182" s="132"/>
      <c r="C182" s="150">
        <v>0</v>
      </c>
      <c r="D182" s="150">
        <v>0</v>
      </c>
      <c r="E182" s="133">
        <v>875.7</v>
      </c>
      <c r="F182" s="134" t="s">
        <v>1035</v>
      </c>
      <c r="G182" s="86" t="s">
        <v>1036</v>
      </c>
      <c r="H182" s="86" t="s">
        <v>1037</v>
      </c>
      <c r="I182" s="89"/>
      <c r="J182" s="90" t="s">
        <v>193</v>
      </c>
      <c r="K182" s="86"/>
      <c r="L182" s="86"/>
      <c r="M182" s="92" t="s">
        <v>143</v>
      </c>
      <c r="N182" s="86" t="s">
        <v>108</v>
      </c>
      <c r="O182" s="163" t="s">
        <v>241</v>
      </c>
      <c r="P182" s="163" t="s">
        <v>284</v>
      </c>
      <c r="Q182" s="91" t="s">
        <v>367</v>
      </c>
      <c r="R182" s="91" t="s">
        <v>204</v>
      </c>
      <c r="S182" s="91" t="s">
        <v>1038</v>
      </c>
      <c r="T182" s="92">
        <v>22</v>
      </c>
      <c r="U182" s="93">
        <v>10</v>
      </c>
      <c r="V182" s="94">
        <v>46277</v>
      </c>
      <c r="W182" s="94">
        <v>46277</v>
      </c>
      <c r="X182" s="95">
        <v>9785171830021</v>
      </c>
      <c r="Y182" s="96">
        <v>192</v>
      </c>
      <c r="Z182" s="97">
        <v>0.39800000000000002</v>
      </c>
      <c r="AA182" s="98" t="s">
        <v>173</v>
      </c>
      <c r="AB182" s="98" t="s">
        <v>189</v>
      </c>
      <c r="AC182" s="98" t="s">
        <v>174</v>
      </c>
      <c r="AD182" s="91" t="s">
        <v>109</v>
      </c>
      <c r="AE182" s="169" t="s">
        <v>194</v>
      </c>
      <c r="AF182" s="168"/>
      <c r="AG182" s="98" t="s">
        <v>358</v>
      </c>
      <c r="AH182" s="98"/>
      <c r="AI182" s="86" t="s">
        <v>1039</v>
      </c>
      <c r="AJ182" s="101"/>
      <c r="AK182" s="91" t="s">
        <v>1040</v>
      </c>
      <c r="AL182" s="100" t="s">
        <v>1041</v>
      </c>
      <c r="AM182" s="86" t="s">
        <v>260</v>
      </c>
      <c r="AN182" s="86" t="s">
        <v>228</v>
      </c>
      <c r="AO182" s="143">
        <f t="shared" si="6"/>
        <v>0</v>
      </c>
      <c r="AP182" s="85" t="s">
        <v>1042</v>
      </c>
      <c r="AQ182" s="100" t="s">
        <v>153</v>
      </c>
      <c r="AR182" s="97" t="s">
        <v>124</v>
      </c>
      <c r="AV182" s="99"/>
      <c r="AW182" s="159" t="s">
        <v>1043</v>
      </c>
      <c r="AX182" s="102"/>
      <c r="AY182" s="157" t="s">
        <v>1044</v>
      </c>
      <c r="AZ182" s="159"/>
      <c r="BF182" s="103">
        <v>46286</v>
      </c>
      <c r="BG182" s="46"/>
      <c r="BH182" s="46"/>
      <c r="BI182" s="46">
        <f t="shared" si="7"/>
        <v>0</v>
      </c>
      <c r="BJ182" s="46">
        <f t="shared" si="8"/>
        <v>0</v>
      </c>
    </row>
    <row r="183" spans="1:62" ht="120" customHeight="1" x14ac:dyDescent="0.2">
      <c r="A183" s="170" t="s">
        <v>178</v>
      </c>
      <c r="B183" s="132"/>
      <c r="C183" s="150">
        <v>0</v>
      </c>
      <c r="D183" s="150">
        <v>0</v>
      </c>
      <c r="E183" s="133">
        <v>693</v>
      </c>
      <c r="F183" s="134" t="s">
        <v>3900</v>
      </c>
      <c r="G183" s="86" t="s">
        <v>3901</v>
      </c>
      <c r="H183" s="86" t="s">
        <v>3902</v>
      </c>
      <c r="I183" s="89"/>
      <c r="J183" s="90" t="s">
        <v>193</v>
      </c>
      <c r="K183" s="86"/>
      <c r="L183" s="86"/>
      <c r="M183" s="92" t="s">
        <v>150</v>
      </c>
      <c r="N183" s="86" t="s">
        <v>108</v>
      </c>
      <c r="O183" s="163" t="s">
        <v>213</v>
      </c>
      <c r="P183" s="163" t="s">
        <v>213</v>
      </c>
      <c r="Q183" s="91" t="s">
        <v>367</v>
      </c>
      <c r="R183" s="91" t="s">
        <v>204</v>
      </c>
      <c r="S183" s="91" t="s">
        <v>3903</v>
      </c>
      <c r="T183" s="92">
        <v>10</v>
      </c>
      <c r="U183" s="93">
        <v>14</v>
      </c>
      <c r="V183" s="94">
        <v>46289</v>
      </c>
      <c r="W183" s="94">
        <v>46289</v>
      </c>
      <c r="X183" s="95">
        <v>9785171900151</v>
      </c>
      <c r="Y183" s="96">
        <v>256</v>
      </c>
      <c r="Z183" s="97">
        <v>0.29299999999999998</v>
      </c>
      <c r="AA183" s="98" t="s">
        <v>144</v>
      </c>
      <c r="AB183" s="98" t="s">
        <v>159</v>
      </c>
      <c r="AC183" s="98" t="s">
        <v>145</v>
      </c>
      <c r="AD183" s="91" t="s">
        <v>109</v>
      </c>
      <c r="AE183" s="169" t="s">
        <v>194</v>
      </c>
      <c r="AF183" s="168"/>
      <c r="AG183" s="98" t="s">
        <v>2779</v>
      </c>
      <c r="AH183" s="98"/>
      <c r="AI183" s="86" t="s">
        <v>3904</v>
      </c>
      <c r="AJ183" s="101" t="s">
        <v>153</v>
      </c>
      <c r="AK183" s="91" t="s">
        <v>3905</v>
      </c>
      <c r="AL183" s="100" t="s">
        <v>3906</v>
      </c>
      <c r="AM183" s="86" t="s">
        <v>242</v>
      </c>
      <c r="AN183" s="86" t="s">
        <v>152</v>
      </c>
      <c r="AO183" s="143">
        <f t="shared" si="6"/>
        <v>0</v>
      </c>
      <c r="AP183" s="85" t="s">
        <v>3907</v>
      </c>
      <c r="AQ183" s="100" t="s">
        <v>153</v>
      </c>
      <c r="AR183" s="97" t="s">
        <v>124</v>
      </c>
      <c r="AV183" s="99"/>
      <c r="AW183" s="159" t="s">
        <v>3908</v>
      </c>
      <c r="AX183" s="102" t="s">
        <v>3909</v>
      </c>
      <c r="AY183" s="157" t="s">
        <v>3910</v>
      </c>
      <c r="AZ183" s="159"/>
      <c r="BF183" s="103">
        <v>46293</v>
      </c>
      <c r="BG183" s="46"/>
      <c r="BH183" s="46"/>
      <c r="BI183" s="46">
        <f t="shared" si="7"/>
        <v>0</v>
      </c>
      <c r="BJ183" s="46">
        <f t="shared" si="8"/>
        <v>0</v>
      </c>
    </row>
    <row r="184" spans="1:62" ht="120" customHeight="1" x14ac:dyDescent="0.2">
      <c r="A184" s="170" t="s">
        <v>178</v>
      </c>
      <c r="B184" s="132"/>
      <c r="C184" s="150">
        <v>0</v>
      </c>
      <c r="D184" s="150">
        <v>0</v>
      </c>
      <c r="E184" s="133">
        <v>516.6</v>
      </c>
      <c r="F184" s="134" t="s">
        <v>1045</v>
      </c>
      <c r="G184" s="86" t="s">
        <v>1046</v>
      </c>
      <c r="H184" s="86" t="s">
        <v>1047</v>
      </c>
      <c r="I184" s="89"/>
      <c r="J184" s="90" t="s">
        <v>193</v>
      </c>
      <c r="K184" s="86"/>
      <c r="L184" s="86"/>
      <c r="M184" s="92" t="s">
        <v>132</v>
      </c>
      <c r="N184" s="86" t="s">
        <v>108</v>
      </c>
      <c r="O184" s="163" t="s">
        <v>302</v>
      </c>
      <c r="P184" s="163" t="s">
        <v>303</v>
      </c>
      <c r="Q184" s="91" t="s">
        <v>367</v>
      </c>
      <c r="R184" s="91" t="s">
        <v>204</v>
      </c>
      <c r="S184" s="91" t="s">
        <v>1048</v>
      </c>
      <c r="T184" s="92">
        <v>10</v>
      </c>
      <c r="U184" s="93">
        <v>16</v>
      </c>
      <c r="V184" s="94">
        <v>46279</v>
      </c>
      <c r="W184" s="94">
        <v>46279</v>
      </c>
      <c r="X184" s="95">
        <v>9785171866464</v>
      </c>
      <c r="Y184" s="96">
        <v>352</v>
      </c>
      <c r="Z184" s="97">
        <v>0.35</v>
      </c>
      <c r="AA184" s="98" t="s">
        <v>144</v>
      </c>
      <c r="AB184" s="98" t="s">
        <v>275</v>
      </c>
      <c r="AC184" s="98" t="s">
        <v>145</v>
      </c>
      <c r="AD184" s="91" t="s">
        <v>109</v>
      </c>
      <c r="AE184" s="169" t="s">
        <v>194</v>
      </c>
      <c r="AF184" s="168"/>
      <c r="AG184" s="98" t="s">
        <v>319</v>
      </c>
      <c r="AH184" s="98"/>
      <c r="AI184" s="86" t="s">
        <v>1049</v>
      </c>
      <c r="AJ184" s="101"/>
      <c r="AK184" s="91"/>
      <c r="AL184" s="100" t="s">
        <v>1050</v>
      </c>
      <c r="AM184" s="86" t="s">
        <v>305</v>
      </c>
      <c r="AN184" s="86" t="s">
        <v>228</v>
      </c>
      <c r="AO184" s="143">
        <f t="shared" si="6"/>
        <v>0</v>
      </c>
      <c r="AP184" s="85" t="s">
        <v>1051</v>
      </c>
      <c r="AQ184" s="100" t="s">
        <v>156</v>
      </c>
      <c r="AR184" s="97" t="s">
        <v>124</v>
      </c>
      <c r="AV184" s="99"/>
      <c r="AW184" s="159" t="s">
        <v>1052</v>
      </c>
      <c r="AX184" s="102"/>
      <c r="AY184" s="157" t="s">
        <v>1053</v>
      </c>
      <c r="AZ184" s="159"/>
      <c r="BF184" s="103">
        <v>46286</v>
      </c>
      <c r="BG184" s="46"/>
      <c r="BH184" s="46"/>
      <c r="BI184" s="46">
        <f t="shared" si="7"/>
        <v>0</v>
      </c>
      <c r="BJ184" s="46">
        <f t="shared" si="8"/>
        <v>0</v>
      </c>
    </row>
    <row r="185" spans="1:62" ht="120" customHeight="1" x14ac:dyDescent="0.2">
      <c r="A185" s="170" t="s">
        <v>178</v>
      </c>
      <c r="B185" s="132"/>
      <c r="C185" s="150">
        <v>0</v>
      </c>
      <c r="D185" s="150">
        <v>0</v>
      </c>
      <c r="E185" s="133">
        <v>453.6</v>
      </c>
      <c r="F185" s="134" t="s">
        <v>1054</v>
      </c>
      <c r="G185" s="86" t="s">
        <v>205</v>
      </c>
      <c r="H185" s="86" t="s">
        <v>1055</v>
      </c>
      <c r="I185" s="89"/>
      <c r="J185" s="90" t="s">
        <v>193</v>
      </c>
      <c r="K185" s="86"/>
      <c r="L185" s="86"/>
      <c r="M185" s="92" t="s">
        <v>132</v>
      </c>
      <c r="N185" s="86" t="s">
        <v>108</v>
      </c>
      <c r="O185" s="163" t="s">
        <v>302</v>
      </c>
      <c r="P185" s="163" t="s">
        <v>303</v>
      </c>
      <c r="Q185" s="91" t="s">
        <v>367</v>
      </c>
      <c r="R185" s="91" t="s">
        <v>204</v>
      </c>
      <c r="S185" s="91" t="s">
        <v>1056</v>
      </c>
      <c r="T185" s="92">
        <v>10</v>
      </c>
      <c r="U185" s="93">
        <v>10</v>
      </c>
      <c r="V185" s="94">
        <v>46279</v>
      </c>
      <c r="W185" s="94">
        <v>46279</v>
      </c>
      <c r="X185" s="95">
        <v>9785171910693</v>
      </c>
      <c r="Y185" s="96">
        <v>256</v>
      </c>
      <c r="Z185" s="97">
        <v>0.27200000000000002</v>
      </c>
      <c r="AA185" s="98" t="s">
        <v>253</v>
      </c>
      <c r="AB185" s="98" t="s">
        <v>189</v>
      </c>
      <c r="AC185" s="98" t="s">
        <v>254</v>
      </c>
      <c r="AD185" s="91" t="s">
        <v>109</v>
      </c>
      <c r="AE185" s="169" t="s">
        <v>194</v>
      </c>
      <c r="AF185" s="168"/>
      <c r="AG185" s="98" t="s">
        <v>319</v>
      </c>
      <c r="AH185" s="98"/>
      <c r="AI185" s="86" t="s">
        <v>1057</v>
      </c>
      <c r="AJ185" s="101"/>
      <c r="AK185" s="91"/>
      <c r="AL185" s="100" t="s">
        <v>1058</v>
      </c>
      <c r="AM185" s="86" t="s">
        <v>305</v>
      </c>
      <c r="AN185" s="86" t="s">
        <v>228</v>
      </c>
      <c r="AO185" s="143">
        <f t="shared" si="6"/>
        <v>0</v>
      </c>
      <c r="AP185" s="85" t="s">
        <v>1059</v>
      </c>
      <c r="AQ185" s="100" t="s">
        <v>156</v>
      </c>
      <c r="AR185" s="97" t="s">
        <v>124</v>
      </c>
      <c r="AV185" s="99"/>
      <c r="AW185" s="159" t="s">
        <v>1060</v>
      </c>
      <c r="AX185" s="102"/>
      <c r="AY185" s="157" t="s">
        <v>1061</v>
      </c>
      <c r="AZ185" s="159"/>
      <c r="BF185" s="103">
        <v>46286</v>
      </c>
      <c r="BG185" s="46"/>
      <c r="BH185" s="46"/>
      <c r="BI185" s="46">
        <f t="shared" si="7"/>
        <v>0</v>
      </c>
      <c r="BJ185" s="46">
        <f t="shared" si="8"/>
        <v>0</v>
      </c>
    </row>
    <row r="186" spans="1:62" ht="120" customHeight="1" x14ac:dyDescent="0.2">
      <c r="A186" s="170" t="s">
        <v>178</v>
      </c>
      <c r="B186" s="132"/>
      <c r="C186" s="150">
        <v>0</v>
      </c>
      <c r="D186" s="150">
        <v>0</v>
      </c>
      <c r="E186" s="133">
        <v>674.1</v>
      </c>
      <c r="F186" s="134" t="s">
        <v>1062</v>
      </c>
      <c r="G186" s="86" t="s">
        <v>205</v>
      </c>
      <c r="H186" s="86" t="s">
        <v>1063</v>
      </c>
      <c r="I186" s="89"/>
      <c r="J186" s="90" t="s">
        <v>193</v>
      </c>
      <c r="K186" s="86"/>
      <c r="L186" s="86"/>
      <c r="M186" s="92" t="s">
        <v>132</v>
      </c>
      <c r="N186" s="86" t="s">
        <v>108</v>
      </c>
      <c r="O186" s="163" t="s">
        <v>302</v>
      </c>
      <c r="P186" s="163" t="s">
        <v>303</v>
      </c>
      <c r="Q186" s="91" t="s">
        <v>367</v>
      </c>
      <c r="R186" s="91" t="s">
        <v>204</v>
      </c>
      <c r="S186" s="91" t="s">
        <v>1064</v>
      </c>
      <c r="T186" s="92">
        <v>10</v>
      </c>
      <c r="U186" s="93">
        <v>10</v>
      </c>
      <c r="V186" s="94">
        <v>46281</v>
      </c>
      <c r="W186" s="94">
        <v>46281</v>
      </c>
      <c r="X186" s="95">
        <v>9785171910679</v>
      </c>
      <c r="Y186" s="96">
        <v>256</v>
      </c>
      <c r="Z186" s="97">
        <v>0.26700000000000002</v>
      </c>
      <c r="AA186" s="98" t="s">
        <v>253</v>
      </c>
      <c r="AB186" s="98" t="s">
        <v>189</v>
      </c>
      <c r="AC186" s="98" t="s">
        <v>254</v>
      </c>
      <c r="AD186" s="91" t="s">
        <v>109</v>
      </c>
      <c r="AE186" s="169" t="s">
        <v>194</v>
      </c>
      <c r="AF186" s="168"/>
      <c r="AG186" s="98" t="s">
        <v>319</v>
      </c>
      <c r="AH186" s="98"/>
      <c r="AI186" s="86" t="s">
        <v>1065</v>
      </c>
      <c r="AJ186" s="101"/>
      <c r="AK186" s="91"/>
      <c r="AL186" s="100" t="s">
        <v>1066</v>
      </c>
      <c r="AM186" s="86" t="s">
        <v>305</v>
      </c>
      <c r="AN186" s="86" t="s">
        <v>228</v>
      </c>
      <c r="AO186" s="143">
        <f t="shared" si="6"/>
        <v>0</v>
      </c>
      <c r="AP186" s="85" t="s">
        <v>1067</v>
      </c>
      <c r="AQ186" s="100" t="s">
        <v>156</v>
      </c>
      <c r="AR186" s="97" t="s">
        <v>124</v>
      </c>
      <c r="AV186" s="99"/>
      <c r="AW186" s="159" t="s">
        <v>1068</v>
      </c>
      <c r="AX186" s="102"/>
      <c r="AY186" s="157" t="s">
        <v>1061</v>
      </c>
      <c r="AZ186" s="159"/>
      <c r="BF186" s="103">
        <v>46286</v>
      </c>
      <c r="BG186" s="46"/>
      <c r="BH186" s="46"/>
      <c r="BI186" s="46">
        <f t="shared" si="7"/>
        <v>0</v>
      </c>
      <c r="BJ186" s="46">
        <f t="shared" si="8"/>
        <v>0</v>
      </c>
    </row>
    <row r="187" spans="1:62" ht="120" customHeight="1" x14ac:dyDescent="0.2">
      <c r="A187" s="170" t="s">
        <v>178</v>
      </c>
      <c r="B187" s="132"/>
      <c r="C187" s="150">
        <v>0</v>
      </c>
      <c r="D187" s="150">
        <v>0</v>
      </c>
      <c r="E187" s="133">
        <v>1266.3</v>
      </c>
      <c r="F187" s="134" t="s">
        <v>5048</v>
      </c>
      <c r="G187" s="86" t="s">
        <v>5049</v>
      </c>
      <c r="H187" s="86" t="s">
        <v>5050</v>
      </c>
      <c r="I187" s="89"/>
      <c r="J187" s="90" t="s">
        <v>193</v>
      </c>
      <c r="K187" s="86"/>
      <c r="L187" s="86"/>
      <c r="M187" s="92" t="s">
        <v>150</v>
      </c>
      <c r="N187" s="86" t="s">
        <v>108</v>
      </c>
      <c r="O187" s="163" t="s">
        <v>197</v>
      </c>
      <c r="P187" s="163" t="s">
        <v>198</v>
      </c>
      <c r="Q187" s="91" t="s">
        <v>367</v>
      </c>
      <c r="R187" s="91" t="s">
        <v>204</v>
      </c>
      <c r="S187" s="91" t="s">
        <v>5051</v>
      </c>
      <c r="T187" s="92">
        <v>10</v>
      </c>
      <c r="U187" s="93">
        <v>12</v>
      </c>
      <c r="V187" s="94">
        <v>46294</v>
      </c>
      <c r="W187" s="94">
        <v>46294</v>
      </c>
      <c r="X187" s="95">
        <v>9785171789107</v>
      </c>
      <c r="Y187" s="96">
        <v>432</v>
      </c>
      <c r="Z187" s="97">
        <v>0.54300000000000004</v>
      </c>
      <c r="AA187" s="98" t="s">
        <v>133</v>
      </c>
      <c r="AB187" s="98" t="s">
        <v>275</v>
      </c>
      <c r="AC187" s="98" t="s">
        <v>134</v>
      </c>
      <c r="AD187" s="91" t="s">
        <v>109</v>
      </c>
      <c r="AE187" s="169" t="s">
        <v>194</v>
      </c>
      <c r="AF187" s="168"/>
      <c r="AG187" s="98" t="s">
        <v>5052</v>
      </c>
      <c r="AH187" s="98"/>
      <c r="AI187" s="86" t="s">
        <v>5053</v>
      </c>
      <c r="AJ187" s="101"/>
      <c r="AK187" s="91"/>
      <c r="AL187" s="100" t="s">
        <v>5054</v>
      </c>
      <c r="AM187" s="86" t="s">
        <v>313</v>
      </c>
      <c r="AN187" s="86" t="s">
        <v>152</v>
      </c>
      <c r="AO187" s="143">
        <f t="shared" si="6"/>
        <v>0</v>
      </c>
      <c r="AP187" s="85" t="s">
        <v>5055</v>
      </c>
      <c r="AQ187" s="100" t="s">
        <v>110</v>
      </c>
      <c r="AR187" s="97" t="s">
        <v>124</v>
      </c>
      <c r="AV187" s="99"/>
      <c r="AW187" s="159" t="s">
        <v>5056</v>
      </c>
      <c r="AX187" s="102"/>
      <c r="AY187" s="157" t="s">
        <v>5057</v>
      </c>
      <c r="AZ187" s="159"/>
      <c r="BF187" s="103">
        <v>46297</v>
      </c>
      <c r="BG187" s="46"/>
      <c r="BH187" s="46"/>
      <c r="BI187" s="46">
        <f t="shared" si="7"/>
        <v>0</v>
      </c>
      <c r="BJ187" s="46">
        <f t="shared" si="8"/>
        <v>0</v>
      </c>
    </row>
    <row r="188" spans="1:62" ht="120" customHeight="1" x14ac:dyDescent="0.2">
      <c r="A188" s="170" t="s">
        <v>178</v>
      </c>
      <c r="B188" s="132"/>
      <c r="C188" s="150">
        <v>0</v>
      </c>
      <c r="D188" s="150">
        <v>0</v>
      </c>
      <c r="E188" s="133">
        <v>1001.7</v>
      </c>
      <c r="F188" s="134" t="s">
        <v>2404</v>
      </c>
      <c r="G188" s="86" t="s">
        <v>2405</v>
      </c>
      <c r="H188" s="86" t="s">
        <v>2406</v>
      </c>
      <c r="I188" s="89"/>
      <c r="J188" s="90" t="s">
        <v>193</v>
      </c>
      <c r="K188" s="86"/>
      <c r="L188" s="86"/>
      <c r="M188" s="92" t="s">
        <v>150</v>
      </c>
      <c r="N188" s="86" t="s">
        <v>108</v>
      </c>
      <c r="O188" s="163" t="s">
        <v>239</v>
      </c>
      <c r="P188" s="163" t="s">
        <v>405</v>
      </c>
      <c r="Q188" s="91" t="s">
        <v>367</v>
      </c>
      <c r="R188" s="91" t="s">
        <v>204</v>
      </c>
      <c r="S188" s="91" t="s">
        <v>2407</v>
      </c>
      <c r="T188" s="92">
        <v>10</v>
      </c>
      <c r="U188" s="93">
        <v>12</v>
      </c>
      <c r="V188" s="94">
        <v>46286</v>
      </c>
      <c r="W188" s="94">
        <v>46286</v>
      </c>
      <c r="X188" s="95">
        <v>9785171869267</v>
      </c>
      <c r="Y188" s="96">
        <v>384</v>
      </c>
      <c r="Z188" s="97">
        <v>0.47499999999999998</v>
      </c>
      <c r="AA188" s="98" t="s">
        <v>133</v>
      </c>
      <c r="AB188" s="98" t="s">
        <v>190</v>
      </c>
      <c r="AC188" s="98" t="s">
        <v>134</v>
      </c>
      <c r="AD188" s="91" t="s">
        <v>109</v>
      </c>
      <c r="AE188" s="169" t="s">
        <v>194</v>
      </c>
      <c r="AF188" s="168"/>
      <c r="AG188" s="98" t="s">
        <v>475</v>
      </c>
      <c r="AH188" s="98"/>
      <c r="AI188" s="86" t="s">
        <v>2406</v>
      </c>
      <c r="AJ188" s="101"/>
      <c r="AK188" s="91"/>
      <c r="AL188" s="100" t="s">
        <v>2408</v>
      </c>
      <c r="AM188" s="86" t="s">
        <v>294</v>
      </c>
      <c r="AN188" s="86" t="s">
        <v>228</v>
      </c>
      <c r="AO188" s="143">
        <f t="shared" si="6"/>
        <v>0</v>
      </c>
      <c r="AP188" s="85" t="s">
        <v>2409</v>
      </c>
      <c r="AQ188" s="100" t="s">
        <v>110</v>
      </c>
      <c r="AR188" s="97" t="s">
        <v>124</v>
      </c>
      <c r="AV188" s="99"/>
      <c r="AW188" s="159" t="s">
        <v>2410</v>
      </c>
      <c r="AX188" s="102"/>
      <c r="AY188" s="157" t="s">
        <v>2411</v>
      </c>
      <c r="AZ188" s="159"/>
      <c r="BF188" s="103">
        <v>46288</v>
      </c>
      <c r="BG188" s="46"/>
      <c r="BH188" s="46"/>
      <c r="BI188" s="46">
        <f t="shared" si="7"/>
        <v>0</v>
      </c>
      <c r="BJ188" s="46">
        <f t="shared" si="8"/>
        <v>0</v>
      </c>
    </row>
    <row r="189" spans="1:62" ht="120" customHeight="1" x14ac:dyDescent="0.2">
      <c r="A189" s="170" t="s">
        <v>178</v>
      </c>
      <c r="B189" s="132"/>
      <c r="C189" s="150">
        <v>0</v>
      </c>
      <c r="D189" s="150">
        <v>0</v>
      </c>
      <c r="E189" s="133">
        <v>875.7</v>
      </c>
      <c r="F189" s="134" t="s">
        <v>3131</v>
      </c>
      <c r="G189" s="86" t="s">
        <v>2056</v>
      </c>
      <c r="H189" s="86" t="s">
        <v>3132</v>
      </c>
      <c r="I189" s="89"/>
      <c r="J189" s="90" t="s">
        <v>193</v>
      </c>
      <c r="K189" s="86"/>
      <c r="L189" s="86"/>
      <c r="M189" s="92" t="s">
        <v>150</v>
      </c>
      <c r="N189" s="86" t="s">
        <v>108</v>
      </c>
      <c r="O189" s="163" t="s">
        <v>239</v>
      </c>
      <c r="P189" s="163" t="s">
        <v>405</v>
      </c>
      <c r="Q189" s="91" t="s">
        <v>367</v>
      </c>
      <c r="R189" s="91" t="s">
        <v>204</v>
      </c>
      <c r="S189" s="91" t="s">
        <v>3133</v>
      </c>
      <c r="T189" s="92">
        <v>10</v>
      </c>
      <c r="U189" s="93">
        <v>16</v>
      </c>
      <c r="V189" s="94">
        <v>46281</v>
      </c>
      <c r="W189" s="94">
        <v>46281</v>
      </c>
      <c r="X189" s="95">
        <v>9785171903251</v>
      </c>
      <c r="Y189" s="96">
        <v>352</v>
      </c>
      <c r="Z189" s="97">
        <v>0.36799999999999999</v>
      </c>
      <c r="AA189" s="98" t="s">
        <v>144</v>
      </c>
      <c r="AB189" s="98" t="s">
        <v>275</v>
      </c>
      <c r="AC189" s="98" t="s">
        <v>145</v>
      </c>
      <c r="AD189" s="91" t="s">
        <v>109</v>
      </c>
      <c r="AE189" s="169" t="s">
        <v>194</v>
      </c>
      <c r="AF189" s="168"/>
      <c r="AG189" s="98" t="s">
        <v>458</v>
      </c>
      <c r="AH189" s="98"/>
      <c r="AI189" s="86" t="s">
        <v>3134</v>
      </c>
      <c r="AJ189" s="101"/>
      <c r="AK189" s="91"/>
      <c r="AL189" s="100" t="s">
        <v>3135</v>
      </c>
      <c r="AM189" s="86" t="s">
        <v>294</v>
      </c>
      <c r="AN189" s="86" t="s">
        <v>228</v>
      </c>
      <c r="AO189" s="143">
        <f t="shared" si="6"/>
        <v>0</v>
      </c>
      <c r="AP189" s="85" t="s">
        <v>3136</v>
      </c>
      <c r="AQ189" s="100" t="s">
        <v>156</v>
      </c>
      <c r="AR189" s="97" t="s">
        <v>124</v>
      </c>
      <c r="AV189" s="99"/>
      <c r="AW189" s="159" t="s">
        <v>3137</v>
      </c>
      <c r="AX189" s="102"/>
      <c r="AY189" s="157" t="s">
        <v>3138</v>
      </c>
      <c r="AZ189" s="159"/>
      <c r="BF189" s="103">
        <v>46289</v>
      </c>
      <c r="BG189" s="46"/>
      <c r="BH189" s="46"/>
      <c r="BI189" s="46">
        <f t="shared" si="7"/>
        <v>0</v>
      </c>
      <c r="BJ189" s="46">
        <f t="shared" si="8"/>
        <v>0</v>
      </c>
    </row>
    <row r="190" spans="1:62" ht="120" customHeight="1" x14ac:dyDescent="0.2">
      <c r="A190" s="170" t="s">
        <v>178</v>
      </c>
      <c r="B190" s="132"/>
      <c r="C190" s="150">
        <v>0</v>
      </c>
      <c r="D190" s="150">
        <v>0</v>
      </c>
      <c r="E190" s="133">
        <v>2123.1</v>
      </c>
      <c r="F190" s="134" t="s">
        <v>1069</v>
      </c>
      <c r="G190" s="86" t="s">
        <v>1070</v>
      </c>
      <c r="H190" s="86" t="s">
        <v>534</v>
      </c>
      <c r="I190" s="89"/>
      <c r="J190" s="90">
        <v>4</v>
      </c>
      <c r="K190" s="86"/>
      <c r="L190" s="86"/>
      <c r="M190" s="92" t="s">
        <v>132</v>
      </c>
      <c r="N190" s="86" t="s">
        <v>108</v>
      </c>
      <c r="O190" s="163" t="s">
        <v>231</v>
      </c>
      <c r="P190" s="163" t="s">
        <v>251</v>
      </c>
      <c r="Q190" s="91" t="s">
        <v>367</v>
      </c>
      <c r="R190" s="91" t="s">
        <v>204</v>
      </c>
      <c r="S190" s="91" t="s">
        <v>1071</v>
      </c>
      <c r="T190" s="92">
        <v>10</v>
      </c>
      <c r="U190" s="93">
        <v>6</v>
      </c>
      <c r="V190" s="94">
        <v>44810</v>
      </c>
      <c r="W190" s="94">
        <v>46279</v>
      </c>
      <c r="X190" s="95">
        <v>9785171502300</v>
      </c>
      <c r="Y190" s="96">
        <v>208</v>
      </c>
      <c r="Z190" s="97">
        <v>0.91300000000000003</v>
      </c>
      <c r="AA190" s="98" t="s">
        <v>154</v>
      </c>
      <c r="AB190" s="98" t="s">
        <v>199</v>
      </c>
      <c r="AC190" s="98" t="s">
        <v>155</v>
      </c>
      <c r="AD190" s="91" t="s">
        <v>109</v>
      </c>
      <c r="AE190" s="135" t="s">
        <v>115</v>
      </c>
      <c r="AF190" s="168"/>
      <c r="AG190" s="98" t="s">
        <v>1072</v>
      </c>
      <c r="AH190" s="98"/>
      <c r="AI190" s="86" t="s">
        <v>535</v>
      </c>
      <c r="AJ190" s="101"/>
      <c r="AK190" s="91"/>
      <c r="AL190" s="100" t="s">
        <v>1073</v>
      </c>
      <c r="AM190" s="86" t="s">
        <v>315</v>
      </c>
      <c r="AN190" s="86" t="s">
        <v>228</v>
      </c>
      <c r="AO190" s="143">
        <f t="shared" si="6"/>
        <v>0</v>
      </c>
      <c r="AP190" s="85" t="s">
        <v>1074</v>
      </c>
      <c r="AQ190" s="100" t="s">
        <v>156</v>
      </c>
      <c r="AR190" s="97" t="s">
        <v>124</v>
      </c>
      <c r="AV190" s="99"/>
      <c r="AW190" s="159" t="s">
        <v>1075</v>
      </c>
      <c r="AX190" s="102" t="s">
        <v>1076</v>
      </c>
      <c r="AY190" s="157" t="s">
        <v>1077</v>
      </c>
      <c r="AZ190" s="159"/>
      <c r="BF190" s="103">
        <v>46286</v>
      </c>
      <c r="BG190" s="46"/>
      <c r="BH190" s="46"/>
      <c r="BI190" s="46">
        <f t="shared" si="7"/>
        <v>0</v>
      </c>
      <c r="BJ190" s="46">
        <f t="shared" si="8"/>
        <v>0</v>
      </c>
    </row>
    <row r="191" spans="1:62" ht="120" customHeight="1" x14ac:dyDescent="0.2">
      <c r="A191" s="170" t="s">
        <v>178</v>
      </c>
      <c r="B191" s="132"/>
      <c r="C191" s="150">
        <v>0</v>
      </c>
      <c r="D191" s="150">
        <v>0</v>
      </c>
      <c r="E191" s="133">
        <v>1556.1000000000001</v>
      </c>
      <c r="F191" s="134" t="s">
        <v>3911</v>
      </c>
      <c r="G191" s="86" t="s">
        <v>3912</v>
      </c>
      <c r="H191" s="86" t="s">
        <v>3913</v>
      </c>
      <c r="I191" s="89"/>
      <c r="J191" s="90">
        <v>2</v>
      </c>
      <c r="K191" s="86"/>
      <c r="L191" s="86"/>
      <c r="M191" s="92" t="s">
        <v>137</v>
      </c>
      <c r="N191" s="86" t="s">
        <v>108</v>
      </c>
      <c r="O191" s="163" t="s">
        <v>221</v>
      </c>
      <c r="P191" s="163" t="s">
        <v>221</v>
      </c>
      <c r="Q191" s="91" t="s">
        <v>367</v>
      </c>
      <c r="R191" s="91" t="s">
        <v>204</v>
      </c>
      <c r="S191" s="91" t="s">
        <v>3914</v>
      </c>
      <c r="T191" s="92">
        <v>10</v>
      </c>
      <c r="U191" s="93">
        <v>6</v>
      </c>
      <c r="V191" s="94">
        <v>41333</v>
      </c>
      <c r="W191" s="94">
        <v>46288</v>
      </c>
      <c r="X191" s="95">
        <v>9785170821846</v>
      </c>
      <c r="Y191" s="96">
        <v>160</v>
      </c>
      <c r="Z191" s="97">
        <v>0.96899999999999997</v>
      </c>
      <c r="AA191" s="98" t="s">
        <v>138</v>
      </c>
      <c r="AB191" s="98" t="s">
        <v>347</v>
      </c>
      <c r="AC191" s="98" t="s">
        <v>139</v>
      </c>
      <c r="AD191" s="91" t="s">
        <v>109</v>
      </c>
      <c r="AE191" s="135" t="s">
        <v>115</v>
      </c>
      <c r="AF191" s="168"/>
      <c r="AG191" s="98" t="s">
        <v>3915</v>
      </c>
      <c r="AH191" s="98"/>
      <c r="AI191" s="86" t="s">
        <v>3913</v>
      </c>
      <c r="AJ191" s="101" t="s">
        <v>148</v>
      </c>
      <c r="AK191" s="91" t="s">
        <v>3916</v>
      </c>
      <c r="AL191" s="100" t="s">
        <v>3917</v>
      </c>
      <c r="AM191" s="86" t="s">
        <v>222</v>
      </c>
      <c r="AN191" s="86" t="s">
        <v>141</v>
      </c>
      <c r="AO191" s="143">
        <f t="shared" si="6"/>
        <v>0</v>
      </c>
      <c r="AP191" s="85" t="s">
        <v>3918</v>
      </c>
      <c r="AQ191" s="100" t="s">
        <v>142</v>
      </c>
      <c r="AR191" s="97" t="s">
        <v>124</v>
      </c>
      <c r="AV191" s="99"/>
      <c r="AW191" s="159" t="s">
        <v>3919</v>
      </c>
      <c r="AX191" s="102" t="s">
        <v>3920</v>
      </c>
      <c r="AY191" s="157" t="s">
        <v>3921</v>
      </c>
      <c r="AZ191" s="159"/>
      <c r="BF191" s="103">
        <v>46293</v>
      </c>
      <c r="BG191" s="46"/>
      <c r="BH191" s="46"/>
      <c r="BI191" s="46">
        <f t="shared" si="7"/>
        <v>0</v>
      </c>
      <c r="BJ191" s="46">
        <f t="shared" si="8"/>
        <v>0</v>
      </c>
    </row>
    <row r="192" spans="1:62" ht="120" customHeight="1" x14ac:dyDescent="0.2">
      <c r="A192" s="170" t="s">
        <v>178</v>
      </c>
      <c r="B192" s="132"/>
      <c r="C192" s="150">
        <v>0</v>
      </c>
      <c r="D192" s="150">
        <v>0</v>
      </c>
      <c r="E192" s="133">
        <v>516.6</v>
      </c>
      <c r="F192" s="134" t="s">
        <v>1078</v>
      </c>
      <c r="G192" s="86" t="s">
        <v>1079</v>
      </c>
      <c r="H192" s="86" t="s">
        <v>1080</v>
      </c>
      <c r="I192" s="89"/>
      <c r="J192" s="90" t="s">
        <v>193</v>
      </c>
      <c r="K192" s="86"/>
      <c r="L192" s="86"/>
      <c r="M192" s="92"/>
      <c r="N192" s="86" t="s">
        <v>1081</v>
      </c>
      <c r="O192" s="163" t="s">
        <v>1082</v>
      </c>
      <c r="P192" s="163" t="s">
        <v>1082</v>
      </c>
      <c r="Q192" s="91" t="s">
        <v>367</v>
      </c>
      <c r="R192" s="91" t="s">
        <v>204</v>
      </c>
      <c r="S192" s="91" t="s">
        <v>1083</v>
      </c>
      <c r="T192" s="92">
        <v>22</v>
      </c>
      <c r="U192" s="93">
        <v>25</v>
      </c>
      <c r="V192" s="94">
        <v>46274</v>
      </c>
      <c r="W192" s="94">
        <v>46274</v>
      </c>
      <c r="X192" s="95">
        <v>9785171899011</v>
      </c>
      <c r="Y192" s="96">
        <v>24</v>
      </c>
      <c r="Z192" s="97">
        <v>0.23699999999999999</v>
      </c>
      <c r="AA192" s="98" t="s">
        <v>541</v>
      </c>
      <c r="AB192" s="98" t="s">
        <v>1084</v>
      </c>
      <c r="AC192" s="98" t="s">
        <v>542</v>
      </c>
      <c r="AD192" s="91">
        <v>3</v>
      </c>
      <c r="AE192" s="169" t="s">
        <v>194</v>
      </c>
      <c r="AF192" s="168"/>
      <c r="AG192" s="98" t="s">
        <v>380</v>
      </c>
      <c r="AH192" s="98"/>
      <c r="AI192" s="86" t="s">
        <v>1085</v>
      </c>
      <c r="AJ192" s="101"/>
      <c r="AK192" s="91"/>
      <c r="AL192" s="100" t="s">
        <v>1086</v>
      </c>
      <c r="AM192" s="86" t="s">
        <v>260</v>
      </c>
      <c r="AN192" s="86" t="s">
        <v>228</v>
      </c>
      <c r="AO192" s="143">
        <f t="shared" si="6"/>
        <v>0</v>
      </c>
      <c r="AP192" s="85" t="s">
        <v>1087</v>
      </c>
      <c r="AQ192" s="100" t="s">
        <v>156</v>
      </c>
      <c r="AR192" s="97" t="s">
        <v>124</v>
      </c>
      <c r="AV192" s="99"/>
      <c r="AW192" s="159" t="s">
        <v>1088</v>
      </c>
      <c r="AX192" s="102"/>
      <c r="AY192" s="157" t="s">
        <v>1089</v>
      </c>
      <c r="AZ192" s="159"/>
      <c r="BF192" s="103">
        <v>46286</v>
      </c>
      <c r="BG192" s="46"/>
      <c r="BH192" s="46"/>
      <c r="BI192" s="46">
        <f t="shared" si="7"/>
        <v>0</v>
      </c>
      <c r="BJ192" s="46">
        <f t="shared" si="8"/>
        <v>0</v>
      </c>
    </row>
    <row r="193" spans="1:62" ht="120" customHeight="1" x14ac:dyDescent="0.2">
      <c r="A193" s="170" t="s">
        <v>178</v>
      </c>
      <c r="B193" s="132"/>
      <c r="C193" s="150">
        <v>0</v>
      </c>
      <c r="D193" s="150">
        <v>0</v>
      </c>
      <c r="E193" s="133">
        <v>516.6</v>
      </c>
      <c r="F193" s="134" t="s">
        <v>3139</v>
      </c>
      <c r="G193" s="86" t="s">
        <v>3140</v>
      </c>
      <c r="H193" s="86" t="s">
        <v>1080</v>
      </c>
      <c r="I193" s="89"/>
      <c r="J193" s="90" t="s">
        <v>193</v>
      </c>
      <c r="K193" s="86"/>
      <c r="L193" s="86"/>
      <c r="M193" s="92"/>
      <c r="N193" s="86" t="s">
        <v>1081</v>
      </c>
      <c r="O193" s="163" t="s">
        <v>1082</v>
      </c>
      <c r="P193" s="163" t="s">
        <v>1082</v>
      </c>
      <c r="Q193" s="91" t="s">
        <v>367</v>
      </c>
      <c r="R193" s="91" t="s">
        <v>204</v>
      </c>
      <c r="S193" s="91" t="s">
        <v>3141</v>
      </c>
      <c r="T193" s="92">
        <v>22</v>
      </c>
      <c r="U193" s="93">
        <v>25</v>
      </c>
      <c r="V193" s="94">
        <v>46265</v>
      </c>
      <c r="W193" s="94">
        <v>46265</v>
      </c>
      <c r="X193" s="95">
        <v>9785171687076</v>
      </c>
      <c r="Y193" s="96">
        <v>28</v>
      </c>
      <c r="Z193" s="97">
        <v>0.23200000000000001</v>
      </c>
      <c r="AA193" s="98" t="s">
        <v>541</v>
      </c>
      <c r="AB193" s="98" t="s">
        <v>1084</v>
      </c>
      <c r="AC193" s="98" t="s">
        <v>542</v>
      </c>
      <c r="AD193" s="91">
        <v>3</v>
      </c>
      <c r="AE193" s="169" t="s">
        <v>194</v>
      </c>
      <c r="AF193" s="168"/>
      <c r="AG193" s="98" t="s">
        <v>1889</v>
      </c>
      <c r="AH193" s="98"/>
      <c r="AI193" s="86" t="s">
        <v>1085</v>
      </c>
      <c r="AJ193" s="101"/>
      <c r="AK193" s="91"/>
      <c r="AL193" s="100" t="s">
        <v>3142</v>
      </c>
      <c r="AM193" s="86" t="s">
        <v>266</v>
      </c>
      <c r="AN193" s="86" t="s">
        <v>228</v>
      </c>
      <c r="AO193" s="143">
        <f t="shared" si="6"/>
        <v>0</v>
      </c>
      <c r="AP193" s="85" t="s">
        <v>3143</v>
      </c>
      <c r="AQ193" s="100" t="s">
        <v>156</v>
      </c>
      <c r="AR193" s="97" t="s">
        <v>124</v>
      </c>
      <c r="AV193" s="99"/>
      <c r="AW193" s="159" t="s">
        <v>3144</v>
      </c>
      <c r="AX193" s="102"/>
      <c r="AY193" s="157" t="s">
        <v>3145</v>
      </c>
      <c r="AZ193" s="159"/>
      <c r="BF193" s="103">
        <v>46289</v>
      </c>
      <c r="BG193" s="46"/>
      <c r="BH193" s="46"/>
      <c r="BI193" s="46">
        <f t="shared" si="7"/>
        <v>0</v>
      </c>
      <c r="BJ193" s="46">
        <f t="shared" si="8"/>
        <v>0</v>
      </c>
    </row>
    <row r="194" spans="1:62" ht="120" customHeight="1" x14ac:dyDescent="0.2">
      <c r="A194" s="170" t="s">
        <v>178</v>
      </c>
      <c r="B194" s="132"/>
      <c r="C194" s="150">
        <v>0</v>
      </c>
      <c r="D194" s="150">
        <v>0</v>
      </c>
      <c r="E194" s="133">
        <v>299.25</v>
      </c>
      <c r="F194" s="134" t="s">
        <v>1951</v>
      </c>
      <c r="G194" s="86" t="s">
        <v>205</v>
      </c>
      <c r="H194" s="86" t="s">
        <v>1952</v>
      </c>
      <c r="I194" s="89"/>
      <c r="J194" s="90">
        <v>7</v>
      </c>
      <c r="K194" s="86"/>
      <c r="L194" s="86"/>
      <c r="M194" s="92" t="s">
        <v>143</v>
      </c>
      <c r="N194" s="86" t="s">
        <v>1953</v>
      </c>
      <c r="O194" s="163" t="s">
        <v>233</v>
      </c>
      <c r="P194" s="163" t="s">
        <v>326</v>
      </c>
      <c r="Q194" s="91" t="s">
        <v>367</v>
      </c>
      <c r="R194" s="91" t="s">
        <v>281</v>
      </c>
      <c r="S194" s="91" t="s">
        <v>1954</v>
      </c>
      <c r="T194" s="92">
        <v>22</v>
      </c>
      <c r="U194" s="93">
        <v>1</v>
      </c>
      <c r="V194" s="94">
        <v>45525</v>
      </c>
      <c r="W194" s="94">
        <v>46279</v>
      </c>
      <c r="X194" s="95">
        <v>9785171602932</v>
      </c>
      <c r="Y194" s="96">
        <v>2</v>
      </c>
      <c r="Z194" s="97">
        <v>0.16200000000000001</v>
      </c>
      <c r="AA194" s="98" t="s">
        <v>1955</v>
      </c>
      <c r="AB194" s="98"/>
      <c r="AC194" s="98" t="s">
        <v>1956</v>
      </c>
      <c r="AD194" s="91" t="s">
        <v>277</v>
      </c>
      <c r="AE194" s="135" t="s">
        <v>115</v>
      </c>
      <c r="AF194" s="168"/>
      <c r="AG194" s="98" t="s">
        <v>282</v>
      </c>
      <c r="AH194" s="98"/>
      <c r="AI194" s="86" t="s">
        <v>1957</v>
      </c>
      <c r="AJ194" s="101"/>
      <c r="AK194" s="91"/>
      <c r="AL194" s="100" t="s">
        <v>1958</v>
      </c>
      <c r="AM194" s="86" t="s">
        <v>283</v>
      </c>
      <c r="AN194" s="86" t="s">
        <v>228</v>
      </c>
      <c r="AO194" s="143">
        <f t="shared" si="6"/>
        <v>0</v>
      </c>
      <c r="AP194" s="85" t="s">
        <v>1959</v>
      </c>
      <c r="AQ194" s="100" t="s">
        <v>142</v>
      </c>
      <c r="AR194" s="97" t="s">
        <v>124</v>
      </c>
      <c r="AV194" s="99"/>
      <c r="AW194" s="159" t="s">
        <v>1960</v>
      </c>
      <c r="AX194" s="102"/>
      <c r="AY194" s="157" t="s">
        <v>1961</v>
      </c>
      <c r="AZ194" s="159"/>
      <c r="BF194" s="103">
        <v>46287</v>
      </c>
      <c r="BG194" s="46"/>
      <c r="BH194" s="46"/>
      <c r="BI194" s="46">
        <f t="shared" si="7"/>
        <v>0</v>
      </c>
      <c r="BJ194" s="46">
        <f t="shared" si="8"/>
        <v>0</v>
      </c>
    </row>
    <row r="195" spans="1:62" ht="120" customHeight="1" x14ac:dyDescent="0.2">
      <c r="A195" s="170" t="s">
        <v>178</v>
      </c>
      <c r="B195" s="132"/>
      <c r="C195" s="150">
        <v>0</v>
      </c>
      <c r="D195" s="150">
        <v>0</v>
      </c>
      <c r="E195" s="133">
        <v>332.85</v>
      </c>
      <c r="F195" s="134" t="s">
        <v>626</v>
      </c>
      <c r="G195" s="86" t="s">
        <v>402</v>
      </c>
      <c r="H195" s="86" t="s">
        <v>3148</v>
      </c>
      <c r="I195" s="89"/>
      <c r="J195" s="90">
        <v>3</v>
      </c>
      <c r="K195" s="86"/>
      <c r="L195" s="86"/>
      <c r="M195" s="92" t="s">
        <v>143</v>
      </c>
      <c r="N195" s="86" t="s">
        <v>108</v>
      </c>
      <c r="O195" s="163" t="s">
        <v>175</v>
      </c>
      <c r="P195" s="163" t="s">
        <v>495</v>
      </c>
      <c r="Q195" s="91" t="s">
        <v>367</v>
      </c>
      <c r="R195" s="91" t="s">
        <v>204</v>
      </c>
      <c r="S195" s="91" t="s">
        <v>3922</v>
      </c>
      <c r="T195" s="92">
        <v>10</v>
      </c>
      <c r="U195" s="93">
        <v>8</v>
      </c>
      <c r="V195" s="94">
        <v>42611</v>
      </c>
      <c r="W195" s="94">
        <v>46288</v>
      </c>
      <c r="X195" s="95">
        <v>9785170967070</v>
      </c>
      <c r="Y195" s="96">
        <v>416</v>
      </c>
      <c r="Z195" s="97">
        <v>0.19</v>
      </c>
      <c r="AA195" s="98" t="s">
        <v>337</v>
      </c>
      <c r="AB195" s="98" t="s">
        <v>172</v>
      </c>
      <c r="AC195" s="98" t="s">
        <v>317</v>
      </c>
      <c r="AD195" s="91" t="s">
        <v>109</v>
      </c>
      <c r="AE195" s="135" t="s">
        <v>115</v>
      </c>
      <c r="AF195" s="168"/>
      <c r="AG195" s="98" t="s">
        <v>399</v>
      </c>
      <c r="AH195" s="98"/>
      <c r="AI195" s="86" t="s">
        <v>3150</v>
      </c>
      <c r="AJ195" s="101"/>
      <c r="AK195" s="91"/>
      <c r="AL195" s="100" t="s">
        <v>3923</v>
      </c>
      <c r="AM195" s="86" t="s">
        <v>259</v>
      </c>
      <c r="AN195" s="86" t="s">
        <v>228</v>
      </c>
      <c r="AO195" s="143">
        <f t="shared" si="6"/>
        <v>0</v>
      </c>
      <c r="AP195" s="85" t="s">
        <v>3924</v>
      </c>
      <c r="AQ195" s="100" t="s">
        <v>142</v>
      </c>
      <c r="AR195" s="97" t="s">
        <v>124</v>
      </c>
      <c r="AV195" s="99"/>
      <c r="AW195" s="159" t="s">
        <v>3925</v>
      </c>
      <c r="AX195" s="102" t="s">
        <v>3926</v>
      </c>
      <c r="AY195" s="157" t="s">
        <v>3927</v>
      </c>
      <c r="AZ195" s="159"/>
      <c r="BF195" s="103">
        <v>46293</v>
      </c>
      <c r="BG195" s="46"/>
      <c r="BH195" s="46"/>
      <c r="BI195" s="46">
        <f t="shared" si="7"/>
        <v>0</v>
      </c>
      <c r="BJ195" s="46">
        <f t="shared" si="8"/>
        <v>0</v>
      </c>
    </row>
    <row r="196" spans="1:62" ht="120" customHeight="1" x14ac:dyDescent="0.2">
      <c r="A196" s="170" t="s">
        <v>178</v>
      </c>
      <c r="B196" s="132"/>
      <c r="C196" s="150">
        <v>0</v>
      </c>
      <c r="D196" s="150">
        <v>0</v>
      </c>
      <c r="E196" s="133">
        <v>332.85</v>
      </c>
      <c r="F196" s="134" t="s">
        <v>3146</v>
      </c>
      <c r="G196" s="86" t="s">
        <v>3147</v>
      </c>
      <c r="H196" s="86" t="s">
        <v>3148</v>
      </c>
      <c r="I196" s="89"/>
      <c r="J196" s="90">
        <v>7</v>
      </c>
      <c r="K196" s="86"/>
      <c r="L196" s="86"/>
      <c r="M196" s="92" t="s">
        <v>143</v>
      </c>
      <c r="N196" s="86" t="s">
        <v>108</v>
      </c>
      <c r="O196" s="163" t="s">
        <v>175</v>
      </c>
      <c r="P196" s="163" t="s">
        <v>495</v>
      </c>
      <c r="Q196" s="91" t="s">
        <v>367</v>
      </c>
      <c r="R196" s="91" t="s">
        <v>204</v>
      </c>
      <c r="S196" s="91" t="s">
        <v>3149</v>
      </c>
      <c r="T196" s="92">
        <v>10</v>
      </c>
      <c r="U196" s="93">
        <v>6</v>
      </c>
      <c r="V196" s="94">
        <v>44895</v>
      </c>
      <c r="W196" s="94">
        <v>46284</v>
      </c>
      <c r="X196" s="95">
        <v>9785171524395</v>
      </c>
      <c r="Y196" s="96">
        <v>320</v>
      </c>
      <c r="Z196" s="97">
        <v>0.16</v>
      </c>
      <c r="AA196" s="98" t="s">
        <v>337</v>
      </c>
      <c r="AB196" s="98" t="s">
        <v>172</v>
      </c>
      <c r="AC196" s="98" t="s">
        <v>317</v>
      </c>
      <c r="AD196" s="91" t="s">
        <v>109</v>
      </c>
      <c r="AE196" s="135" t="s">
        <v>115</v>
      </c>
      <c r="AF196" s="168"/>
      <c r="AG196" s="98" t="s">
        <v>880</v>
      </c>
      <c r="AH196" s="98"/>
      <c r="AI196" s="86" t="s">
        <v>3150</v>
      </c>
      <c r="AJ196" s="101"/>
      <c r="AK196" s="91"/>
      <c r="AL196" s="100" t="s">
        <v>3151</v>
      </c>
      <c r="AM196" s="86" t="s">
        <v>261</v>
      </c>
      <c r="AN196" s="86" t="s">
        <v>228</v>
      </c>
      <c r="AO196" s="143">
        <f t="shared" si="6"/>
        <v>0</v>
      </c>
      <c r="AP196" s="85" t="s">
        <v>3152</v>
      </c>
      <c r="AQ196" s="100" t="s">
        <v>156</v>
      </c>
      <c r="AR196" s="97" t="s">
        <v>124</v>
      </c>
      <c r="AV196" s="99"/>
      <c r="AW196" s="159" t="s">
        <v>3153</v>
      </c>
      <c r="AX196" s="102"/>
      <c r="AY196" s="157" t="s">
        <v>3154</v>
      </c>
      <c r="AZ196" s="159"/>
      <c r="BF196" s="103">
        <v>46289</v>
      </c>
      <c r="BG196" s="46"/>
      <c r="BH196" s="46"/>
      <c r="BI196" s="46">
        <f t="shared" si="7"/>
        <v>0</v>
      </c>
      <c r="BJ196" s="46">
        <f t="shared" si="8"/>
        <v>0</v>
      </c>
    </row>
    <row r="197" spans="1:62" ht="120" customHeight="1" x14ac:dyDescent="0.2">
      <c r="A197" s="170" t="s">
        <v>178</v>
      </c>
      <c r="B197" s="132"/>
      <c r="C197" s="150">
        <v>0</v>
      </c>
      <c r="D197" s="150">
        <v>0</v>
      </c>
      <c r="E197" s="133">
        <v>1159.2</v>
      </c>
      <c r="F197" s="134" t="s">
        <v>3550</v>
      </c>
      <c r="G197" s="86" t="s">
        <v>245</v>
      </c>
      <c r="H197" s="86" t="s">
        <v>3551</v>
      </c>
      <c r="I197" s="89"/>
      <c r="J197" s="90" t="s">
        <v>195</v>
      </c>
      <c r="K197" s="86"/>
      <c r="L197" s="86"/>
      <c r="M197" s="92" t="s">
        <v>150</v>
      </c>
      <c r="N197" s="86" t="s">
        <v>108</v>
      </c>
      <c r="O197" s="163" t="s">
        <v>162</v>
      </c>
      <c r="P197" s="163" t="s">
        <v>162</v>
      </c>
      <c r="Q197" s="91" t="s">
        <v>367</v>
      </c>
      <c r="R197" s="91" t="s">
        <v>204</v>
      </c>
      <c r="S197" s="91" t="s">
        <v>3552</v>
      </c>
      <c r="T197" s="92">
        <v>22</v>
      </c>
      <c r="U197" s="93">
        <v>5</v>
      </c>
      <c r="V197" s="94">
        <v>46288</v>
      </c>
      <c r="W197" s="94">
        <v>46288</v>
      </c>
      <c r="X197" s="95">
        <v>9785171848279</v>
      </c>
      <c r="Y197" s="96">
        <v>288</v>
      </c>
      <c r="Z197" s="97">
        <v>0.64800000000000002</v>
      </c>
      <c r="AA197" s="98" t="s">
        <v>133</v>
      </c>
      <c r="AB197" s="98" t="s">
        <v>217</v>
      </c>
      <c r="AC197" s="98" t="s">
        <v>134</v>
      </c>
      <c r="AD197" s="91" t="s">
        <v>109</v>
      </c>
      <c r="AE197" s="169" t="s">
        <v>194</v>
      </c>
      <c r="AF197" s="168"/>
      <c r="AG197" s="98" t="s">
        <v>223</v>
      </c>
      <c r="AH197" s="98"/>
      <c r="AI197" s="86" t="s">
        <v>3553</v>
      </c>
      <c r="AJ197" s="101"/>
      <c r="AK197" s="91" t="s">
        <v>3554</v>
      </c>
      <c r="AL197" s="100" t="s">
        <v>3555</v>
      </c>
      <c r="AM197" s="86" t="s">
        <v>262</v>
      </c>
      <c r="AN197" s="86" t="s">
        <v>152</v>
      </c>
      <c r="AO197" s="143">
        <f t="shared" si="6"/>
        <v>0</v>
      </c>
      <c r="AP197" s="85" t="s">
        <v>3556</v>
      </c>
      <c r="AQ197" s="100" t="s">
        <v>153</v>
      </c>
      <c r="AR197" s="97" t="s">
        <v>124</v>
      </c>
      <c r="AV197" s="99"/>
      <c r="AW197" s="159" t="s">
        <v>3557</v>
      </c>
      <c r="AX197" s="102"/>
      <c r="AY197" s="157" t="s">
        <v>3558</v>
      </c>
      <c r="AZ197" s="159"/>
      <c r="BF197" s="103">
        <v>46290</v>
      </c>
      <c r="BG197" s="46"/>
      <c r="BH197" s="46"/>
      <c r="BI197" s="46">
        <f t="shared" si="7"/>
        <v>0</v>
      </c>
      <c r="BJ197" s="46">
        <f t="shared" si="8"/>
        <v>0</v>
      </c>
    </row>
    <row r="198" spans="1:62" ht="120" customHeight="1" x14ac:dyDescent="0.2">
      <c r="A198" s="170" t="s">
        <v>178</v>
      </c>
      <c r="B198" s="132"/>
      <c r="C198" s="150">
        <v>0</v>
      </c>
      <c r="D198" s="150">
        <v>0</v>
      </c>
      <c r="E198" s="133">
        <v>825.30000000000007</v>
      </c>
      <c r="F198" s="134" t="s">
        <v>4515</v>
      </c>
      <c r="G198" s="86" t="s">
        <v>245</v>
      </c>
      <c r="H198" s="86" t="s">
        <v>547</v>
      </c>
      <c r="I198" s="89"/>
      <c r="J198" s="90">
        <v>2</v>
      </c>
      <c r="K198" s="86"/>
      <c r="L198" s="86"/>
      <c r="M198" s="92" t="s">
        <v>150</v>
      </c>
      <c r="N198" s="86" t="s">
        <v>108</v>
      </c>
      <c r="O198" s="163" t="s">
        <v>162</v>
      </c>
      <c r="P198" s="163" t="s">
        <v>162</v>
      </c>
      <c r="Q198" s="91" t="s">
        <v>367</v>
      </c>
      <c r="R198" s="91" t="s">
        <v>204</v>
      </c>
      <c r="S198" s="91" t="s">
        <v>4516</v>
      </c>
      <c r="T198" s="92">
        <v>10</v>
      </c>
      <c r="U198" s="93">
        <v>4</v>
      </c>
      <c r="V198" s="94">
        <v>42409</v>
      </c>
      <c r="W198" s="94">
        <v>46286</v>
      </c>
      <c r="X198" s="95">
        <v>9785170894161</v>
      </c>
      <c r="Y198" s="96">
        <v>800</v>
      </c>
      <c r="Z198" s="97">
        <v>0.54500000000000004</v>
      </c>
      <c r="AA198" s="98" t="s">
        <v>412</v>
      </c>
      <c r="AB198" s="98" t="s">
        <v>181</v>
      </c>
      <c r="AC198" s="98" t="s">
        <v>145</v>
      </c>
      <c r="AD198" s="91" t="s">
        <v>109</v>
      </c>
      <c r="AE198" s="135" t="s">
        <v>115</v>
      </c>
      <c r="AF198" s="168"/>
      <c r="AG198" s="98" t="s">
        <v>223</v>
      </c>
      <c r="AH198" s="98"/>
      <c r="AI198" s="86" t="s">
        <v>548</v>
      </c>
      <c r="AJ198" s="101"/>
      <c r="AK198" s="91" t="s">
        <v>4515</v>
      </c>
      <c r="AL198" s="100" t="s">
        <v>4517</v>
      </c>
      <c r="AM198" s="86" t="s">
        <v>262</v>
      </c>
      <c r="AN198" s="86" t="s">
        <v>152</v>
      </c>
      <c r="AO198" s="143">
        <f t="shared" si="6"/>
        <v>0</v>
      </c>
      <c r="AP198" s="85" t="s">
        <v>4518</v>
      </c>
      <c r="AQ198" s="100" t="s">
        <v>153</v>
      </c>
      <c r="AR198" s="97" t="s">
        <v>124</v>
      </c>
      <c r="AV198" s="99"/>
      <c r="AW198" s="159" t="s">
        <v>4519</v>
      </c>
      <c r="AX198" s="102" t="s">
        <v>4520</v>
      </c>
      <c r="AY198" s="157" t="s">
        <v>4521</v>
      </c>
      <c r="AZ198" s="159"/>
      <c r="BF198" s="103">
        <v>46295</v>
      </c>
      <c r="BG198" s="46"/>
      <c r="BH198" s="46"/>
      <c r="BI198" s="46">
        <f t="shared" si="7"/>
        <v>0</v>
      </c>
      <c r="BJ198" s="46">
        <f t="shared" si="8"/>
        <v>0</v>
      </c>
    </row>
    <row r="199" spans="1:62" ht="120" customHeight="1" x14ac:dyDescent="0.2">
      <c r="A199" s="170" t="s">
        <v>178</v>
      </c>
      <c r="B199" s="132"/>
      <c r="C199" s="150">
        <v>0</v>
      </c>
      <c r="D199" s="150">
        <v>0</v>
      </c>
      <c r="E199" s="133">
        <v>693</v>
      </c>
      <c r="F199" s="134" t="s">
        <v>3559</v>
      </c>
      <c r="G199" s="86" t="s">
        <v>245</v>
      </c>
      <c r="H199" s="86" t="s">
        <v>547</v>
      </c>
      <c r="I199" s="89"/>
      <c r="J199" s="90">
        <v>5</v>
      </c>
      <c r="K199" s="86"/>
      <c r="L199" s="86"/>
      <c r="M199" s="92" t="s">
        <v>150</v>
      </c>
      <c r="N199" s="86" t="s">
        <v>108</v>
      </c>
      <c r="O199" s="163" t="s">
        <v>162</v>
      </c>
      <c r="P199" s="163" t="s">
        <v>162</v>
      </c>
      <c r="Q199" s="91" t="s">
        <v>367</v>
      </c>
      <c r="R199" s="91" t="s">
        <v>204</v>
      </c>
      <c r="S199" s="91" t="s">
        <v>3560</v>
      </c>
      <c r="T199" s="92">
        <v>10</v>
      </c>
      <c r="U199" s="93">
        <v>8</v>
      </c>
      <c r="V199" s="94">
        <v>42219</v>
      </c>
      <c r="W199" s="94">
        <v>46282</v>
      </c>
      <c r="X199" s="95">
        <v>9785170925667</v>
      </c>
      <c r="Y199" s="96">
        <v>480</v>
      </c>
      <c r="Z199" s="97">
        <v>0.36</v>
      </c>
      <c r="AA199" s="98" t="s">
        <v>144</v>
      </c>
      <c r="AB199" s="98" t="s">
        <v>172</v>
      </c>
      <c r="AC199" s="98" t="s">
        <v>145</v>
      </c>
      <c r="AD199" s="91" t="s">
        <v>109</v>
      </c>
      <c r="AE199" s="135" t="s">
        <v>115</v>
      </c>
      <c r="AF199" s="168"/>
      <c r="AG199" s="98" t="s">
        <v>223</v>
      </c>
      <c r="AH199" s="98"/>
      <c r="AI199" s="86" t="s">
        <v>548</v>
      </c>
      <c r="AJ199" s="101"/>
      <c r="AK199" s="91" t="s">
        <v>3561</v>
      </c>
      <c r="AL199" s="100" t="s">
        <v>3562</v>
      </c>
      <c r="AM199" s="86" t="s">
        <v>262</v>
      </c>
      <c r="AN199" s="86" t="s">
        <v>152</v>
      </c>
      <c r="AO199" s="143">
        <f t="shared" si="6"/>
        <v>0</v>
      </c>
      <c r="AP199" s="85" t="s">
        <v>3563</v>
      </c>
      <c r="AQ199" s="100" t="s">
        <v>153</v>
      </c>
      <c r="AR199" s="97" t="s">
        <v>124</v>
      </c>
      <c r="AV199" s="99"/>
      <c r="AW199" s="159" t="s">
        <v>3564</v>
      </c>
      <c r="AX199" s="102" t="s">
        <v>3565</v>
      </c>
      <c r="AY199" s="157" t="s">
        <v>3566</v>
      </c>
      <c r="AZ199" s="159"/>
      <c r="BF199" s="103">
        <v>46290</v>
      </c>
      <c r="BG199" s="46"/>
      <c r="BH199" s="46"/>
      <c r="BI199" s="46">
        <f t="shared" si="7"/>
        <v>0</v>
      </c>
      <c r="BJ199" s="46">
        <f t="shared" si="8"/>
        <v>0</v>
      </c>
    </row>
    <row r="200" spans="1:62" ht="120" customHeight="1" x14ac:dyDescent="0.2">
      <c r="A200" s="170" t="s">
        <v>178</v>
      </c>
      <c r="B200" s="132"/>
      <c r="C200" s="150">
        <v>0</v>
      </c>
      <c r="D200" s="150">
        <v>0</v>
      </c>
      <c r="E200" s="133">
        <v>560.70000000000005</v>
      </c>
      <c r="F200" s="134" t="s">
        <v>3928</v>
      </c>
      <c r="G200" s="86" t="s">
        <v>245</v>
      </c>
      <c r="H200" s="86" t="s">
        <v>547</v>
      </c>
      <c r="I200" s="89"/>
      <c r="J200" s="90">
        <v>4</v>
      </c>
      <c r="K200" s="86"/>
      <c r="L200" s="86"/>
      <c r="M200" s="92" t="s">
        <v>150</v>
      </c>
      <c r="N200" s="86" t="s">
        <v>108</v>
      </c>
      <c r="O200" s="163" t="s">
        <v>162</v>
      </c>
      <c r="P200" s="163" t="s">
        <v>162</v>
      </c>
      <c r="Q200" s="91" t="s">
        <v>367</v>
      </c>
      <c r="R200" s="91" t="s">
        <v>204</v>
      </c>
      <c r="S200" s="91" t="s">
        <v>3929</v>
      </c>
      <c r="T200" s="92">
        <v>10</v>
      </c>
      <c r="U200" s="93">
        <v>6</v>
      </c>
      <c r="V200" s="94">
        <v>42681</v>
      </c>
      <c r="W200" s="94">
        <v>46289</v>
      </c>
      <c r="X200" s="95">
        <v>9785171006259</v>
      </c>
      <c r="Y200" s="96">
        <v>288</v>
      </c>
      <c r="Z200" s="97">
        <v>0.24299999999999999</v>
      </c>
      <c r="AA200" s="98" t="s">
        <v>144</v>
      </c>
      <c r="AB200" s="98" t="s">
        <v>172</v>
      </c>
      <c r="AC200" s="98" t="s">
        <v>145</v>
      </c>
      <c r="AD200" s="91" t="s">
        <v>109</v>
      </c>
      <c r="AE200" s="135" t="s">
        <v>115</v>
      </c>
      <c r="AF200" s="168"/>
      <c r="AG200" s="98" t="s">
        <v>223</v>
      </c>
      <c r="AH200" s="98"/>
      <c r="AI200" s="86" t="s">
        <v>548</v>
      </c>
      <c r="AJ200" s="101"/>
      <c r="AK200" s="91" t="s">
        <v>3930</v>
      </c>
      <c r="AL200" s="100" t="s">
        <v>3931</v>
      </c>
      <c r="AM200" s="86" t="s">
        <v>262</v>
      </c>
      <c r="AN200" s="86" t="s">
        <v>152</v>
      </c>
      <c r="AO200" s="143">
        <f t="shared" si="6"/>
        <v>0</v>
      </c>
      <c r="AP200" s="85" t="s">
        <v>3932</v>
      </c>
      <c r="AQ200" s="100" t="s">
        <v>153</v>
      </c>
      <c r="AR200" s="97" t="s">
        <v>124</v>
      </c>
      <c r="AV200" s="99"/>
      <c r="AW200" s="159" t="s">
        <v>3933</v>
      </c>
      <c r="AX200" s="102" t="s">
        <v>3934</v>
      </c>
      <c r="AY200" s="157" t="s">
        <v>3935</v>
      </c>
      <c r="AZ200" s="159"/>
      <c r="BF200" s="103">
        <v>46293</v>
      </c>
      <c r="BG200" s="46"/>
      <c r="BH200" s="46"/>
      <c r="BI200" s="46">
        <f t="shared" si="7"/>
        <v>0</v>
      </c>
      <c r="BJ200" s="46">
        <f t="shared" si="8"/>
        <v>0</v>
      </c>
    </row>
    <row r="201" spans="1:62" ht="120" customHeight="1" x14ac:dyDescent="0.2">
      <c r="A201" s="170" t="s">
        <v>178</v>
      </c>
      <c r="B201" s="132"/>
      <c r="C201" s="150">
        <v>0</v>
      </c>
      <c r="D201" s="150">
        <v>0</v>
      </c>
      <c r="E201" s="133">
        <v>648.9</v>
      </c>
      <c r="F201" s="134" t="s">
        <v>4728</v>
      </c>
      <c r="G201" s="86" t="s">
        <v>245</v>
      </c>
      <c r="H201" s="86" t="s">
        <v>547</v>
      </c>
      <c r="I201" s="89"/>
      <c r="J201" s="90">
        <v>5</v>
      </c>
      <c r="K201" s="86"/>
      <c r="L201" s="86"/>
      <c r="M201" s="92" t="s">
        <v>150</v>
      </c>
      <c r="N201" s="86" t="s">
        <v>108</v>
      </c>
      <c r="O201" s="163" t="s">
        <v>162</v>
      </c>
      <c r="P201" s="163" t="s">
        <v>162</v>
      </c>
      <c r="Q201" s="91" t="s">
        <v>367</v>
      </c>
      <c r="R201" s="91" t="s">
        <v>204</v>
      </c>
      <c r="S201" s="91" t="s">
        <v>4729</v>
      </c>
      <c r="T201" s="92">
        <v>10</v>
      </c>
      <c r="U201" s="93">
        <v>10</v>
      </c>
      <c r="V201" s="94">
        <v>41192</v>
      </c>
      <c r="W201" s="94">
        <v>46290</v>
      </c>
      <c r="X201" s="95">
        <v>9785170805273</v>
      </c>
      <c r="Y201" s="96">
        <v>448</v>
      </c>
      <c r="Z201" s="97">
        <v>0.34</v>
      </c>
      <c r="AA201" s="98" t="s">
        <v>412</v>
      </c>
      <c r="AB201" s="98" t="s">
        <v>172</v>
      </c>
      <c r="AC201" s="98" t="s">
        <v>145</v>
      </c>
      <c r="AD201" s="91" t="s">
        <v>109</v>
      </c>
      <c r="AE201" s="135" t="s">
        <v>115</v>
      </c>
      <c r="AF201" s="168"/>
      <c r="AG201" s="98" t="s">
        <v>223</v>
      </c>
      <c r="AH201" s="98"/>
      <c r="AI201" s="86" t="s">
        <v>548</v>
      </c>
      <c r="AJ201" s="101"/>
      <c r="AK201" s="91" t="s">
        <v>4730</v>
      </c>
      <c r="AL201" s="100" t="s">
        <v>4731</v>
      </c>
      <c r="AM201" s="86" t="s">
        <v>262</v>
      </c>
      <c r="AN201" s="86" t="s">
        <v>152</v>
      </c>
      <c r="AO201" s="143">
        <f t="shared" si="6"/>
        <v>0</v>
      </c>
      <c r="AP201" s="85" t="s">
        <v>4732</v>
      </c>
      <c r="AQ201" s="100" t="s">
        <v>153</v>
      </c>
      <c r="AR201" s="97" t="s">
        <v>124</v>
      </c>
      <c r="AV201" s="99"/>
      <c r="AW201" s="159" t="s">
        <v>4733</v>
      </c>
      <c r="AX201" s="102" t="s">
        <v>4734</v>
      </c>
      <c r="AY201" s="157" t="s">
        <v>4735</v>
      </c>
      <c r="AZ201" s="159"/>
      <c r="BF201" s="103">
        <v>46296</v>
      </c>
      <c r="BG201" s="46"/>
      <c r="BH201" s="46"/>
      <c r="BI201" s="46">
        <f t="shared" si="7"/>
        <v>0</v>
      </c>
      <c r="BJ201" s="46">
        <f t="shared" si="8"/>
        <v>0</v>
      </c>
    </row>
    <row r="202" spans="1:62" ht="120" customHeight="1" x14ac:dyDescent="0.2">
      <c r="A202" s="170" t="s">
        <v>178</v>
      </c>
      <c r="B202" s="132"/>
      <c r="C202" s="150">
        <v>0</v>
      </c>
      <c r="D202" s="150">
        <v>0</v>
      </c>
      <c r="E202" s="133">
        <v>560.70000000000005</v>
      </c>
      <c r="F202" s="134" t="s">
        <v>4515</v>
      </c>
      <c r="G202" s="86" t="s">
        <v>245</v>
      </c>
      <c r="H202" s="86" t="s">
        <v>582</v>
      </c>
      <c r="I202" s="89"/>
      <c r="J202" s="90">
        <v>4</v>
      </c>
      <c r="K202" s="86"/>
      <c r="L202" s="86"/>
      <c r="M202" s="92" t="s">
        <v>150</v>
      </c>
      <c r="N202" s="86" t="s">
        <v>108</v>
      </c>
      <c r="O202" s="163" t="s">
        <v>162</v>
      </c>
      <c r="P202" s="163" t="s">
        <v>162</v>
      </c>
      <c r="Q202" s="91" t="s">
        <v>367</v>
      </c>
      <c r="R202" s="91" t="s">
        <v>204</v>
      </c>
      <c r="S202" s="91" t="s">
        <v>4522</v>
      </c>
      <c r="T202" s="92">
        <v>10</v>
      </c>
      <c r="U202" s="93">
        <v>8</v>
      </c>
      <c r="V202" s="94">
        <v>44169</v>
      </c>
      <c r="W202" s="94">
        <v>46293</v>
      </c>
      <c r="X202" s="95">
        <v>9785171347031</v>
      </c>
      <c r="Y202" s="96">
        <v>928</v>
      </c>
      <c r="Z202" s="97">
        <v>0.45</v>
      </c>
      <c r="AA202" s="98" t="s">
        <v>169</v>
      </c>
      <c r="AB202" s="98" t="s">
        <v>181</v>
      </c>
      <c r="AC202" s="98" t="s">
        <v>170</v>
      </c>
      <c r="AD202" s="91">
        <v>3</v>
      </c>
      <c r="AE202" s="135" t="s">
        <v>115</v>
      </c>
      <c r="AF202" s="168"/>
      <c r="AG202" s="98" t="s">
        <v>223</v>
      </c>
      <c r="AH202" s="98"/>
      <c r="AI202" s="86" t="s">
        <v>583</v>
      </c>
      <c r="AJ202" s="101"/>
      <c r="AK202" s="91" t="s">
        <v>4515</v>
      </c>
      <c r="AL202" s="100" t="s">
        <v>4523</v>
      </c>
      <c r="AM202" s="86" t="s">
        <v>262</v>
      </c>
      <c r="AN202" s="86" t="s">
        <v>152</v>
      </c>
      <c r="AO202" s="143">
        <f t="shared" si="6"/>
        <v>0</v>
      </c>
      <c r="AP202" s="85" t="s">
        <v>4524</v>
      </c>
      <c r="AQ202" s="100" t="s">
        <v>153</v>
      </c>
      <c r="AR202" s="97" t="s">
        <v>124</v>
      </c>
      <c r="AV202" s="99"/>
      <c r="AW202" s="159" t="s">
        <v>4525</v>
      </c>
      <c r="AX202" s="102" t="s">
        <v>4526</v>
      </c>
      <c r="AY202" s="157" t="s">
        <v>4521</v>
      </c>
      <c r="AZ202" s="159"/>
      <c r="BF202" s="103">
        <v>46295</v>
      </c>
      <c r="BG202" s="46"/>
      <c r="BH202" s="46"/>
      <c r="BI202" s="46">
        <f t="shared" si="7"/>
        <v>0</v>
      </c>
      <c r="BJ202" s="46">
        <f t="shared" si="8"/>
        <v>0</v>
      </c>
    </row>
    <row r="203" spans="1:62" ht="120" customHeight="1" x14ac:dyDescent="0.2">
      <c r="A203" s="170" t="s">
        <v>178</v>
      </c>
      <c r="B203" s="132"/>
      <c r="C203" s="150">
        <v>0</v>
      </c>
      <c r="D203" s="150">
        <v>0</v>
      </c>
      <c r="E203" s="133">
        <v>342.3</v>
      </c>
      <c r="F203" s="134" t="s">
        <v>1090</v>
      </c>
      <c r="G203" s="86" t="s">
        <v>245</v>
      </c>
      <c r="H203" s="86" t="s">
        <v>582</v>
      </c>
      <c r="I203" s="89"/>
      <c r="J203" s="90">
        <v>4</v>
      </c>
      <c r="K203" s="86"/>
      <c r="L203" s="86"/>
      <c r="M203" s="92" t="s">
        <v>150</v>
      </c>
      <c r="N203" s="86" t="s">
        <v>108</v>
      </c>
      <c r="O203" s="163" t="s">
        <v>162</v>
      </c>
      <c r="P203" s="163" t="s">
        <v>162</v>
      </c>
      <c r="Q203" s="91" t="s">
        <v>367</v>
      </c>
      <c r="R203" s="91" t="s">
        <v>204</v>
      </c>
      <c r="S203" s="91" t="s">
        <v>1091</v>
      </c>
      <c r="T203" s="92">
        <v>10</v>
      </c>
      <c r="U203" s="93">
        <v>6</v>
      </c>
      <c r="V203" s="94">
        <v>42146</v>
      </c>
      <c r="W203" s="94">
        <v>46279</v>
      </c>
      <c r="X203" s="95">
        <v>9785170908813</v>
      </c>
      <c r="Y203" s="96">
        <v>352</v>
      </c>
      <c r="Z203" s="97">
        <v>0.223</v>
      </c>
      <c r="AA203" s="98" t="s">
        <v>169</v>
      </c>
      <c r="AB203" s="98" t="s">
        <v>172</v>
      </c>
      <c r="AC203" s="98" t="s">
        <v>170</v>
      </c>
      <c r="AD203" s="91">
        <v>3</v>
      </c>
      <c r="AE203" s="135" t="s">
        <v>115</v>
      </c>
      <c r="AF203" s="168"/>
      <c r="AG203" s="98" t="s">
        <v>223</v>
      </c>
      <c r="AH203" s="98"/>
      <c r="AI203" s="86" t="s">
        <v>583</v>
      </c>
      <c r="AJ203" s="101"/>
      <c r="AK203" s="91" t="s">
        <v>1092</v>
      </c>
      <c r="AL203" s="100" t="s">
        <v>1093</v>
      </c>
      <c r="AM203" s="86" t="s">
        <v>262</v>
      </c>
      <c r="AN203" s="86" t="s">
        <v>152</v>
      </c>
      <c r="AO203" s="143">
        <f t="shared" si="6"/>
        <v>0</v>
      </c>
      <c r="AP203" s="85" t="s">
        <v>1094</v>
      </c>
      <c r="AQ203" s="100" t="s">
        <v>153</v>
      </c>
      <c r="AR203" s="97" t="s">
        <v>124</v>
      </c>
      <c r="AV203" s="99"/>
      <c r="AW203" s="159" t="s">
        <v>1095</v>
      </c>
      <c r="AX203" s="102" t="s">
        <v>1096</v>
      </c>
      <c r="AY203" s="157" t="s">
        <v>1097</v>
      </c>
      <c r="AZ203" s="159"/>
      <c r="BF203" s="103">
        <v>46286</v>
      </c>
      <c r="BG203" s="46"/>
      <c r="BH203" s="46"/>
      <c r="BI203" s="46">
        <f t="shared" si="7"/>
        <v>0</v>
      </c>
      <c r="BJ203" s="46">
        <f t="shared" si="8"/>
        <v>0</v>
      </c>
    </row>
    <row r="204" spans="1:62" ht="120" customHeight="1" x14ac:dyDescent="0.2">
      <c r="A204" s="170" t="s">
        <v>178</v>
      </c>
      <c r="B204" s="132"/>
      <c r="C204" s="150">
        <v>0</v>
      </c>
      <c r="D204" s="150">
        <v>0</v>
      </c>
      <c r="E204" s="133">
        <v>325.5</v>
      </c>
      <c r="F204" s="134" t="s">
        <v>2149</v>
      </c>
      <c r="G204" s="86" t="s">
        <v>2150</v>
      </c>
      <c r="H204" s="86" t="s">
        <v>2414</v>
      </c>
      <c r="I204" s="89"/>
      <c r="J204" s="90">
        <v>6</v>
      </c>
      <c r="K204" s="86"/>
      <c r="L204" s="86"/>
      <c r="M204" s="92" t="s">
        <v>137</v>
      </c>
      <c r="N204" s="86" t="s">
        <v>108</v>
      </c>
      <c r="O204" s="163" t="s">
        <v>164</v>
      </c>
      <c r="P204" s="163" t="s">
        <v>307</v>
      </c>
      <c r="Q204" s="91" t="s">
        <v>367</v>
      </c>
      <c r="R204" s="91" t="s">
        <v>204</v>
      </c>
      <c r="S204" s="91" t="s">
        <v>3155</v>
      </c>
      <c r="T204" s="92">
        <v>10</v>
      </c>
      <c r="U204" s="93">
        <v>16</v>
      </c>
      <c r="V204" s="94">
        <v>45352</v>
      </c>
      <c r="W204" s="94">
        <v>46287</v>
      </c>
      <c r="X204" s="95">
        <v>9785171609337</v>
      </c>
      <c r="Y204" s="96">
        <v>224</v>
      </c>
      <c r="Z204" s="97">
        <v>0.26</v>
      </c>
      <c r="AA204" s="98" t="s">
        <v>144</v>
      </c>
      <c r="AB204" s="98" t="s">
        <v>235</v>
      </c>
      <c r="AC204" s="98" t="s">
        <v>145</v>
      </c>
      <c r="AD204" s="91" t="s">
        <v>109</v>
      </c>
      <c r="AE204" s="135" t="s">
        <v>115</v>
      </c>
      <c r="AF204" s="168"/>
      <c r="AG204" s="98" t="s">
        <v>400</v>
      </c>
      <c r="AH204" s="98"/>
      <c r="AI204" s="86" t="s">
        <v>2416</v>
      </c>
      <c r="AJ204" s="101" t="s">
        <v>148</v>
      </c>
      <c r="AK204" s="91"/>
      <c r="AL204" s="100" t="s">
        <v>3156</v>
      </c>
      <c r="AM204" s="86" t="s">
        <v>310</v>
      </c>
      <c r="AN204" s="86" t="s">
        <v>141</v>
      </c>
      <c r="AO204" s="143">
        <f t="shared" si="6"/>
        <v>0</v>
      </c>
      <c r="AP204" s="85" t="s">
        <v>3157</v>
      </c>
      <c r="AQ204" s="100" t="s">
        <v>110</v>
      </c>
      <c r="AR204" s="97" t="s">
        <v>124</v>
      </c>
      <c r="AV204" s="99"/>
      <c r="AW204" s="159" t="s">
        <v>3158</v>
      </c>
      <c r="AX204" s="102"/>
      <c r="AY204" s="157" t="s">
        <v>2155</v>
      </c>
      <c r="AZ204" s="159"/>
      <c r="BF204" s="103">
        <v>46289</v>
      </c>
      <c r="BG204" s="46"/>
      <c r="BH204" s="46"/>
      <c r="BI204" s="46">
        <f t="shared" si="7"/>
        <v>0</v>
      </c>
      <c r="BJ204" s="46">
        <f t="shared" si="8"/>
        <v>0</v>
      </c>
    </row>
    <row r="205" spans="1:62" ht="120" customHeight="1" x14ac:dyDescent="0.2">
      <c r="A205" s="170" t="s">
        <v>178</v>
      </c>
      <c r="B205" s="132"/>
      <c r="C205" s="150">
        <v>0</v>
      </c>
      <c r="D205" s="150">
        <v>0</v>
      </c>
      <c r="E205" s="133">
        <v>332.85</v>
      </c>
      <c r="F205" s="134" t="s">
        <v>2156</v>
      </c>
      <c r="G205" s="86" t="s">
        <v>453</v>
      </c>
      <c r="H205" s="86" t="s">
        <v>2414</v>
      </c>
      <c r="I205" s="89"/>
      <c r="J205" s="90">
        <v>8</v>
      </c>
      <c r="K205" s="86"/>
      <c r="L205" s="86"/>
      <c r="M205" s="92" t="s">
        <v>137</v>
      </c>
      <c r="N205" s="86" t="s">
        <v>108</v>
      </c>
      <c r="O205" s="163" t="s">
        <v>164</v>
      </c>
      <c r="P205" s="163" t="s">
        <v>307</v>
      </c>
      <c r="Q205" s="91" t="s">
        <v>367</v>
      </c>
      <c r="R205" s="91" t="s">
        <v>204</v>
      </c>
      <c r="S205" s="91" t="s">
        <v>3159</v>
      </c>
      <c r="T205" s="92">
        <v>10</v>
      </c>
      <c r="U205" s="93">
        <v>6</v>
      </c>
      <c r="V205" s="94">
        <v>42877</v>
      </c>
      <c r="W205" s="94">
        <v>46287</v>
      </c>
      <c r="X205" s="95">
        <v>9785171037666</v>
      </c>
      <c r="Y205" s="96">
        <v>224</v>
      </c>
      <c r="Z205" s="97">
        <v>0.255</v>
      </c>
      <c r="AA205" s="98" t="s">
        <v>144</v>
      </c>
      <c r="AB205" s="98" t="s">
        <v>235</v>
      </c>
      <c r="AC205" s="98" t="s">
        <v>145</v>
      </c>
      <c r="AD205" s="91" t="s">
        <v>109</v>
      </c>
      <c r="AE205" s="135" t="s">
        <v>115</v>
      </c>
      <c r="AF205" s="168"/>
      <c r="AG205" s="98" t="s">
        <v>591</v>
      </c>
      <c r="AH205" s="98"/>
      <c r="AI205" s="86" t="s">
        <v>2416</v>
      </c>
      <c r="AJ205" s="101" t="s">
        <v>140</v>
      </c>
      <c r="AK205" s="91"/>
      <c r="AL205" s="100" t="s">
        <v>3160</v>
      </c>
      <c r="AM205" s="86" t="s">
        <v>310</v>
      </c>
      <c r="AN205" s="86" t="s">
        <v>141</v>
      </c>
      <c r="AO205" s="143">
        <f t="shared" si="6"/>
        <v>0</v>
      </c>
      <c r="AP205" s="85" t="s">
        <v>3161</v>
      </c>
      <c r="AQ205" s="100" t="s">
        <v>156</v>
      </c>
      <c r="AR205" s="97" t="s">
        <v>124</v>
      </c>
      <c r="AV205" s="99"/>
      <c r="AW205" s="159" t="s">
        <v>3162</v>
      </c>
      <c r="AX205" s="102" t="s">
        <v>2161</v>
      </c>
      <c r="AY205" s="157" t="s">
        <v>2162</v>
      </c>
      <c r="AZ205" s="159"/>
      <c r="BF205" s="103">
        <v>46289</v>
      </c>
      <c r="BG205" s="46"/>
      <c r="BH205" s="46"/>
      <c r="BI205" s="46">
        <f t="shared" si="7"/>
        <v>0</v>
      </c>
      <c r="BJ205" s="46">
        <f t="shared" si="8"/>
        <v>0</v>
      </c>
    </row>
    <row r="206" spans="1:62" ht="120" customHeight="1" x14ac:dyDescent="0.2">
      <c r="A206" s="170" t="s">
        <v>178</v>
      </c>
      <c r="B206" s="132"/>
      <c r="C206" s="150">
        <v>0</v>
      </c>
      <c r="D206" s="150">
        <v>0</v>
      </c>
      <c r="E206" s="133">
        <v>407.40000000000003</v>
      </c>
      <c r="F206" s="134" t="s">
        <v>2412</v>
      </c>
      <c r="G206" s="86" t="s">
        <v>2413</v>
      </c>
      <c r="H206" s="86" t="s">
        <v>2414</v>
      </c>
      <c r="I206" s="89"/>
      <c r="J206" s="90">
        <v>7</v>
      </c>
      <c r="K206" s="86"/>
      <c r="L206" s="86"/>
      <c r="M206" s="92" t="s">
        <v>137</v>
      </c>
      <c r="N206" s="86" t="s">
        <v>108</v>
      </c>
      <c r="O206" s="163" t="s">
        <v>164</v>
      </c>
      <c r="P206" s="163" t="s">
        <v>307</v>
      </c>
      <c r="Q206" s="91" t="s">
        <v>367</v>
      </c>
      <c r="R206" s="91" t="s">
        <v>204</v>
      </c>
      <c r="S206" s="91" t="s">
        <v>2415</v>
      </c>
      <c r="T206" s="92">
        <v>10</v>
      </c>
      <c r="U206" s="93">
        <v>18</v>
      </c>
      <c r="V206" s="94">
        <v>45124</v>
      </c>
      <c r="W206" s="94">
        <v>46183</v>
      </c>
      <c r="X206" s="95">
        <v>9785171529239</v>
      </c>
      <c r="Y206" s="96">
        <v>192</v>
      </c>
      <c r="Z206" s="97">
        <v>0.23</v>
      </c>
      <c r="AA206" s="98" t="s">
        <v>144</v>
      </c>
      <c r="AB206" s="98" t="s">
        <v>235</v>
      </c>
      <c r="AC206" s="98" t="s">
        <v>145</v>
      </c>
      <c r="AD206" s="91" t="s">
        <v>109</v>
      </c>
      <c r="AE206" s="135" t="s">
        <v>115</v>
      </c>
      <c r="AF206" s="168"/>
      <c r="AG206" s="98" t="s">
        <v>400</v>
      </c>
      <c r="AH206" s="98"/>
      <c r="AI206" s="86" t="s">
        <v>2416</v>
      </c>
      <c r="AJ206" s="101" t="s">
        <v>148</v>
      </c>
      <c r="AK206" s="91"/>
      <c r="AL206" s="100" t="s">
        <v>2417</v>
      </c>
      <c r="AM206" s="86" t="s">
        <v>310</v>
      </c>
      <c r="AN206" s="86" t="s">
        <v>141</v>
      </c>
      <c r="AO206" s="143">
        <f t="shared" si="6"/>
        <v>0</v>
      </c>
      <c r="AP206" s="85" t="s">
        <v>2418</v>
      </c>
      <c r="AQ206" s="100" t="s">
        <v>110</v>
      </c>
      <c r="AR206" s="97" t="s">
        <v>124</v>
      </c>
      <c r="AV206" s="99"/>
      <c r="AW206" s="159" t="s">
        <v>2419</v>
      </c>
      <c r="AX206" s="102"/>
      <c r="AY206" s="157" t="s">
        <v>2420</v>
      </c>
      <c r="AZ206" s="159"/>
      <c r="BF206" s="103">
        <v>46288</v>
      </c>
      <c r="BG206" s="46"/>
      <c r="BH206" s="46"/>
      <c r="BI206" s="46">
        <f t="shared" si="7"/>
        <v>0</v>
      </c>
      <c r="BJ206" s="46">
        <f t="shared" si="8"/>
        <v>0</v>
      </c>
    </row>
    <row r="207" spans="1:62" ht="120" customHeight="1" x14ac:dyDescent="0.2">
      <c r="A207" s="170" t="s">
        <v>178</v>
      </c>
      <c r="B207" s="132"/>
      <c r="C207" s="150">
        <v>0</v>
      </c>
      <c r="D207" s="150">
        <v>0</v>
      </c>
      <c r="E207" s="133">
        <v>781.2</v>
      </c>
      <c r="F207" s="134" t="s">
        <v>1098</v>
      </c>
      <c r="G207" s="86" t="s">
        <v>413</v>
      </c>
      <c r="H207" s="86" t="s">
        <v>1099</v>
      </c>
      <c r="I207" s="89"/>
      <c r="J207" s="90">
        <v>3</v>
      </c>
      <c r="K207" s="86"/>
      <c r="L207" s="86"/>
      <c r="M207" s="92" t="s">
        <v>137</v>
      </c>
      <c r="N207" s="86" t="s">
        <v>108</v>
      </c>
      <c r="O207" s="163" t="s">
        <v>419</v>
      </c>
      <c r="P207" s="163" t="s">
        <v>420</v>
      </c>
      <c r="Q207" s="91" t="s">
        <v>367</v>
      </c>
      <c r="R207" s="91" t="s">
        <v>204</v>
      </c>
      <c r="S207" s="91" t="s">
        <v>1100</v>
      </c>
      <c r="T207" s="92">
        <v>10</v>
      </c>
      <c r="U207" s="93">
        <v>14</v>
      </c>
      <c r="V207" s="94">
        <v>45426</v>
      </c>
      <c r="W207" s="94">
        <v>46282</v>
      </c>
      <c r="X207" s="95">
        <v>9785171650421</v>
      </c>
      <c r="Y207" s="96">
        <v>32</v>
      </c>
      <c r="Z207" s="97">
        <v>0.44</v>
      </c>
      <c r="AA207" s="98" t="s">
        <v>138</v>
      </c>
      <c r="AB207" s="98" t="s">
        <v>347</v>
      </c>
      <c r="AC207" s="98" t="s">
        <v>139</v>
      </c>
      <c r="AD207" s="91" t="s">
        <v>109</v>
      </c>
      <c r="AE207" s="135" t="s">
        <v>115</v>
      </c>
      <c r="AF207" s="168"/>
      <c r="AG207" s="98" t="s">
        <v>301</v>
      </c>
      <c r="AH207" s="98"/>
      <c r="AI207" s="86" t="s">
        <v>1101</v>
      </c>
      <c r="AJ207" s="101" t="s">
        <v>166</v>
      </c>
      <c r="AK207" s="91"/>
      <c r="AL207" s="100" t="s">
        <v>1102</v>
      </c>
      <c r="AM207" s="86" t="s">
        <v>149</v>
      </c>
      <c r="AN207" s="86" t="s">
        <v>141</v>
      </c>
      <c r="AO207" s="143">
        <f t="shared" si="6"/>
        <v>0</v>
      </c>
      <c r="AP207" s="85" t="s">
        <v>1103</v>
      </c>
      <c r="AQ207" s="100" t="s">
        <v>142</v>
      </c>
      <c r="AR207" s="97" t="s">
        <v>124</v>
      </c>
      <c r="AV207" s="99"/>
      <c r="AW207" s="159" t="s">
        <v>1104</v>
      </c>
      <c r="AX207" s="102" t="s">
        <v>1105</v>
      </c>
      <c r="AY207" s="157" t="s">
        <v>1105</v>
      </c>
      <c r="AZ207" s="159"/>
      <c r="BF207" s="103">
        <v>46286</v>
      </c>
      <c r="BG207" s="46"/>
      <c r="BH207" s="46"/>
      <c r="BI207" s="46">
        <f t="shared" si="7"/>
        <v>0</v>
      </c>
      <c r="BJ207" s="46">
        <f t="shared" si="8"/>
        <v>0</v>
      </c>
    </row>
    <row r="208" spans="1:62" ht="120" customHeight="1" x14ac:dyDescent="0.2">
      <c r="A208" s="170" t="s">
        <v>178</v>
      </c>
      <c r="B208" s="132"/>
      <c r="C208" s="150">
        <v>0</v>
      </c>
      <c r="D208" s="150">
        <v>0</v>
      </c>
      <c r="E208" s="133">
        <v>1001.7</v>
      </c>
      <c r="F208" s="134" t="s">
        <v>1106</v>
      </c>
      <c r="G208" s="86" t="s">
        <v>1107</v>
      </c>
      <c r="H208" s="86" t="s">
        <v>1108</v>
      </c>
      <c r="I208" s="89"/>
      <c r="J208" s="90" t="s">
        <v>193</v>
      </c>
      <c r="K208" s="86"/>
      <c r="L208" s="86"/>
      <c r="M208" s="92" t="s">
        <v>150</v>
      </c>
      <c r="N208" s="86" t="s">
        <v>108</v>
      </c>
      <c r="O208" s="163" t="s">
        <v>184</v>
      </c>
      <c r="P208" s="163" t="s">
        <v>184</v>
      </c>
      <c r="Q208" s="91" t="s">
        <v>367</v>
      </c>
      <c r="R208" s="91" t="s">
        <v>204</v>
      </c>
      <c r="S208" s="91" t="s">
        <v>1109</v>
      </c>
      <c r="T208" s="92">
        <v>22</v>
      </c>
      <c r="U208" s="93">
        <v>10</v>
      </c>
      <c r="V208" s="94">
        <v>46279</v>
      </c>
      <c r="W208" s="94">
        <v>46279</v>
      </c>
      <c r="X208" s="95">
        <v>9785171777500</v>
      </c>
      <c r="Y208" s="96">
        <v>512</v>
      </c>
      <c r="Z208" s="97">
        <v>0.49199999999999999</v>
      </c>
      <c r="AA208" s="98" t="s">
        <v>144</v>
      </c>
      <c r="AB208" s="98" t="s">
        <v>163</v>
      </c>
      <c r="AC208" s="98" t="s">
        <v>145</v>
      </c>
      <c r="AD208" s="91" t="s">
        <v>109</v>
      </c>
      <c r="AE208" s="169" t="s">
        <v>194</v>
      </c>
      <c r="AF208" s="168"/>
      <c r="AG208" s="98" t="s">
        <v>587</v>
      </c>
      <c r="AH208" s="98"/>
      <c r="AI208" s="86" t="s">
        <v>1110</v>
      </c>
      <c r="AJ208" s="101" t="s">
        <v>153</v>
      </c>
      <c r="AK208" s="91"/>
      <c r="AL208" s="100" t="s">
        <v>1111</v>
      </c>
      <c r="AM208" s="86" t="s">
        <v>313</v>
      </c>
      <c r="AN208" s="86" t="s">
        <v>152</v>
      </c>
      <c r="AO208" s="143">
        <f t="shared" si="6"/>
        <v>0</v>
      </c>
      <c r="AP208" s="85" t="s">
        <v>1112</v>
      </c>
      <c r="AQ208" s="100" t="s">
        <v>153</v>
      </c>
      <c r="AR208" s="97" t="s">
        <v>124</v>
      </c>
      <c r="AV208" s="99"/>
      <c r="AW208" s="159" t="s">
        <v>1113</v>
      </c>
      <c r="AX208" s="102"/>
      <c r="AY208" s="157" t="s">
        <v>1114</v>
      </c>
      <c r="AZ208" s="159"/>
      <c r="BF208" s="103">
        <v>46286</v>
      </c>
      <c r="BG208" s="46"/>
      <c r="BH208" s="46"/>
      <c r="BI208" s="46">
        <f t="shared" si="7"/>
        <v>0</v>
      </c>
      <c r="BJ208" s="46">
        <f t="shared" si="8"/>
        <v>0</v>
      </c>
    </row>
    <row r="209" spans="1:62" ht="120" customHeight="1" x14ac:dyDescent="0.2">
      <c r="A209" s="170" t="s">
        <v>178</v>
      </c>
      <c r="B209" s="132"/>
      <c r="C209" s="150">
        <v>0</v>
      </c>
      <c r="D209" s="150">
        <v>0</v>
      </c>
      <c r="E209" s="133">
        <v>693</v>
      </c>
      <c r="F209" s="134" t="s">
        <v>3567</v>
      </c>
      <c r="G209" s="86" t="s">
        <v>3568</v>
      </c>
      <c r="H209" s="86" t="s">
        <v>1108</v>
      </c>
      <c r="I209" s="89"/>
      <c r="J209" s="90" t="s">
        <v>193</v>
      </c>
      <c r="K209" s="86"/>
      <c r="L209" s="86"/>
      <c r="M209" s="92" t="s">
        <v>150</v>
      </c>
      <c r="N209" s="86" t="s">
        <v>108</v>
      </c>
      <c r="O209" s="163" t="s">
        <v>184</v>
      </c>
      <c r="P209" s="163" t="s">
        <v>184</v>
      </c>
      <c r="Q209" s="91" t="s">
        <v>367</v>
      </c>
      <c r="R209" s="91" t="s">
        <v>204</v>
      </c>
      <c r="S209" s="91" t="s">
        <v>3569</v>
      </c>
      <c r="T209" s="92">
        <v>10</v>
      </c>
      <c r="U209" s="93">
        <v>14</v>
      </c>
      <c r="V209" s="94">
        <v>46286</v>
      </c>
      <c r="W209" s="94">
        <v>46286</v>
      </c>
      <c r="X209" s="95">
        <v>9785171803377</v>
      </c>
      <c r="Y209" s="96">
        <v>256</v>
      </c>
      <c r="Z209" s="97">
        <v>0.28699999999999998</v>
      </c>
      <c r="AA209" s="98" t="s">
        <v>144</v>
      </c>
      <c r="AB209" s="98" t="s">
        <v>235</v>
      </c>
      <c r="AC209" s="98" t="s">
        <v>145</v>
      </c>
      <c r="AD209" s="91" t="s">
        <v>109</v>
      </c>
      <c r="AE209" s="169" t="s">
        <v>194</v>
      </c>
      <c r="AF209" s="168"/>
      <c r="AG209" s="98" t="s">
        <v>3349</v>
      </c>
      <c r="AH209" s="98"/>
      <c r="AI209" s="86" t="s">
        <v>1110</v>
      </c>
      <c r="AJ209" s="101"/>
      <c r="AK209" s="91"/>
      <c r="AL209" s="100" t="s">
        <v>3570</v>
      </c>
      <c r="AM209" s="86" t="s">
        <v>313</v>
      </c>
      <c r="AN209" s="86" t="s">
        <v>152</v>
      </c>
      <c r="AO209" s="143">
        <f t="shared" si="6"/>
        <v>0</v>
      </c>
      <c r="AP209" s="85" t="s">
        <v>3571</v>
      </c>
      <c r="AQ209" s="100" t="s">
        <v>110</v>
      </c>
      <c r="AR209" s="97" t="s">
        <v>124</v>
      </c>
      <c r="AV209" s="99"/>
      <c r="AW209" s="159" t="s">
        <v>3572</v>
      </c>
      <c r="AX209" s="102"/>
      <c r="AY209" s="157" t="s">
        <v>3573</v>
      </c>
      <c r="AZ209" s="159"/>
      <c r="BF209" s="103">
        <v>46290</v>
      </c>
      <c r="BG209" s="46"/>
      <c r="BH209" s="46"/>
      <c r="BI209" s="46">
        <f t="shared" si="7"/>
        <v>0</v>
      </c>
      <c r="BJ209" s="46">
        <f t="shared" si="8"/>
        <v>0</v>
      </c>
    </row>
    <row r="210" spans="1:62" ht="120" customHeight="1" x14ac:dyDescent="0.2">
      <c r="A210" s="170" t="s">
        <v>178</v>
      </c>
      <c r="B210" s="132"/>
      <c r="C210" s="150">
        <v>0</v>
      </c>
      <c r="D210" s="150">
        <v>0</v>
      </c>
      <c r="E210" s="133">
        <v>737.1</v>
      </c>
      <c r="F210" s="134" t="s">
        <v>3574</v>
      </c>
      <c r="G210" s="86" t="s">
        <v>3575</v>
      </c>
      <c r="H210" s="86" t="s">
        <v>3576</v>
      </c>
      <c r="I210" s="89"/>
      <c r="J210" s="90" t="s">
        <v>193</v>
      </c>
      <c r="K210" s="86"/>
      <c r="L210" s="86"/>
      <c r="M210" s="92" t="s">
        <v>150</v>
      </c>
      <c r="N210" s="86" t="s">
        <v>108</v>
      </c>
      <c r="O210" s="163" t="s">
        <v>160</v>
      </c>
      <c r="P210" s="163" t="s">
        <v>160</v>
      </c>
      <c r="Q210" s="91" t="s">
        <v>367</v>
      </c>
      <c r="R210" s="91" t="s">
        <v>204</v>
      </c>
      <c r="S210" s="91" t="s">
        <v>3577</v>
      </c>
      <c r="T210" s="92">
        <v>10</v>
      </c>
      <c r="U210" s="93">
        <v>8</v>
      </c>
      <c r="V210" s="94">
        <v>46283</v>
      </c>
      <c r="W210" s="94">
        <v>46283</v>
      </c>
      <c r="X210" s="95">
        <v>9785171825911</v>
      </c>
      <c r="Y210" s="96">
        <v>576</v>
      </c>
      <c r="Z210" s="97">
        <v>0.42199999999999999</v>
      </c>
      <c r="AA210" s="98" t="s">
        <v>144</v>
      </c>
      <c r="AB210" s="98" t="s">
        <v>172</v>
      </c>
      <c r="AC210" s="98" t="s">
        <v>145</v>
      </c>
      <c r="AD210" s="91" t="s">
        <v>109</v>
      </c>
      <c r="AE210" s="169" t="s">
        <v>194</v>
      </c>
      <c r="AF210" s="168"/>
      <c r="AG210" s="98" t="s">
        <v>507</v>
      </c>
      <c r="AH210" s="98"/>
      <c r="AI210" s="86" t="s">
        <v>3578</v>
      </c>
      <c r="AJ210" s="101"/>
      <c r="AK210" s="91" t="s">
        <v>3579</v>
      </c>
      <c r="AL210" s="100" t="s">
        <v>3580</v>
      </c>
      <c r="AM210" s="86" t="s">
        <v>264</v>
      </c>
      <c r="AN210" s="86" t="s">
        <v>152</v>
      </c>
      <c r="AO210" s="143">
        <f t="shared" ref="AO210:AO273" si="9">C210*U210+D210</f>
        <v>0</v>
      </c>
      <c r="AP210" s="85" t="s">
        <v>3581</v>
      </c>
      <c r="AQ210" s="100" t="s">
        <v>110</v>
      </c>
      <c r="AR210" s="97" t="s">
        <v>124</v>
      </c>
      <c r="AV210" s="99"/>
      <c r="AW210" s="159" t="s">
        <v>3582</v>
      </c>
      <c r="AX210" s="102"/>
      <c r="AY210" s="157" t="s">
        <v>3583</v>
      </c>
      <c r="AZ210" s="159"/>
      <c r="BF210" s="103">
        <v>46290</v>
      </c>
      <c r="BG210" s="46"/>
      <c r="BH210" s="46"/>
      <c r="BI210" s="46">
        <f t="shared" ref="BI210:BI273" si="10">AO210*E210</f>
        <v>0</v>
      </c>
      <c r="BJ210" s="46">
        <f t="shared" ref="BJ210:BJ273" si="11">AO210*Z210</f>
        <v>0</v>
      </c>
    </row>
    <row r="211" spans="1:62" ht="120" customHeight="1" x14ac:dyDescent="0.2">
      <c r="A211" s="170" t="s">
        <v>178</v>
      </c>
      <c r="B211" s="132"/>
      <c r="C211" s="150">
        <v>0</v>
      </c>
      <c r="D211" s="150">
        <v>0</v>
      </c>
      <c r="E211" s="133">
        <v>299.25</v>
      </c>
      <c r="F211" s="134" t="s">
        <v>3936</v>
      </c>
      <c r="G211" s="86" t="s">
        <v>674</v>
      </c>
      <c r="H211" s="86" t="s">
        <v>3937</v>
      </c>
      <c r="I211" s="89"/>
      <c r="J211" s="90" t="s">
        <v>193</v>
      </c>
      <c r="K211" s="86"/>
      <c r="L211" s="86"/>
      <c r="M211" s="92" t="s">
        <v>132</v>
      </c>
      <c r="N211" s="86" t="s">
        <v>108</v>
      </c>
      <c r="O211" s="163" t="s">
        <v>216</v>
      </c>
      <c r="P211" s="163" t="s">
        <v>427</v>
      </c>
      <c r="Q211" s="91" t="s">
        <v>367</v>
      </c>
      <c r="R211" s="91" t="s">
        <v>204</v>
      </c>
      <c r="S211" s="91" t="s">
        <v>3938</v>
      </c>
      <c r="T211" s="92">
        <v>22</v>
      </c>
      <c r="U211" s="93">
        <v>20</v>
      </c>
      <c r="V211" s="94">
        <v>46266</v>
      </c>
      <c r="W211" s="94">
        <v>46266</v>
      </c>
      <c r="X211" s="95">
        <v>9785171907839</v>
      </c>
      <c r="Y211" s="96">
        <v>320</v>
      </c>
      <c r="Z211" s="97">
        <v>0.25</v>
      </c>
      <c r="AA211" s="98" t="s">
        <v>144</v>
      </c>
      <c r="AB211" s="98" t="s">
        <v>190</v>
      </c>
      <c r="AC211" s="98" t="s">
        <v>145</v>
      </c>
      <c r="AD211" s="91">
        <v>3</v>
      </c>
      <c r="AE211" s="169" t="s">
        <v>194</v>
      </c>
      <c r="AF211" s="168"/>
      <c r="AG211" s="98" t="s">
        <v>396</v>
      </c>
      <c r="AH211" s="98"/>
      <c r="AI211" s="86" t="s">
        <v>3939</v>
      </c>
      <c r="AJ211" s="101"/>
      <c r="AK211" s="91"/>
      <c r="AL211" s="100" t="s">
        <v>3940</v>
      </c>
      <c r="AM211" s="86" t="s">
        <v>285</v>
      </c>
      <c r="AN211" s="86" t="s">
        <v>228</v>
      </c>
      <c r="AO211" s="143">
        <f t="shared" si="9"/>
        <v>0</v>
      </c>
      <c r="AP211" s="85" t="s">
        <v>3941</v>
      </c>
      <c r="AQ211" s="100" t="s">
        <v>110</v>
      </c>
      <c r="AR211" s="97" t="s">
        <v>124</v>
      </c>
      <c r="AV211" s="99"/>
      <c r="AW211" s="159" t="s">
        <v>3942</v>
      </c>
      <c r="AX211" s="102"/>
      <c r="AY211" s="157" t="s">
        <v>3943</v>
      </c>
      <c r="AZ211" s="159"/>
      <c r="BF211" s="103">
        <v>46293</v>
      </c>
      <c r="BG211" s="46"/>
      <c r="BH211" s="46"/>
      <c r="BI211" s="46">
        <f t="shared" si="10"/>
        <v>0</v>
      </c>
      <c r="BJ211" s="46">
        <f t="shared" si="11"/>
        <v>0</v>
      </c>
    </row>
    <row r="212" spans="1:62" ht="120" customHeight="1" x14ac:dyDescent="0.2">
      <c r="A212" s="170" t="s">
        <v>178</v>
      </c>
      <c r="B212" s="132"/>
      <c r="C212" s="150">
        <v>0</v>
      </c>
      <c r="D212" s="150">
        <v>0</v>
      </c>
      <c r="E212" s="133">
        <v>541.80000000000007</v>
      </c>
      <c r="F212" s="134" t="s">
        <v>1115</v>
      </c>
      <c r="G212" s="86" t="s">
        <v>205</v>
      </c>
      <c r="H212" s="86" t="s">
        <v>554</v>
      </c>
      <c r="I212" s="89"/>
      <c r="J212" s="90">
        <v>6</v>
      </c>
      <c r="K212" s="86"/>
      <c r="L212" s="86"/>
      <c r="M212" s="92" t="s">
        <v>132</v>
      </c>
      <c r="N212" s="86" t="s">
        <v>108</v>
      </c>
      <c r="O212" s="163" t="s">
        <v>216</v>
      </c>
      <c r="P212" s="163" t="s">
        <v>232</v>
      </c>
      <c r="Q212" s="91" t="s">
        <v>367</v>
      </c>
      <c r="R212" s="91" t="s">
        <v>204</v>
      </c>
      <c r="S212" s="91" t="s">
        <v>1116</v>
      </c>
      <c r="T212" s="92">
        <v>22</v>
      </c>
      <c r="U212" s="93">
        <v>8</v>
      </c>
      <c r="V212" s="94">
        <v>45198</v>
      </c>
      <c r="W212" s="94">
        <v>46277</v>
      </c>
      <c r="X212" s="95">
        <v>9785171561055</v>
      </c>
      <c r="Y212" s="96">
        <v>256</v>
      </c>
      <c r="Z212" s="97">
        <v>0.19800000000000001</v>
      </c>
      <c r="AA212" s="98" t="s">
        <v>555</v>
      </c>
      <c r="AB212" s="98" t="s">
        <v>189</v>
      </c>
      <c r="AC212" s="98" t="s">
        <v>317</v>
      </c>
      <c r="AD212" s="91" t="s">
        <v>109</v>
      </c>
      <c r="AE212" s="135" t="s">
        <v>115</v>
      </c>
      <c r="AF212" s="168"/>
      <c r="AG212" s="98" t="s">
        <v>556</v>
      </c>
      <c r="AH212" s="98"/>
      <c r="AI212" s="86" t="s">
        <v>557</v>
      </c>
      <c r="AJ212" s="101"/>
      <c r="AK212" s="91"/>
      <c r="AL212" s="100" t="s">
        <v>1117</v>
      </c>
      <c r="AM212" s="86" t="s">
        <v>409</v>
      </c>
      <c r="AN212" s="86" t="s">
        <v>228</v>
      </c>
      <c r="AO212" s="143">
        <f t="shared" si="9"/>
        <v>0</v>
      </c>
      <c r="AP212" s="85" t="s">
        <v>1118</v>
      </c>
      <c r="AQ212" s="100" t="s">
        <v>110</v>
      </c>
      <c r="AR212" s="97" t="s">
        <v>124</v>
      </c>
      <c r="AV212" s="99"/>
      <c r="AW212" s="159" t="s">
        <v>1119</v>
      </c>
      <c r="AX212" s="102"/>
      <c r="AY212" s="157" t="s">
        <v>1120</v>
      </c>
      <c r="AZ212" s="159"/>
      <c r="BF212" s="103">
        <v>46286</v>
      </c>
      <c r="BG212" s="46"/>
      <c r="BH212" s="46"/>
      <c r="BI212" s="46">
        <f t="shared" si="10"/>
        <v>0</v>
      </c>
      <c r="BJ212" s="46">
        <f t="shared" si="11"/>
        <v>0</v>
      </c>
    </row>
    <row r="213" spans="1:62" ht="120" customHeight="1" x14ac:dyDescent="0.2">
      <c r="A213" s="170" t="s">
        <v>178</v>
      </c>
      <c r="B213" s="132"/>
      <c r="C213" s="150">
        <v>0</v>
      </c>
      <c r="D213" s="150">
        <v>0</v>
      </c>
      <c r="E213" s="133">
        <v>585.9</v>
      </c>
      <c r="F213" s="134" t="s">
        <v>4736</v>
      </c>
      <c r="G213" s="86" t="s">
        <v>205</v>
      </c>
      <c r="H213" s="86" t="s">
        <v>554</v>
      </c>
      <c r="I213" s="89"/>
      <c r="J213" s="90">
        <v>4</v>
      </c>
      <c r="K213" s="86"/>
      <c r="L213" s="86"/>
      <c r="M213" s="92" t="s">
        <v>132</v>
      </c>
      <c r="N213" s="86" t="s">
        <v>108</v>
      </c>
      <c r="O213" s="163" t="s">
        <v>216</v>
      </c>
      <c r="P213" s="163" t="s">
        <v>232</v>
      </c>
      <c r="Q213" s="91" t="s">
        <v>367</v>
      </c>
      <c r="R213" s="91" t="s">
        <v>204</v>
      </c>
      <c r="S213" s="91" t="s">
        <v>4737</v>
      </c>
      <c r="T213" s="92">
        <v>22</v>
      </c>
      <c r="U213" s="93">
        <v>8</v>
      </c>
      <c r="V213" s="94">
        <v>45502</v>
      </c>
      <c r="W213" s="94">
        <v>46290</v>
      </c>
      <c r="X213" s="95">
        <v>9785171631307</v>
      </c>
      <c r="Y213" s="96">
        <v>256</v>
      </c>
      <c r="Z213" s="97">
        <v>0.23</v>
      </c>
      <c r="AA213" s="98" t="s">
        <v>555</v>
      </c>
      <c r="AB213" s="98" t="s">
        <v>189</v>
      </c>
      <c r="AC213" s="98" t="s">
        <v>317</v>
      </c>
      <c r="AD213" s="91" t="s">
        <v>109</v>
      </c>
      <c r="AE213" s="135" t="s">
        <v>115</v>
      </c>
      <c r="AF213" s="168"/>
      <c r="AG213" s="98" t="s">
        <v>556</v>
      </c>
      <c r="AH213" s="98"/>
      <c r="AI213" s="86" t="s">
        <v>557</v>
      </c>
      <c r="AJ213" s="101"/>
      <c r="AK213" s="91"/>
      <c r="AL213" s="100" t="s">
        <v>4738</v>
      </c>
      <c r="AM213" s="86" t="s">
        <v>409</v>
      </c>
      <c r="AN213" s="86" t="s">
        <v>228</v>
      </c>
      <c r="AO213" s="143">
        <f t="shared" si="9"/>
        <v>0</v>
      </c>
      <c r="AP213" s="85" t="s">
        <v>4739</v>
      </c>
      <c r="AQ213" s="100" t="s">
        <v>110</v>
      </c>
      <c r="AR213" s="97" t="s">
        <v>124</v>
      </c>
      <c r="AV213" s="99"/>
      <c r="AW213" s="159" t="s">
        <v>4740</v>
      </c>
      <c r="AX213" s="102"/>
      <c r="AY213" s="157" t="s">
        <v>4741</v>
      </c>
      <c r="AZ213" s="159"/>
      <c r="BF213" s="103">
        <v>46296</v>
      </c>
      <c r="BG213" s="46"/>
      <c r="BH213" s="46"/>
      <c r="BI213" s="46">
        <f t="shared" si="10"/>
        <v>0</v>
      </c>
      <c r="BJ213" s="46">
        <f t="shared" si="11"/>
        <v>0</v>
      </c>
    </row>
    <row r="214" spans="1:62" ht="120" customHeight="1" x14ac:dyDescent="0.2">
      <c r="A214" s="170" t="s">
        <v>178</v>
      </c>
      <c r="B214" s="132"/>
      <c r="C214" s="150">
        <v>0</v>
      </c>
      <c r="D214" s="150">
        <v>0</v>
      </c>
      <c r="E214" s="133">
        <v>875.7</v>
      </c>
      <c r="F214" s="134" t="s">
        <v>1962</v>
      </c>
      <c r="G214" s="86" t="s">
        <v>1963</v>
      </c>
      <c r="H214" s="86" t="s">
        <v>1964</v>
      </c>
      <c r="I214" s="89"/>
      <c r="J214" s="90">
        <v>7</v>
      </c>
      <c r="K214" s="86"/>
      <c r="L214" s="86"/>
      <c r="M214" s="92" t="s">
        <v>132</v>
      </c>
      <c r="N214" s="86" t="s">
        <v>108</v>
      </c>
      <c r="O214" s="163" t="s">
        <v>171</v>
      </c>
      <c r="P214" s="163" t="s">
        <v>187</v>
      </c>
      <c r="Q214" s="91" t="s">
        <v>367</v>
      </c>
      <c r="R214" s="91" t="s">
        <v>204</v>
      </c>
      <c r="S214" s="91" t="s">
        <v>1965</v>
      </c>
      <c r="T214" s="92">
        <v>22</v>
      </c>
      <c r="U214" s="93">
        <v>8</v>
      </c>
      <c r="V214" s="94">
        <v>45476</v>
      </c>
      <c r="W214" s="94">
        <v>46282</v>
      </c>
      <c r="X214" s="95">
        <v>9785171595456</v>
      </c>
      <c r="Y214" s="96">
        <v>240</v>
      </c>
      <c r="Z214" s="97">
        <v>0.39</v>
      </c>
      <c r="AA214" s="98" t="s">
        <v>133</v>
      </c>
      <c r="AB214" s="98" t="s">
        <v>189</v>
      </c>
      <c r="AC214" s="98" t="s">
        <v>134</v>
      </c>
      <c r="AD214" s="91" t="s">
        <v>109</v>
      </c>
      <c r="AE214" s="135" t="s">
        <v>115</v>
      </c>
      <c r="AF214" s="168"/>
      <c r="AG214" s="98" t="s">
        <v>352</v>
      </c>
      <c r="AH214" s="98"/>
      <c r="AI214" s="86" t="s">
        <v>1966</v>
      </c>
      <c r="AJ214" s="101"/>
      <c r="AK214" s="91"/>
      <c r="AL214" s="100" t="s">
        <v>1967</v>
      </c>
      <c r="AM214" s="86" t="s">
        <v>290</v>
      </c>
      <c r="AN214" s="86" t="s">
        <v>228</v>
      </c>
      <c r="AO214" s="143">
        <f t="shared" si="9"/>
        <v>0</v>
      </c>
      <c r="AP214" s="85" t="s">
        <v>1968</v>
      </c>
      <c r="AQ214" s="100" t="s">
        <v>153</v>
      </c>
      <c r="AR214" s="97" t="s">
        <v>124</v>
      </c>
      <c r="AV214" s="99"/>
      <c r="AW214" s="159" t="s">
        <v>1969</v>
      </c>
      <c r="AX214" s="102"/>
      <c r="AY214" s="157" t="s">
        <v>1970</v>
      </c>
      <c r="AZ214" s="159"/>
      <c r="BF214" s="103">
        <v>46287</v>
      </c>
      <c r="BG214" s="46"/>
      <c r="BH214" s="46"/>
      <c r="BI214" s="46">
        <f t="shared" si="10"/>
        <v>0</v>
      </c>
      <c r="BJ214" s="46">
        <f t="shared" si="11"/>
        <v>0</v>
      </c>
    </row>
    <row r="215" spans="1:62" ht="120" customHeight="1" x14ac:dyDescent="0.2">
      <c r="A215" s="170" t="s">
        <v>178</v>
      </c>
      <c r="B215" s="132"/>
      <c r="C215" s="150">
        <v>0</v>
      </c>
      <c r="D215" s="150">
        <v>0</v>
      </c>
      <c r="E215" s="133">
        <v>175.35</v>
      </c>
      <c r="F215" s="134" t="s">
        <v>3944</v>
      </c>
      <c r="G215" s="86" t="s">
        <v>318</v>
      </c>
      <c r="H215" s="86" t="s">
        <v>3945</v>
      </c>
      <c r="I215" s="89"/>
      <c r="J215" s="90" t="s">
        <v>193</v>
      </c>
      <c r="K215" s="86"/>
      <c r="L215" s="86"/>
      <c r="M215" s="92" t="s">
        <v>137</v>
      </c>
      <c r="N215" s="86" t="s">
        <v>108</v>
      </c>
      <c r="O215" s="163" t="s">
        <v>237</v>
      </c>
      <c r="P215" s="163" t="s">
        <v>421</v>
      </c>
      <c r="Q215" s="91" t="s">
        <v>367</v>
      </c>
      <c r="R215" s="91" t="s">
        <v>204</v>
      </c>
      <c r="S215" s="91" t="s">
        <v>3946</v>
      </c>
      <c r="T215" s="92">
        <v>10</v>
      </c>
      <c r="U215" s="93">
        <v>50</v>
      </c>
      <c r="V215" s="94">
        <v>46283</v>
      </c>
      <c r="W215" s="94">
        <v>46283</v>
      </c>
      <c r="X215" s="95">
        <v>9785171863111</v>
      </c>
      <c r="Y215" s="96">
        <v>16</v>
      </c>
      <c r="Z215" s="97">
        <v>5.3999999999999999E-2</v>
      </c>
      <c r="AA215" s="98" t="s">
        <v>185</v>
      </c>
      <c r="AB215" s="98" t="s">
        <v>199</v>
      </c>
      <c r="AC215" s="98" t="s">
        <v>186</v>
      </c>
      <c r="AD215" s="91">
        <v>3</v>
      </c>
      <c r="AE215" s="169" t="s">
        <v>194</v>
      </c>
      <c r="AF215" s="168"/>
      <c r="AG215" s="98" t="s">
        <v>333</v>
      </c>
      <c r="AH215" s="98"/>
      <c r="AI215" s="86" t="s">
        <v>3947</v>
      </c>
      <c r="AJ215" s="101" t="s">
        <v>3948</v>
      </c>
      <c r="AK215" s="91"/>
      <c r="AL215" s="100" t="s">
        <v>3949</v>
      </c>
      <c r="AM215" s="86" t="s">
        <v>182</v>
      </c>
      <c r="AN215" s="86" t="s">
        <v>141</v>
      </c>
      <c r="AO215" s="143">
        <f t="shared" si="9"/>
        <v>0</v>
      </c>
      <c r="AP215" s="85" t="s">
        <v>3950</v>
      </c>
      <c r="AQ215" s="100" t="s">
        <v>142</v>
      </c>
      <c r="AR215" s="97" t="s">
        <v>124</v>
      </c>
      <c r="AV215" s="99"/>
      <c r="AW215" s="159" t="s">
        <v>3951</v>
      </c>
      <c r="AX215" s="102" t="s">
        <v>3952</v>
      </c>
      <c r="AY215" s="157" t="s">
        <v>3953</v>
      </c>
      <c r="AZ215" s="159"/>
      <c r="BF215" s="103">
        <v>46293</v>
      </c>
      <c r="BG215" s="46"/>
      <c r="BH215" s="46"/>
      <c r="BI215" s="46">
        <f t="shared" si="10"/>
        <v>0</v>
      </c>
      <c r="BJ215" s="46">
        <f t="shared" si="11"/>
        <v>0</v>
      </c>
    </row>
    <row r="216" spans="1:62" ht="120" customHeight="1" x14ac:dyDescent="0.2">
      <c r="A216" s="170" t="s">
        <v>178</v>
      </c>
      <c r="B216" s="132"/>
      <c r="C216" s="150">
        <v>0</v>
      </c>
      <c r="D216" s="150">
        <v>0</v>
      </c>
      <c r="E216" s="133">
        <v>175.35</v>
      </c>
      <c r="F216" s="134" t="s">
        <v>3954</v>
      </c>
      <c r="G216" s="86" t="s">
        <v>318</v>
      </c>
      <c r="H216" s="86" t="s">
        <v>3945</v>
      </c>
      <c r="I216" s="89"/>
      <c r="J216" s="90" t="s">
        <v>193</v>
      </c>
      <c r="K216" s="86"/>
      <c r="L216" s="86"/>
      <c r="M216" s="92" t="s">
        <v>137</v>
      </c>
      <c r="N216" s="86" t="s">
        <v>108</v>
      </c>
      <c r="O216" s="163" t="s">
        <v>237</v>
      </c>
      <c r="P216" s="163" t="s">
        <v>421</v>
      </c>
      <c r="Q216" s="91" t="s">
        <v>367</v>
      </c>
      <c r="R216" s="91" t="s">
        <v>204</v>
      </c>
      <c r="S216" s="91" t="s">
        <v>3955</v>
      </c>
      <c r="T216" s="92">
        <v>10</v>
      </c>
      <c r="U216" s="93">
        <v>50</v>
      </c>
      <c r="V216" s="94">
        <v>46287</v>
      </c>
      <c r="W216" s="94">
        <v>46287</v>
      </c>
      <c r="X216" s="95">
        <v>9785171863104</v>
      </c>
      <c r="Y216" s="96">
        <v>16</v>
      </c>
      <c r="Z216" s="97">
        <v>5.3999999999999999E-2</v>
      </c>
      <c r="AA216" s="98" t="s">
        <v>185</v>
      </c>
      <c r="AB216" s="98" t="s">
        <v>199</v>
      </c>
      <c r="AC216" s="98" t="s">
        <v>186</v>
      </c>
      <c r="AD216" s="91">
        <v>3</v>
      </c>
      <c r="AE216" s="169" t="s">
        <v>194</v>
      </c>
      <c r="AF216" s="168"/>
      <c r="AG216" s="98" t="s">
        <v>333</v>
      </c>
      <c r="AH216" s="98"/>
      <c r="AI216" s="86" t="s">
        <v>3947</v>
      </c>
      <c r="AJ216" s="101" t="s">
        <v>3948</v>
      </c>
      <c r="AK216" s="91"/>
      <c r="AL216" s="100" t="s">
        <v>3956</v>
      </c>
      <c r="AM216" s="86" t="s">
        <v>182</v>
      </c>
      <c r="AN216" s="86" t="s">
        <v>141</v>
      </c>
      <c r="AO216" s="143">
        <f t="shared" si="9"/>
        <v>0</v>
      </c>
      <c r="AP216" s="85" t="s">
        <v>3957</v>
      </c>
      <c r="AQ216" s="100" t="s">
        <v>142</v>
      </c>
      <c r="AR216" s="97" t="s">
        <v>124</v>
      </c>
      <c r="AV216" s="99"/>
      <c r="AW216" s="159" t="s">
        <v>3958</v>
      </c>
      <c r="AX216" s="102" t="s">
        <v>3959</v>
      </c>
      <c r="AY216" s="157" t="s">
        <v>3960</v>
      </c>
      <c r="AZ216" s="159"/>
      <c r="BF216" s="103">
        <v>46293</v>
      </c>
      <c r="BG216" s="46"/>
      <c r="BH216" s="46"/>
      <c r="BI216" s="46">
        <f t="shared" si="10"/>
        <v>0</v>
      </c>
      <c r="BJ216" s="46">
        <f t="shared" si="11"/>
        <v>0</v>
      </c>
    </row>
    <row r="217" spans="1:62" ht="120" customHeight="1" x14ac:dyDescent="0.2">
      <c r="A217" s="170" t="s">
        <v>178</v>
      </c>
      <c r="B217" s="132"/>
      <c r="C217" s="150">
        <v>0</v>
      </c>
      <c r="D217" s="150">
        <v>0</v>
      </c>
      <c r="E217" s="133">
        <v>175.35</v>
      </c>
      <c r="F217" s="134" t="s">
        <v>3961</v>
      </c>
      <c r="G217" s="86" t="s">
        <v>318</v>
      </c>
      <c r="H217" s="86" t="s">
        <v>3945</v>
      </c>
      <c r="I217" s="89"/>
      <c r="J217" s="90" t="s">
        <v>193</v>
      </c>
      <c r="K217" s="86"/>
      <c r="L217" s="86"/>
      <c r="M217" s="92" t="s">
        <v>137</v>
      </c>
      <c r="N217" s="86" t="s">
        <v>108</v>
      </c>
      <c r="O217" s="163" t="s">
        <v>237</v>
      </c>
      <c r="P217" s="163" t="s">
        <v>421</v>
      </c>
      <c r="Q217" s="91" t="s">
        <v>367</v>
      </c>
      <c r="R217" s="91" t="s">
        <v>204</v>
      </c>
      <c r="S217" s="91" t="s">
        <v>3962</v>
      </c>
      <c r="T217" s="92">
        <v>10</v>
      </c>
      <c r="U217" s="93">
        <v>50</v>
      </c>
      <c r="V217" s="94">
        <v>46287</v>
      </c>
      <c r="W217" s="94">
        <v>46287</v>
      </c>
      <c r="X217" s="95">
        <v>9785171863098</v>
      </c>
      <c r="Y217" s="96">
        <v>16</v>
      </c>
      <c r="Z217" s="97">
        <v>5.2999999999999999E-2</v>
      </c>
      <c r="AA217" s="98" t="s">
        <v>185</v>
      </c>
      <c r="AB217" s="98" t="s">
        <v>199</v>
      </c>
      <c r="AC217" s="98" t="s">
        <v>186</v>
      </c>
      <c r="AD217" s="91">
        <v>3</v>
      </c>
      <c r="AE217" s="169" t="s">
        <v>194</v>
      </c>
      <c r="AF217" s="168"/>
      <c r="AG217" s="98" t="s">
        <v>333</v>
      </c>
      <c r="AH217" s="98"/>
      <c r="AI217" s="86" t="s">
        <v>3947</v>
      </c>
      <c r="AJ217" s="101" t="s">
        <v>3948</v>
      </c>
      <c r="AK217" s="91"/>
      <c r="AL217" s="100" t="s">
        <v>3963</v>
      </c>
      <c r="AM217" s="86" t="s">
        <v>182</v>
      </c>
      <c r="AN217" s="86" t="s">
        <v>141</v>
      </c>
      <c r="AO217" s="143">
        <f t="shared" si="9"/>
        <v>0</v>
      </c>
      <c r="AP217" s="85" t="s">
        <v>3964</v>
      </c>
      <c r="AQ217" s="100" t="s">
        <v>142</v>
      </c>
      <c r="AR217" s="97" t="s">
        <v>124</v>
      </c>
      <c r="AV217" s="99"/>
      <c r="AW217" s="159" t="s">
        <v>3965</v>
      </c>
      <c r="AX217" s="102" t="s">
        <v>3966</v>
      </c>
      <c r="AY217" s="157" t="s">
        <v>3967</v>
      </c>
      <c r="AZ217" s="159"/>
      <c r="BF217" s="103">
        <v>46293</v>
      </c>
      <c r="BG217" s="46"/>
      <c r="BH217" s="46"/>
      <c r="BI217" s="46">
        <f t="shared" si="10"/>
        <v>0</v>
      </c>
      <c r="BJ217" s="46">
        <f t="shared" si="11"/>
        <v>0</v>
      </c>
    </row>
    <row r="218" spans="1:62" ht="120" customHeight="1" x14ac:dyDescent="0.2">
      <c r="A218" s="170" t="s">
        <v>178</v>
      </c>
      <c r="B218" s="132"/>
      <c r="C218" s="150">
        <v>0</v>
      </c>
      <c r="D218" s="150">
        <v>0</v>
      </c>
      <c r="E218" s="133">
        <v>175.35</v>
      </c>
      <c r="F218" s="134" t="s">
        <v>3968</v>
      </c>
      <c r="G218" s="86" t="s">
        <v>318</v>
      </c>
      <c r="H218" s="86" t="s">
        <v>3945</v>
      </c>
      <c r="I218" s="89"/>
      <c r="J218" s="90" t="s">
        <v>193</v>
      </c>
      <c r="K218" s="86"/>
      <c r="L218" s="86"/>
      <c r="M218" s="92" t="s">
        <v>137</v>
      </c>
      <c r="N218" s="86" t="s">
        <v>108</v>
      </c>
      <c r="O218" s="163" t="s">
        <v>237</v>
      </c>
      <c r="P218" s="163" t="s">
        <v>421</v>
      </c>
      <c r="Q218" s="91" t="s">
        <v>367</v>
      </c>
      <c r="R218" s="91" t="s">
        <v>204</v>
      </c>
      <c r="S218" s="91" t="s">
        <v>3969</v>
      </c>
      <c r="T218" s="92">
        <v>10</v>
      </c>
      <c r="U218" s="93">
        <v>50</v>
      </c>
      <c r="V218" s="94">
        <v>46283</v>
      </c>
      <c r="W218" s="94">
        <v>46283</v>
      </c>
      <c r="X218" s="95">
        <v>9785171863128</v>
      </c>
      <c r="Y218" s="96">
        <v>16</v>
      </c>
      <c r="Z218" s="97">
        <v>5.3999999999999999E-2</v>
      </c>
      <c r="AA218" s="98" t="s">
        <v>185</v>
      </c>
      <c r="AB218" s="98" t="s">
        <v>199</v>
      </c>
      <c r="AC218" s="98" t="s">
        <v>186</v>
      </c>
      <c r="AD218" s="91">
        <v>3</v>
      </c>
      <c r="AE218" s="169" t="s">
        <v>194</v>
      </c>
      <c r="AF218" s="168"/>
      <c r="AG218" s="98" t="s">
        <v>333</v>
      </c>
      <c r="AH218" s="98"/>
      <c r="AI218" s="86" t="s">
        <v>3947</v>
      </c>
      <c r="AJ218" s="101" t="s">
        <v>3948</v>
      </c>
      <c r="AK218" s="91"/>
      <c r="AL218" s="100" t="s">
        <v>3970</v>
      </c>
      <c r="AM218" s="86" t="s">
        <v>182</v>
      </c>
      <c r="AN218" s="86" t="s">
        <v>141</v>
      </c>
      <c r="AO218" s="143">
        <f t="shared" si="9"/>
        <v>0</v>
      </c>
      <c r="AP218" s="85" t="s">
        <v>3971</v>
      </c>
      <c r="AQ218" s="100" t="s">
        <v>142</v>
      </c>
      <c r="AR218" s="97" t="s">
        <v>124</v>
      </c>
      <c r="AV218" s="99"/>
      <c r="AW218" s="159" t="s">
        <v>3972</v>
      </c>
      <c r="AX218" s="102" t="s">
        <v>3973</v>
      </c>
      <c r="AY218" s="157" t="s">
        <v>3974</v>
      </c>
      <c r="AZ218" s="159"/>
      <c r="BF218" s="103">
        <v>46293</v>
      </c>
      <c r="BG218" s="46"/>
      <c r="BH218" s="46"/>
      <c r="BI218" s="46">
        <f t="shared" si="10"/>
        <v>0</v>
      </c>
      <c r="BJ218" s="46">
        <f t="shared" si="11"/>
        <v>0</v>
      </c>
    </row>
    <row r="219" spans="1:62" ht="120" customHeight="1" x14ac:dyDescent="0.2">
      <c r="A219" s="170" t="s">
        <v>178</v>
      </c>
      <c r="B219" s="132"/>
      <c r="C219" s="150">
        <v>0</v>
      </c>
      <c r="D219" s="150">
        <v>0</v>
      </c>
      <c r="E219" s="133">
        <v>115.5</v>
      </c>
      <c r="F219" s="134" t="s">
        <v>3975</v>
      </c>
      <c r="G219" s="86" t="s">
        <v>236</v>
      </c>
      <c r="H219" s="86" t="s">
        <v>3976</v>
      </c>
      <c r="I219" s="89"/>
      <c r="J219" s="90" t="s">
        <v>193</v>
      </c>
      <c r="K219" s="86"/>
      <c r="L219" s="86"/>
      <c r="M219" s="92" t="s">
        <v>137</v>
      </c>
      <c r="N219" s="86" t="s">
        <v>108</v>
      </c>
      <c r="O219" s="163" t="s">
        <v>237</v>
      </c>
      <c r="P219" s="163" t="s">
        <v>332</v>
      </c>
      <c r="Q219" s="91" t="s">
        <v>367</v>
      </c>
      <c r="R219" s="91" t="s">
        <v>204</v>
      </c>
      <c r="S219" s="91" t="s">
        <v>3977</v>
      </c>
      <c r="T219" s="92">
        <v>10</v>
      </c>
      <c r="U219" s="93">
        <v>40</v>
      </c>
      <c r="V219" s="94">
        <v>46287</v>
      </c>
      <c r="W219" s="94">
        <v>46287</v>
      </c>
      <c r="X219" s="95">
        <v>9785171896799</v>
      </c>
      <c r="Y219" s="96">
        <v>48</v>
      </c>
      <c r="Z219" s="97">
        <v>5.0999999999999997E-2</v>
      </c>
      <c r="AA219" s="98" t="s">
        <v>273</v>
      </c>
      <c r="AB219" s="98" t="s">
        <v>158</v>
      </c>
      <c r="AC219" s="98" t="s">
        <v>274</v>
      </c>
      <c r="AD219" s="91">
        <v>3</v>
      </c>
      <c r="AE219" s="169" t="s">
        <v>194</v>
      </c>
      <c r="AF219" s="168"/>
      <c r="AG219" s="98" t="s">
        <v>428</v>
      </c>
      <c r="AH219" s="98"/>
      <c r="AI219" s="86" t="s">
        <v>3978</v>
      </c>
      <c r="AJ219" s="101" t="s">
        <v>166</v>
      </c>
      <c r="AK219" s="91"/>
      <c r="AL219" s="100" t="s">
        <v>3979</v>
      </c>
      <c r="AM219" s="86" t="s">
        <v>182</v>
      </c>
      <c r="AN219" s="86" t="s">
        <v>141</v>
      </c>
      <c r="AO219" s="143">
        <f t="shared" si="9"/>
        <v>0</v>
      </c>
      <c r="AP219" s="85" t="s">
        <v>3980</v>
      </c>
      <c r="AQ219" s="100" t="s">
        <v>142</v>
      </c>
      <c r="AR219" s="97" t="s">
        <v>124</v>
      </c>
      <c r="AV219" s="99"/>
      <c r="AW219" s="159" t="s">
        <v>3981</v>
      </c>
      <c r="AX219" s="102" t="s">
        <v>3982</v>
      </c>
      <c r="AY219" s="157" t="s">
        <v>3983</v>
      </c>
      <c r="AZ219" s="159"/>
      <c r="BF219" s="103">
        <v>46293</v>
      </c>
      <c r="BG219" s="46"/>
      <c r="BH219" s="46"/>
      <c r="BI219" s="46">
        <f t="shared" si="10"/>
        <v>0</v>
      </c>
      <c r="BJ219" s="46">
        <f t="shared" si="11"/>
        <v>0</v>
      </c>
    </row>
    <row r="220" spans="1:62" ht="120" customHeight="1" x14ac:dyDescent="0.2">
      <c r="A220" s="170" t="s">
        <v>178</v>
      </c>
      <c r="B220" s="132"/>
      <c r="C220" s="150">
        <v>0</v>
      </c>
      <c r="D220" s="150">
        <v>0</v>
      </c>
      <c r="E220" s="133">
        <v>115.5</v>
      </c>
      <c r="F220" s="134" t="s">
        <v>3984</v>
      </c>
      <c r="G220" s="86" t="s">
        <v>236</v>
      </c>
      <c r="H220" s="86" t="s">
        <v>3976</v>
      </c>
      <c r="I220" s="89"/>
      <c r="J220" s="90" t="s">
        <v>193</v>
      </c>
      <c r="K220" s="86"/>
      <c r="L220" s="86"/>
      <c r="M220" s="92" t="s">
        <v>137</v>
      </c>
      <c r="N220" s="86" t="s">
        <v>108</v>
      </c>
      <c r="O220" s="163" t="s">
        <v>237</v>
      </c>
      <c r="P220" s="163" t="s">
        <v>332</v>
      </c>
      <c r="Q220" s="91" t="s">
        <v>367</v>
      </c>
      <c r="R220" s="91" t="s">
        <v>204</v>
      </c>
      <c r="S220" s="91" t="s">
        <v>3985</v>
      </c>
      <c r="T220" s="92">
        <v>10</v>
      </c>
      <c r="U220" s="93">
        <v>40</v>
      </c>
      <c r="V220" s="94">
        <v>46287</v>
      </c>
      <c r="W220" s="94">
        <v>46287</v>
      </c>
      <c r="X220" s="95">
        <v>9785171896843</v>
      </c>
      <c r="Y220" s="96">
        <v>48</v>
      </c>
      <c r="Z220" s="97">
        <v>5.1999999999999998E-2</v>
      </c>
      <c r="AA220" s="98" t="s">
        <v>273</v>
      </c>
      <c r="AB220" s="98" t="s">
        <v>158</v>
      </c>
      <c r="AC220" s="98" t="s">
        <v>274</v>
      </c>
      <c r="AD220" s="91">
        <v>3</v>
      </c>
      <c r="AE220" s="169" t="s">
        <v>194</v>
      </c>
      <c r="AF220" s="168"/>
      <c r="AG220" s="98" t="s">
        <v>428</v>
      </c>
      <c r="AH220" s="98"/>
      <c r="AI220" s="86" t="s">
        <v>3978</v>
      </c>
      <c r="AJ220" s="101" t="s">
        <v>166</v>
      </c>
      <c r="AK220" s="91"/>
      <c r="AL220" s="100" t="s">
        <v>3986</v>
      </c>
      <c r="AM220" s="86" t="s">
        <v>182</v>
      </c>
      <c r="AN220" s="86" t="s">
        <v>141</v>
      </c>
      <c r="AO220" s="143">
        <f t="shared" si="9"/>
        <v>0</v>
      </c>
      <c r="AP220" s="85" t="s">
        <v>3987</v>
      </c>
      <c r="AQ220" s="100" t="s">
        <v>142</v>
      </c>
      <c r="AR220" s="97" t="s">
        <v>124</v>
      </c>
      <c r="AV220" s="99"/>
      <c r="AW220" s="159" t="s">
        <v>3988</v>
      </c>
      <c r="AX220" s="102" t="s">
        <v>3989</v>
      </c>
      <c r="AY220" s="157" t="s">
        <v>3990</v>
      </c>
      <c r="AZ220" s="159"/>
      <c r="BF220" s="103">
        <v>46293</v>
      </c>
      <c r="BG220" s="46"/>
      <c r="BH220" s="46"/>
      <c r="BI220" s="46">
        <f t="shared" si="10"/>
        <v>0</v>
      </c>
      <c r="BJ220" s="46">
        <f t="shared" si="11"/>
        <v>0</v>
      </c>
    </row>
    <row r="221" spans="1:62" ht="120" customHeight="1" x14ac:dyDescent="0.2">
      <c r="A221" s="170" t="s">
        <v>178</v>
      </c>
      <c r="B221" s="132"/>
      <c r="C221" s="150">
        <v>0</v>
      </c>
      <c r="D221" s="150">
        <v>0</v>
      </c>
      <c r="E221" s="133">
        <v>115.5</v>
      </c>
      <c r="F221" s="134" t="s">
        <v>3991</v>
      </c>
      <c r="G221" s="86" t="s">
        <v>236</v>
      </c>
      <c r="H221" s="86" t="s">
        <v>3976</v>
      </c>
      <c r="I221" s="89"/>
      <c r="J221" s="90" t="s">
        <v>193</v>
      </c>
      <c r="K221" s="86"/>
      <c r="L221" s="86"/>
      <c r="M221" s="92" t="s">
        <v>137</v>
      </c>
      <c r="N221" s="86" t="s">
        <v>108</v>
      </c>
      <c r="O221" s="163" t="s">
        <v>237</v>
      </c>
      <c r="P221" s="163" t="s">
        <v>332</v>
      </c>
      <c r="Q221" s="91" t="s">
        <v>367</v>
      </c>
      <c r="R221" s="91" t="s">
        <v>204</v>
      </c>
      <c r="S221" s="91" t="s">
        <v>3992</v>
      </c>
      <c r="T221" s="92">
        <v>10</v>
      </c>
      <c r="U221" s="93">
        <v>40</v>
      </c>
      <c r="V221" s="94">
        <v>46287</v>
      </c>
      <c r="W221" s="94">
        <v>46287</v>
      </c>
      <c r="X221" s="95">
        <v>9785171896904</v>
      </c>
      <c r="Y221" s="96">
        <v>48</v>
      </c>
      <c r="Z221" s="97">
        <v>5.1999999999999998E-2</v>
      </c>
      <c r="AA221" s="98" t="s">
        <v>273</v>
      </c>
      <c r="AB221" s="98" t="s">
        <v>158</v>
      </c>
      <c r="AC221" s="98" t="s">
        <v>274</v>
      </c>
      <c r="AD221" s="91">
        <v>3</v>
      </c>
      <c r="AE221" s="169" t="s">
        <v>194</v>
      </c>
      <c r="AF221" s="168"/>
      <c r="AG221" s="98" t="s">
        <v>428</v>
      </c>
      <c r="AH221" s="98"/>
      <c r="AI221" s="86" t="s">
        <v>3978</v>
      </c>
      <c r="AJ221" s="101" t="s">
        <v>166</v>
      </c>
      <c r="AK221" s="91"/>
      <c r="AL221" s="100" t="s">
        <v>3993</v>
      </c>
      <c r="AM221" s="86" t="s">
        <v>182</v>
      </c>
      <c r="AN221" s="86" t="s">
        <v>141</v>
      </c>
      <c r="AO221" s="143">
        <f t="shared" si="9"/>
        <v>0</v>
      </c>
      <c r="AP221" s="85" t="s">
        <v>3994</v>
      </c>
      <c r="AQ221" s="100" t="s">
        <v>142</v>
      </c>
      <c r="AR221" s="97" t="s">
        <v>124</v>
      </c>
      <c r="AV221" s="99"/>
      <c r="AW221" s="159" t="s">
        <v>3995</v>
      </c>
      <c r="AX221" s="102" t="s">
        <v>3996</v>
      </c>
      <c r="AY221" s="157" t="s">
        <v>3997</v>
      </c>
      <c r="AZ221" s="159"/>
      <c r="BF221" s="103">
        <v>46293</v>
      </c>
      <c r="BG221" s="46"/>
      <c r="BH221" s="46"/>
      <c r="BI221" s="46">
        <f t="shared" si="10"/>
        <v>0</v>
      </c>
      <c r="BJ221" s="46">
        <f t="shared" si="11"/>
        <v>0</v>
      </c>
    </row>
    <row r="222" spans="1:62" ht="120" customHeight="1" x14ac:dyDescent="0.2">
      <c r="A222" s="170" t="s">
        <v>178</v>
      </c>
      <c r="B222" s="132"/>
      <c r="C222" s="150">
        <v>0</v>
      </c>
      <c r="D222" s="150">
        <v>0</v>
      </c>
      <c r="E222" s="133">
        <v>115.5</v>
      </c>
      <c r="F222" s="134" t="s">
        <v>3998</v>
      </c>
      <c r="G222" s="86" t="s">
        <v>236</v>
      </c>
      <c r="H222" s="86" t="s">
        <v>3976</v>
      </c>
      <c r="I222" s="89"/>
      <c r="J222" s="90" t="s">
        <v>193</v>
      </c>
      <c r="K222" s="86"/>
      <c r="L222" s="86"/>
      <c r="M222" s="92" t="s">
        <v>137</v>
      </c>
      <c r="N222" s="86" t="s">
        <v>108</v>
      </c>
      <c r="O222" s="163" t="s">
        <v>237</v>
      </c>
      <c r="P222" s="163" t="s">
        <v>332</v>
      </c>
      <c r="Q222" s="91" t="s">
        <v>367</v>
      </c>
      <c r="R222" s="91" t="s">
        <v>204</v>
      </c>
      <c r="S222" s="91" t="s">
        <v>3999</v>
      </c>
      <c r="T222" s="92">
        <v>10</v>
      </c>
      <c r="U222" s="93">
        <v>40</v>
      </c>
      <c r="V222" s="94">
        <v>46287</v>
      </c>
      <c r="W222" s="94">
        <v>46287</v>
      </c>
      <c r="X222" s="95">
        <v>9785171896829</v>
      </c>
      <c r="Y222" s="96">
        <v>48</v>
      </c>
      <c r="Z222" s="97">
        <v>5.0999999999999997E-2</v>
      </c>
      <c r="AA222" s="98" t="s">
        <v>273</v>
      </c>
      <c r="AB222" s="98" t="s">
        <v>158</v>
      </c>
      <c r="AC222" s="98" t="s">
        <v>274</v>
      </c>
      <c r="AD222" s="91">
        <v>3</v>
      </c>
      <c r="AE222" s="169" t="s">
        <v>194</v>
      </c>
      <c r="AF222" s="168"/>
      <c r="AG222" s="98" t="s">
        <v>428</v>
      </c>
      <c r="AH222" s="98"/>
      <c r="AI222" s="86" t="s">
        <v>3978</v>
      </c>
      <c r="AJ222" s="101" t="s">
        <v>166</v>
      </c>
      <c r="AK222" s="91"/>
      <c r="AL222" s="100" t="s">
        <v>4000</v>
      </c>
      <c r="AM222" s="86" t="s">
        <v>182</v>
      </c>
      <c r="AN222" s="86" t="s">
        <v>141</v>
      </c>
      <c r="AO222" s="143">
        <f t="shared" si="9"/>
        <v>0</v>
      </c>
      <c r="AP222" s="85" t="s">
        <v>4001</v>
      </c>
      <c r="AQ222" s="100" t="s">
        <v>142</v>
      </c>
      <c r="AR222" s="97" t="s">
        <v>124</v>
      </c>
      <c r="AV222" s="99"/>
      <c r="AW222" s="159" t="s">
        <v>4002</v>
      </c>
      <c r="AX222" s="102" t="s">
        <v>4003</v>
      </c>
      <c r="AY222" s="157" t="s">
        <v>4004</v>
      </c>
      <c r="AZ222" s="159"/>
      <c r="BF222" s="103">
        <v>46293</v>
      </c>
      <c r="BG222" s="46"/>
      <c r="BH222" s="46"/>
      <c r="BI222" s="46">
        <f t="shared" si="10"/>
        <v>0</v>
      </c>
      <c r="BJ222" s="46">
        <f t="shared" si="11"/>
        <v>0</v>
      </c>
    </row>
    <row r="223" spans="1:62" ht="120" customHeight="1" x14ac:dyDescent="0.2">
      <c r="A223" s="170" t="s">
        <v>178</v>
      </c>
      <c r="B223" s="132"/>
      <c r="C223" s="150">
        <v>0</v>
      </c>
      <c r="D223" s="150">
        <v>0</v>
      </c>
      <c r="E223" s="133">
        <v>183.75</v>
      </c>
      <c r="F223" s="134" t="s">
        <v>3584</v>
      </c>
      <c r="G223" s="86" t="s">
        <v>426</v>
      </c>
      <c r="H223" s="86" t="s">
        <v>350</v>
      </c>
      <c r="I223" s="89"/>
      <c r="J223" s="90" t="s">
        <v>193</v>
      </c>
      <c r="K223" s="86"/>
      <c r="L223" s="86"/>
      <c r="M223" s="92" t="s">
        <v>150</v>
      </c>
      <c r="N223" s="86" t="s">
        <v>108</v>
      </c>
      <c r="O223" s="163" t="s">
        <v>160</v>
      </c>
      <c r="P223" s="163" t="s">
        <v>160</v>
      </c>
      <c r="Q223" s="91" t="s">
        <v>367</v>
      </c>
      <c r="R223" s="91" t="s">
        <v>204</v>
      </c>
      <c r="S223" s="91" t="s">
        <v>3585</v>
      </c>
      <c r="T223" s="92">
        <v>10</v>
      </c>
      <c r="U223" s="93">
        <v>12</v>
      </c>
      <c r="V223" s="94">
        <v>46288</v>
      </c>
      <c r="W223" s="94">
        <v>46288</v>
      </c>
      <c r="X223" s="95">
        <v>9785171912925</v>
      </c>
      <c r="Y223" s="96">
        <v>352</v>
      </c>
      <c r="Z223" s="97">
        <v>0.155</v>
      </c>
      <c r="AA223" s="98" t="s">
        <v>273</v>
      </c>
      <c r="AB223" s="98" t="s">
        <v>172</v>
      </c>
      <c r="AC223" s="98" t="s">
        <v>274</v>
      </c>
      <c r="AD223" s="91">
        <v>3</v>
      </c>
      <c r="AE223" s="169" t="s">
        <v>194</v>
      </c>
      <c r="AF223" s="168"/>
      <c r="AG223" s="98" t="s">
        <v>338</v>
      </c>
      <c r="AH223" s="98"/>
      <c r="AI223" s="86" t="s">
        <v>351</v>
      </c>
      <c r="AJ223" s="101"/>
      <c r="AK223" s="91" t="s">
        <v>3586</v>
      </c>
      <c r="AL223" s="100" t="s">
        <v>3587</v>
      </c>
      <c r="AM223" s="86" t="s">
        <v>262</v>
      </c>
      <c r="AN223" s="86" t="s">
        <v>152</v>
      </c>
      <c r="AO223" s="143">
        <f t="shared" si="9"/>
        <v>0</v>
      </c>
      <c r="AP223" s="85" t="s">
        <v>3588</v>
      </c>
      <c r="AQ223" s="100" t="s">
        <v>110</v>
      </c>
      <c r="AR223" s="97" t="s">
        <v>124</v>
      </c>
      <c r="AV223" s="99"/>
      <c r="AW223" s="159" t="s">
        <v>3589</v>
      </c>
      <c r="AX223" s="102"/>
      <c r="AY223" s="157" t="s">
        <v>3590</v>
      </c>
      <c r="AZ223" s="159"/>
      <c r="BF223" s="103">
        <v>46290</v>
      </c>
      <c r="BG223" s="46"/>
      <c r="BH223" s="46"/>
      <c r="BI223" s="46">
        <f t="shared" si="10"/>
        <v>0</v>
      </c>
      <c r="BJ223" s="46">
        <f t="shared" si="11"/>
        <v>0</v>
      </c>
    </row>
    <row r="224" spans="1:62" ht="120" customHeight="1" x14ac:dyDescent="0.2">
      <c r="A224" s="170" t="s">
        <v>178</v>
      </c>
      <c r="B224" s="132"/>
      <c r="C224" s="150">
        <v>0</v>
      </c>
      <c r="D224" s="150">
        <v>0</v>
      </c>
      <c r="E224" s="133">
        <v>193.20000000000002</v>
      </c>
      <c r="F224" s="134" t="s">
        <v>1971</v>
      </c>
      <c r="G224" s="86" t="s">
        <v>1972</v>
      </c>
      <c r="H224" s="86" t="s">
        <v>350</v>
      </c>
      <c r="I224" s="89"/>
      <c r="J224" s="90">
        <v>9</v>
      </c>
      <c r="K224" s="86"/>
      <c r="L224" s="86"/>
      <c r="M224" s="92" t="s">
        <v>150</v>
      </c>
      <c r="N224" s="86" t="s">
        <v>108</v>
      </c>
      <c r="O224" s="163" t="s">
        <v>202</v>
      </c>
      <c r="P224" s="163" t="s">
        <v>202</v>
      </c>
      <c r="Q224" s="91" t="s">
        <v>367</v>
      </c>
      <c r="R224" s="91" t="s">
        <v>204</v>
      </c>
      <c r="S224" s="91" t="s">
        <v>1973</v>
      </c>
      <c r="T224" s="92">
        <v>10</v>
      </c>
      <c r="U224" s="93">
        <v>12</v>
      </c>
      <c r="V224" s="94">
        <v>45439</v>
      </c>
      <c r="W224" s="94">
        <v>46283</v>
      </c>
      <c r="X224" s="95">
        <v>9785171645434</v>
      </c>
      <c r="Y224" s="96">
        <v>416</v>
      </c>
      <c r="Z224" s="97">
        <v>0.182</v>
      </c>
      <c r="AA224" s="98" t="s">
        <v>273</v>
      </c>
      <c r="AB224" s="98" t="s">
        <v>172</v>
      </c>
      <c r="AC224" s="98" t="s">
        <v>274</v>
      </c>
      <c r="AD224" s="91">
        <v>3</v>
      </c>
      <c r="AE224" s="135" t="s">
        <v>115</v>
      </c>
      <c r="AF224" s="168"/>
      <c r="AG224" s="98" t="s">
        <v>291</v>
      </c>
      <c r="AH224" s="98"/>
      <c r="AI224" s="86" t="s">
        <v>351</v>
      </c>
      <c r="AJ224" s="101"/>
      <c r="AK224" s="91"/>
      <c r="AL224" s="100" t="s">
        <v>1974</v>
      </c>
      <c r="AM224" s="86" t="s">
        <v>263</v>
      </c>
      <c r="AN224" s="86" t="s">
        <v>152</v>
      </c>
      <c r="AO224" s="143">
        <f t="shared" si="9"/>
        <v>0</v>
      </c>
      <c r="AP224" s="85" t="s">
        <v>1975</v>
      </c>
      <c r="AQ224" s="100" t="s">
        <v>156</v>
      </c>
      <c r="AR224" s="97" t="s">
        <v>124</v>
      </c>
      <c r="AV224" s="99"/>
      <c r="AW224" s="159" t="s">
        <v>1976</v>
      </c>
      <c r="AX224" s="102"/>
      <c r="AY224" s="157" t="s">
        <v>1977</v>
      </c>
      <c r="AZ224" s="159"/>
      <c r="BF224" s="103">
        <v>46287</v>
      </c>
      <c r="BG224" s="46"/>
      <c r="BH224" s="46"/>
      <c r="BI224" s="46">
        <f t="shared" si="10"/>
        <v>0</v>
      </c>
      <c r="BJ224" s="46">
        <f t="shared" si="11"/>
        <v>0</v>
      </c>
    </row>
    <row r="225" spans="1:62" ht="120" customHeight="1" x14ac:dyDescent="0.2">
      <c r="A225" s="170" t="s">
        <v>178</v>
      </c>
      <c r="B225" s="132"/>
      <c r="C225" s="150">
        <v>0</v>
      </c>
      <c r="D225" s="150">
        <v>0</v>
      </c>
      <c r="E225" s="133">
        <v>201.60000000000002</v>
      </c>
      <c r="F225" s="134" t="s">
        <v>4527</v>
      </c>
      <c r="G225" s="86" t="s">
        <v>4528</v>
      </c>
      <c r="H225" s="86" t="s">
        <v>350</v>
      </c>
      <c r="I225" s="89"/>
      <c r="J225" s="90" t="s">
        <v>193</v>
      </c>
      <c r="K225" s="86"/>
      <c r="L225" s="86"/>
      <c r="M225" s="92" t="s">
        <v>150</v>
      </c>
      <c r="N225" s="86" t="s">
        <v>108</v>
      </c>
      <c r="O225" s="163" t="s">
        <v>160</v>
      </c>
      <c r="P225" s="163" t="s">
        <v>160</v>
      </c>
      <c r="Q225" s="91" t="s">
        <v>367</v>
      </c>
      <c r="R225" s="91" t="s">
        <v>204</v>
      </c>
      <c r="S225" s="91" t="s">
        <v>4529</v>
      </c>
      <c r="T225" s="92">
        <v>10</v>
      </c>
      <c r="U225" s="93">
        <v>12</v>
      </c>
      <c r="V225" s="94">
        <v>46289</v>
      </c>
      <c r="W225" s="94">
        <v>46289</v>
      </c>
      <c r="X225" s="95">
        <v>9785171917319</v>
      </c>
      <c r="Y225" s="96">
        <v>384</v>
      </c>
      <c r="Z225" s="97">
        <v>0.17</v>
      </c>
      <c r="AA225" s="98" t="s">
        <v>273</v>
      </c>
      <c r="AB225" s="98" t="s">
        <v>172</v>
      </c>
      <c r="AC225" s="98" t="s">
        <v>274</v>
      </c>
      <c r="AD225" s="91">
        <v>3</v>
      </c>
      <c r="AE225" s="169" t="s">
        <v>194</v>
      </c>
      <c r="AF225" s="168"/>
      <c r="AG225" s="98" t="s">
        <v>291</v>
      </c>
      <c r="AH225" s="98"/>
      <c r="AI225" s="86" t="s">
        <v>351</v>
      </c>
      <c r="AJ225" s="101"/>
      <c r="AK225" s="91" t="s">
        <v>4530</v>
      </c>
      <c r="AL225" s="100" t="s">
        <v>4531</v>
      </c>
      <c r="AM225" s="86" t="s">
        <v>263</v>
      </c>
      <c r="AN225" s="86" t="s">
        <v>152</v>
      </c>
      <c r="AO225" s="143">
        <f t="shared" si="9"/>
        <v>0</v>
      </c>
      <c r="AP225" s="85" t="s">
        <v>4532</v>
      </c>
      <c r="AQ225" s="100" t="s">
        <v>110</v>
      </c>
      <c r="AR225" s="97" t="s">
        <v>124</v>
      </c>
      <c r="AV225" s="99"/>
      <c r="AW225" s="159" t="s">
        <v>4533</v>
      </c>
      <c r="AX225" s="102"/>
      <c r="AY225" s="157" t="s">
        <v>4534</v>
      </c>
      <c r="AZ225" s="159"/>
      <c r="BF225" s="103">
        <v>46295</v>
      </c>
      <c r="BG225" s="46"/>
      <c r="BH225" s="46"/>
      <c r="BI225" s="46">
        <f t="shared" si="10"/>
        <v>0</v>
      </c>
      <c r="BJ225" s="46">
        <f t="shared" si="11"/>
        <v>0</v>
      </c>
    </row>
    <row r="226" spans="1:62" ht="120" customHeight="1" x14ac:dyDescent="0.2">
      <c r="A226" s="170" t="s">
        <v>178</v>
      </c>
      <c r="B226" s="132"/>
      <c r="C226" s="150">
        <v>0</v>
      </c>
      <c r="D226" s="150">
        <v>0</v>
      </c>
      <c r="E226" s="133">
        <v>183.75</v>
      </c>
      <c r="F226" s="134" t="s">
        <v>1978</v>
      </c>
      <c r="G226" s="86" t="s">
        <v>1979</v>
      </c>
      <c r="H226" s="86" t="s">
        <v>350</v>
      </c>
      <c r="I226" s="89"/>
      <c r="J226" s="90">
        <v>9</v>
      </c>
      <c r="K226" s="86"/>
      <c r="L226" s="86"/>
      <c r="M226" s="92" t="s">
        <v>150</v>
      </c>
      <c r="N226" s="86" t="s">
        <v>108</v>
      </c>
      <c r="O226" s="163" t="s">
        <v>202</v>
      </c>
      <c r="P226" s="163" t="s">
        <v>202</v>
      </c>
      <c r="Q226" s="91" t="s">
        <v>367</v>
      </c>
      <c r="R226" s="91" t="s">
        <v>204</v>
      </c>
      <c r="S226" s="91" t="s">
        <v>1980</v>
      </c>
      <c r="T226" s="92">
        <v>10</v>
      </c>
      <c r="U226" s="93">
        <v>12</v>
      </c>
      <c r="V226" s="94">
        <v>45552</v>
      </c>
      <c r="W226" s="94">
        <v>46283</v>
      </c>
      <c r="X226" s="95">
        <v>9785171679095</v>
      </c>
      <c r="Y226" s="96">
        <v>384</v>
      </c>
      <c r="Z226" s="97">
        <v>0.16600000000000001</v>
      </c>
      <c r="AA226" s="98" t="s">
        <v>273</v>
      </c>
      <c r="AB226" s="98" t="s">
        <v>172</v>
      </c>
      <c r="AC226" s="98" t="s">
        <v>274</v>
      </c>
      <c r="AD226" s="91">
        <v>3</v>
      </c>
      <c r="AE226" s="135" t="s">
        <v>115</v>
      </c>
      <c r="AF226" s="168"/>
      <c r="AG226" s="98" t="s">
        <v>243</v>
      </c>
      <c r="AH226" s="98"/>
      <c r="AI226" s="86" t="s">
        <v>351</v>
      </c>
      <c r="AJ226" s="101"/>
      <c r="AK226" s="91"/>
      <c r="AL226" s="100" t="s">
        <v>1981</v>
      </c>
      <c r="AM226" s="86" t="s">
        <v>262</v>
      </c>
      <c r="AN226" s="86" t="s">
        <v>152</v>
      </c>
      <c r="AO226" s="143">
        <f t="shared" si="9"/>
        <v>0</v>
      </c>
      <c r="AP226" s="85" t="s">
        <v>1982</v>
      </c>
      <c r="AQ226" s="100" t="s">
        <v>156</v>
      </c>
      <c r="AR226" s="97" t="s">
        <v>124</v>
      </c>
      <c r="AV226" s="99"/>
      <c r="AW226" s="159" t="s">
        <v>1983</v>
      </c>
      <c r="AX226" s="102" t="s">
        <v>1984</v>
      </c>
      <c r="AY226" s="157" t="s">
        <v>1985</v>
      </c>
      <c r="AZ226" s="159"/>
      <c r="BF226" s="103">
        <v>46287</v>
      </c>
      <c r="BG226" s="46"/>
      <c r="BH226" s="46"/>
      <c r="BI226" s="46">
        <f t="shared" si="10"/>
        <v>0</v>
      </c>
      <c r="BJ226" s="46">
        <f t="shared" si="11"/>
        <v>0</v>
      </c>
    </row>
    <row r="227" spans="1:62" ht="120" customHeight="1" x14ac:dyDescent="0.2">
      <c r="A227" s="170" t="s">
        <v>178</v>
      </c>
      <c r="B227" s="132"/>
      <c r="C227" s="150">
        <v>0</v>
      </c>
      <c r="D227" s="150">
        <v>0</v>
      </c>
      <c r="E227" s="133">
        <v>220.5</v>
      </c>
      <c r="F227" s="134" t="s">
        <v>4005</v>
      </c>
      <c r="G227" s="86" t="s">
        <v>4006</v>
      </c>
      <c r="H227" s="86" t="s">
        <v>350</v>
      </c>
      <c r="I227" s="89"/>
      <c r="J227" s="90">
        <v>6</v>
      </c>
      <c r="K227" s="86"/>
      <c r="L227" s="86"/>
      <c r="M227" s="92" t="s">
        <v>143</v>
      </c>
      <c r="N227" s="86" t="s">
        <v>108</v>
      </c>
      <c r="O227" s="163" t="s">
        <v>229</v>
      </c>
      <c r="P227" s="163" t="s">
        <v>238</v>
      </c>
      <c r="Q227" s="91" t="s">
        <v>367</v>
      </c>
      <c r="R227" s="91" t="s">
        <v>204</v>
      </c>
      <c r="S227" s="91" t="s">
        <v>4007</v>
      </c>
      <c r="T227" s="92">
        <v>10</v>
      </c>
      <c r="U227" s="93">
        <v>8</v>
      </c>
      <c r="V227" s="94">
        <v>45096</v>
      </c>
      <c r="W227" s="94">
        <v>46283</v>
      </c>
      <c r="X227" s="95">
        <v>9785171573379</v>
      </c>
      <c r="Y227" s="96">
        <v>352</v>
      </c>
      <c r="Z227" s="97">
        <v>0.12</v>
      </c>
      <c r="AA227" s="98" t="s">
        <v>273</v>
      </c>
      <c r="AB227" s="98" t="s">
        <v>172</v>
      </c>
      <c r="AC227" s="98" t="s">
        <v>274</v>
      </c>
      <c r="AD227" s="91">
        <v>3</v>
      </c>
      <c r="AE227" s="135" t="s">
        <v>115</v>
      </c>
      <c r="AF227" s="168"/>
      <c r="AG227" s="98" t="s">
        <v>234</v>
      </c>
      <c r="AH227" s="98"/>
      <c r="AI227" s="86" t="s">
        <v>351</v>
      </c>
      <c r="AJ227" s="101"/>
      <c r="AK227" s="91" t="s">
        <v>4008</v>
      </c>
      <c r="AL227" s="100" t="s">
        <v>4009</v>
      </c>
      <c r="AM227" s="86" t="s">
        <v>264</v>
      </c>
      <c r="AN227" s="86" t="s">
        <v>152</v>
      </c>
      <c r="AO227" s="143">
        <f t="shared" si="9"/>
        <v>0</v>
      </c>
      <c r="AP227" s="85" t="s">
        <v>4010</v>
      </c>
      <c r="AQ227" s="100" t="s">
        <v>110</v>
      </c>
      <c r="AR227" s="97" t="s">
        <v>124</v>
      </c>
      <c r="AV227" s="99"/>
      <c r="AW227" s="159" t="s">
        <v>4011</v>
      </c>
      <c r="AX227" s="102" t="s">
        <v>4012</v>
      </c>
      <c r="AY227" s="157" t="s">
        <v>4013</v>
      </c>
      <c r="AZ227" s="159"/>
      <c r="BF227" s="103">
        <v>46293</v>
      </c>
      <c r="BG227" s="46"/>
      <c r="BH227" s="46"/>
      <c r="BI227" s="46">
        <f t="shared" si="10"/>
        <v>0</v>
      </c>
      <c r="BJ227" s="46">
        <f t="shared" si="11"/>
        <v>0</v>
      </c>
    </row>
    <row r="228" spans="1:62" ht="120" customHeight="1" x14ac:dyDescent="0.2">
      <c r="A228" s="170" t="s">
        <v>178</v>
      </c>
      <c r="B228" s="132"/>
      <c r="C228" s="150">
        <v>0</v>
      </c>
      <c r="D228" s="150">
        <v>0</v>
      </c>
      <c r="E228" s="133">
        <v>604.80000000000007</v>
      </c>
      <c r="F228" s="134" t="s">
        <v>1986</v>
      </c>
      <c r="G228" s="86" t="s">
        <v>318</v>
      </c>
      <c r="H228" s="86" t="s">
        <v>1987</v>
      </c>
      <c r="I228" s="89"/>
      <c r="J228" s="90" t="s">
        <v>193</v>
      </c>
      <c r="K228" s="86"/>
      <c r="L228" s="86"/>
      <c r="M228" s="92" t="s">
        <v>137</v>
      </c>
      <c r="N228" s="86" t="s">
        <v>108</v>
      </c>
      <c r="O228" s="163" t="s">
        <v>147</v>
      </c>
      <c r="P228" s="163" t="s">
        <v>316</v>
      </c>
      <c r="Q228" s="91" t="s">
        <v>367</v>
      </c>
      <c r="R228" s="91" t="s">
        <v>204</v>
      </c>
      <c r="S228" s="91" t="s">
        <v>1988</v>
      </c>
      <c r="T228" s="92">
        <v>10</v>
      </c>
      <c r="U228" s="93">
        <v>16</v>
      </c>
      <c r="V228" s="94">
        <v>46281</v>
      </c>
      <c r="W228" s="94">
        <v>46281</v>
      </c>
      <c r="X228" s="95">
        <v>9785171898076</v>
      </c>
      <c r="Y228" s="96">
        <v>96</v>
      </c>
      <c r="Z228" s="97">
        <v>0.374</v>
      </c>
      <c r="AA228" s="98" t="s">
        <v>154</v>
      </c>
      <c r="AB228" s="98" t="s">
        <v>189</v>
      </c>
      <c r="AC228" s="98" t="s">
        <v>155</v>
      </c>
      <c r="AD228" s="91" t="s">
        <v>109</v>
      </c>
      <c r="AE228" s="169" t="s">
        <v>194</v>
      </c>
      <c r="AF228" s="168"/>
      <c r="AG228" s="98" t="s">
        <v>1989</v>
      </c>
      <c r="AH228" s="98"/>
      <c r="AI228" s="86" t="s">
        <v>1990</v>
      </c>
      <c r="AJ228" s="101" t="s">
        <v>161</v>
      </c>
      <c r="AK228" s="91"/>
      <c r="AL228" s="100" t="s">
        <v>1991</v>
      </c>
      <c r="AM228" s="86" t="s">
        <v>398</v>
      </c>
      <c r="AN228" s="86" t="s">
        <v>141</v>
      </c>
      <c r="AO228" s="143">
        <f t="shared" si="9"/>
        <v>0</v>
      </c>
      <c r="AP228" s="85" t="s">
        <v>1992</v>
      </c>
      <c r="AQ228" s="100" t="s">
        <v>142</v>
      </c>
      <c r="AR228" s="97" t="s">
        <v>124</v>
      </c>
      <c r="AV228" s="99"/>
      <c r="AW228" s="159" t="s">
        <v>1993</v>
      </c>
      <c r="AX228" s="102" t="s">
        <v>1994</v>
      </c>
      <c r="AY228" s="157" t="s">
        <v>1995</v>
      </c>
      <c r="AZ228" s="159"/>
      <c r="BF228" s="103">
        <v>46287</v>
      </c>
      <c r="BG228" s="46"/>
      <c r="BH228" s="46"/>
      <c r="BI228" s="46">
        <f t="shared" si="10"/>
        <v>0</v>
      </c>
      <c r="BJ228" s="46">
        <f t="shared" si="11"/>
        <v>0</v>
      </c>
    </row>
    <row r="229" spans="1:62" ht="120" customHeight="1" x14ac:dyDescent="0.2">
      <c r="A229" s="170" t="s">
        <v>178</v>
      </c>
      <c r="B229" s="132"/>
      <c r="C229" s="150">
        <v>0</v>
      </c>
      <c r="D229" s="150">
        <v>0</v>
      </c>
      <c r="E229" s="133">
        <v>374.85</v>
      </c>
      <c r="F229" s="134" t="s">
        <v>2421</v>
      </c>
      <c r="G229" s="86" t="s">
        <v>205</v>
      </c>
      <c r="H229" s="86" t="s">
        <v>491</v>
      </c>
      <c r="I229" s="89"/>
      <c r="J229" s="90" t="s">
        <v>193</v>
      </c>
      <c r="K229" s="86"/>
      <c r="L229" s="86"/>
      <c r="M229" s="92" t="s">
        <v>143</v>
      </c>
      <c r="N229" s="86" t="s">
        <v>108</v>
      </c>
      <c r="O229" s="163" t="s">
        <v>335</v>
      </c>
      <c r="P229" s="163" t="s">
        <v>1122</v>
      </c>
      <c r="Q229" s="91" t="s">
        <v>367</v>
      </c>
      <c r="R229" s="91" t="s">
        <v>204</v>
      </c>
      <c r="S229" s="91" t="s">
        <v>2422</v>
      </c>
      <c r="T229" s="92">
        <v>10</v>
      </c>
      <c r="U229" s="93">
        <v>16</v>
      </c>
      <c r="V229" s="94">
        <v>46286</v>
      </c>
      <c r="W229" s="94">
        <v>46286</v>
      </c>
      <c r="X229" s="95">
        <v>9785171860165</v>
      </c>
      <c r="Y229" s="96">
        <v>448</v>
      </c>
      <c r="Z229" s="97">
        <v>0.27100000000000002</v>
      </c>
      <c r="AA229" s="98" t="s">
        <v>144</v>
      </c>
      <c r="AB229" s="98" t="s">
        <v>181</v>
      </c>
      <c r="AC229" s="98" t="s">
        <v>145</v>
      </c>
      <c r="AD229" s="91">
        <v>3</v>
      </c>
      <c r="AE229" s="169" t="s">
        <v>194</v>
      </c>
      <c r="AF229" s="168"/>
      <c r="AG229" s="98" t="s">
        <v>457</v>
      </c>
      <c r="AH229" s="98"/>
      <c r="AI229" s="86" t="s">
        <v>492</v>
      </c>
      <c r="AJ229" s="101"/>
      <c r="AK229" s="91"/>
      <c r="AL229" s="100" t="s">
        <v>2423</v>
      </c>
      <c r="AM229" s="86" t="s">
        <v>320</v>
      </c>
      <c r="AN229" s="86" t="s">
        <v>228</v>
      </c>
      <c r="AO229" s="143">
        <f t="shared" si="9"/>
        <v>0</v>
      </c>
      <c r="AP229" s="85" t="s">
        <v>2424</v>
      </c>
      <c r="AQ229" s="100" t="s">
        <v>156</v>
      </c>
      <c r="AR229" s="97" t="s">
        <v>124</v>
      </c>
      <c r="AV229" s="99"/>
      <c r="AW229" s="159" t="s">
        <v>2425</v>
      </c>
      <c r="AX229" s="102"/>
      <c r="AY229" s="157" t="s">
        <v>2426</v>
      </c>
      <c r="AZ229" s="159"/>
      <c r="BF229" s="103">
        <v>46288</v>
      </c>
      <c r="BG229" s="46"/>
      <c r="BH229" s="46"/>
      <c r="BI229" s="46">
        <f t="shared" si="10"/>
        <v>0</v>
      </c>
      <c r="BJ229" s="46">
        <f t="shared" si="11"/>
        <v>0</v>
      </c>
    </row>
    <row r="230" spans="1:62" ht="120" customHeight="1" x14ac:dyDescent="0.2">
      <c r="A230" s="170" t="s">
        <v>178</v>
      </c>
      <c r="B230" s="132"/>
      <c r="C230" s="150">
        <v>0</v>
      </c>
      <c r="D230" s="150">
        <v>0</v>
      </c>
      <c r="E230" s="133">
        <v>183.75</v>
      </c>
      <c r="F230" s="134" t="s">
        <v>4014</v>
      </c>
      <c r="G230" s="86" t="s">
        <v>205</v>
      </c>
      <c r="H230" s="86" t="s">
        <v>491</v>
      </c>
      <c r="I230" s="89"/>
      <c r="J230" s="90" t="s">
        <v>195</v>
      </c>
      <c r="K230" s="86"/>
      <c r="L230" s="86"/>
      <c r="M230" s="92" t="s">
        <v>143</v>
      </c>
      <c r="N230" s="86" t="s">
        <v>108</v>
      </c>
      <c r="O230" s="163" t="s">
        <v>335</v>
      </c>
      <c r="P230" s="163" t="s">
        <v>4015</v>
      </c>
      <c r="Q230" s="91" t="s">
        <v>367</v>
      </c>
      <c r="R230" s="91" t="s">
        <v>204</v>
      </c>
      <c r="S230" s="91" t="s">
        <v>4016</v>
      </c>
      <c r="T230" s="92">
        <v>10</v>
      </c>
      <c r="U230" s="93">
        <v>12</v>
      </c>
      <c r="V230" s="94">
        <v>46288</v>
      </c>
      <c r="W230" s="94">
        <v>46288</v>
      </c>
      <c r="X230" s="95">
        <v>9785171860226</v>
      </c>
      <c r="Y230" s="96">
        <v>256</v>
      </c>
      <c r="Z230" s="97">
        <v>0.158</v>
      </c>
      <c r="AA230" s="98" t="s">
        <v>144</v>
      </c>
      <c r="AB230" s="98" t="s">
        <v>181</v>
      </c>
      <c r="AC230" s="98" t="s">
        <v>145</v>
      </c>
      <c r="AD230" s="91">
        <v>3</v>
      </c>
      <c r="AE230" s="169" t="s">
        <v>194</v>
      </c>
      <c r="AF230" s="168"/>
      <c r="AG230" s="98" t="s">
        <v>457</v>
      </c>
      <c r="AH230" s="98"/>
      <c r="AI230" s="86" t="s">
        <v>492</v>
      </c>
      <c r="AJ230" s="101"/>
      <c r="AK230" s="91"/>
      <c r="AL230" s="100" t="s">
        <v>4017</v>
      </c>
      <c r="AM230" s="86" t="s">
        <v>320</v>
      </c>
      <c r="AN230" s="86" t="s">
        <v>228</v>
      </c>
      <c r="AO230" s="143">
        <f t="shared" si="9"/>
        <v>0</v>
      </c>
      <c r="AP230" s="85" t="s">
        <v>4018</v>
      </c>
      <c r="AQ230" s="100" t="s">
        <v>156</v>
      </c>
      <c r="AR230" s="97" t="s">
        <v>124</v>
      </c>
      <c r="AV230" s="99"/>
      <c r="AW230" s="159" t="s">
        <v>4019</v>
      </c>
      <c r="AX230" s="102"/>
      <c r="AY230" s="157" t="s">
        <v>4020</v>
      </c>
      <c r="AZ230" s="159"/>
      <c r="BF230" s="103">
        <v>46293</v>
      </c>
      <c r="BG230" s="46"/>
      <c r="BH230" s="46"/>
      <c r="BI230" s="46">
        <f t="shared" si="10"/>
        <v>0</v>
      </c>
      <c r="BJ230" s="46">
        <f t="shared" si="11"/>
        <v>0</v>
      </c>
    </row>
    <row r="231" spans="1:62" ht="120" customHeight="1" x14ac:dyDescent="0.2">
      <c r="A231" s="170" t="s">
        <v>178</v>
      </c>
      <c r="B231" s="132"/>
      <c r="C231" s="150">
        <v>0</v>
      </c>
      <c r="D231" s="150">
        <v>0</v>
      </c>
      <c r="E231" s="133">
        <v>210</v>
      </c>
      <c r="F231" s="134" t="s">
        <v>1121</v>
      </c>
      <c r="G231" s="86" t="s">
        <v>205</v>
      </c>
      <c r="H231" s="86" t="s">
        <v>491</v>
      </c>
      <c r="I231" s="89"/>
      <c r="J231" s="90" t="s">
        <v>193</v>
      </c>
      <c r="K231" s="86"/>
      <c r="L231" s="86"/>
      <c r="M231" s="92" t="s">
        <v>143</v>
      </c>
      <c r="N231" s="86" t="s">
        <v>108</v>
      </c>
      <c r="O231" s="163" t="s">
        <v>335</v>
      </c>
      <c r="P231" s="163" t="s">
        <v>1122</v>
      </c>
      <c r="Q231" s="91" t="s">
        <v>367</v>
      </c>
      <c r="R231" s="91" t="s">
        <v>204</v>
      </c>
      <c r="S231" s="91" t="s">
        <v>1123</v>
      </c>
      <c r="T231" s="92">
        <v>10</v>
      </c>
      <c r="U231" s="93">
        <v>10</v>
      </c>
      <c r="V231" s="94">
        <v>46273</v>
      </c>
      <c r="W231" s="94">
        <v>46273</v>
      </c>
      <c r="X231" s="95">
        <v>9785171860257</v>
      </c>
      <c r="Y231" s="96">
        <v>320</v>
      </c>
      <c r="Z231" s="97">
        <v>0.19600000000000001</v>
      </c>
      <c r="AA231" s="98" t="s">
        <v>144</v>
      </c>
      <c r="AB231" s="98" t="s">
        <v>181</v>
      </c>
      <c r="AC231" s="98" t="s">
        <v>145</v>
      </c>
      <c r="AD231" s="91">
        <v>3</v>
      </c>
      <c r="AE231" s="169" t="s">
        <v>194</v>
      </c>
      <c r="AF231" s="168"/>
      <c r="AG231" s="98" t="s">
        <v>457</v>
      </c>
      <c r="AH231" s="98"/>
      <c r="AI231" s="86" t="s">
        <v>492</v>
      </c>
      <c r="AJ231" s="101"/>
      <c r="AK231" s="91"/>
      <c r="AL231" s="100" t="s">
        <v>1124</v>
      </c>
      <c r="AM231" s="86" t="s">
        <v>320</v>
      </c>
      <c r="AN231" s="86" t="s">
        <v>228</v>
      </c>
      <c r="AO231" s="143">
        <f t="shared" si="9"/>
        <v>0</v>
      </c>
      <c r="AP231" s="85" t="s">
        <v>1125</v>
      </c>
      <c r="AQ231" s="100" t="s">
        <v>156</v>
      </c>
      <c r="AR231" s="97" t="s">
        <v>124</v>
      </c>
      <c r="AV231" s="99"/>
      <c r="AW231" s="159" t="s">
        <v>1126</v>
      </c>
      <c r="AX231" s="102"/>
      <c r="AY231" s="157" t="s">
        <v>1127</v>
      </c>
      <c r="AZ231" s="159"/>
      <c r="BF231" s="103">
        <v>46286</v>
      </c>
      <c r="BG231" s="46"/>
      <c r="BH231" s="46"/>
      <c r="BI231" s="46">
        <f t="shared" si="10"/>
        <v>0</v>
      </c>
      <c r="BJ231" s="46">
        <f t="shared" si="11"/>
        <v>0</v>
      </c>
    </row>
    <row r="232" spans="1:62" ht="120" customHeight="1" x14ac:dyDescent="0.2">
      <c r="A232" s="170" t="s">
        <v>178</v>
      </c>
      <c r="B232" s="132"/>
      <c r="C232" s="150">
        <v>0</v>
      </c>
      <c r="D232" s="150">
        <v>0</v>
      </c>
      <c r="E232" s="133">
        <v>210</v>
      </c>
      <c r="F232" s="134" t="s">
        <v>3163</v>
      </c>
      <c r="G232" s="86" t="s">
        <v>205</v>
      </c>
      <c r="H232" s="86" t="s">
        <v>491</v>
      </c>
      <c r="I232" s="89"/>
      <c r="J232" s="90" t="s">
        <v>193</v>
      </c>
      <c r="K232" s="86"/>
      <c r="L232" s="86"/>
      <c r="M232" s="92" t="s">
        <v>143</v>
      </c>
      <c r="N232" s="86" t="s">
        <v>108</v>
      </c>
      <c r="O232" s="163" t="s">
        <v>335</v>
      </c>
      <c r="P232" s="163" t="s">
        <v>499</v>
      </c>
      <c r="Q232" s="91" t="s">
        <v>367</v>
      </c>
      <c r="R232" s="91" t="s">
        <v>204</v>
      </c>
      <c r="S232" s="91" t="s">
        <v>3164</v>
      </c>
      <c r="T232" s="92">
        <v>10</v>
      </c>
      <c r="U232" s="93">
        <v>20</v>
      </c>
      <c r="V232" s="94">
        <v>46287</v>
      </c>
      <c r="W232" s="94">
        <v>46287</v>
      </c>
      <c r="X232" s="95">
        <v>9785171860264</v>
      </c>
      <c r="Y232" s="96">
        <v>304</v>
      </c>
      <c r="Z232" s="97">
        <v>0.185</v>
      </c>
      <c r="AA232" s="98" t="s">
        <v>144</v>
      </c>
      <c r="AB232" s="98" t="s">
        <v>181</v>
      </c>
      <c r="AC232" s="98" t="s">
        <v>145</v>
      </c>
      <c r="AD232" s="91">
        <v>3</v>
      </c>
      <c r="AE232" s="169" t="s">
        <v>194</v>
      </c>
      <c r="AF232" s="168"/>
      <c r="AG232" s="98" t="s">
        <v>1998</v>
      </c>
      <c r="AH232" s="98"/>
      <c r="AI232" s="86" t="s">
        <v>492</v>
      </c>
      <c r="AJ232" s="101"/>
      <c r="AK232" s="91"/>
      <c r="AL232" s="100" t="s">
        <v>3165</v>
      </c>
      <c r="AM232" s="86" t="s">
        <v>320</v>
      </c>
      <c r="AN232" s="86" t="s">
        <v>228</v>
      </c>
      <c r="AO232" s="143">
        <f t="shared" si="9"/>
        <v>0</v>
      </c>
      <c r="AP232" s="85" t="s">
        <v>3166</v>
      </c>
      <c r="AQ232" s="100" t="s">
        <v>156</v>
      </c>
      <c r="AR232" s="97" t="s">
        <v>124</v>
      </c>
      <c r="AV232" s="99"/>
      <c r="AW232" s="159" t="s">
        <v>3167</v>
      </c>
      <c r="AX232" s="102"/>
      <c r="AY232" s="157" t="s">
        <v>3168</v>
      </c>
      <c r="AZ232" s="159"/>
      <c r="BF232" s="103">
        <v>46289</v>
      </c>
      <c r="BG232" s="46"/>
      <c r="BH232" s="46"/>
      <c r="BI232" s="46">
        <f t="shared" si="10"/>
        <v>0</v>
      </c>
      <c r="BJ232" s="46">
        <f t="shared" si="11"/>
        <v>0</v>
      </c>
    </row>
    <row r="233" spans="1:62" ht="120" customHeight="1" x14ac:dyDescent="0.2">
      <c r="A233" s="170" t="s">
        <v>178</v>
      </c>
      <c r="B233" s="132"/>
      <c r="C233" s="150">
        <v>0</v>
      </c>
      <c r="D233" s="150">
        <v>0</v>
      </c>
      <c r="E233" s="133">
        <v>325.5</v>
      </c>
      <c r="F233" s="134" t="s">
        <v>1996</v>
      </c>
      <c r="G233" s="86" t="s">
        <v>205</v>
      </c>
      <c r="H233" s="86" t="s">
        <v>491</v>
      </c>
      <c r="I233" s="89"/>
      <c r="J233" s="90" t="s">
        <v>195</v>
      </c>
      <c r="K233" s="86"/>
      <c r="L233" s="86"/>
      <c r="M233" s="92" t="s">
        <v>143</v>
      </c>
      <c r="N233" s="86" t="s">
        <v>108</v>
      </c>
      <c r="O233" s="163" t="s">
        <v>335</v>
      </c>
      <c r="P233" s="163" t="s">
        <v>499</v>
      </c>
      <c r="Q233" s="91" t="s">
        <v>367</v>
      </c>
      <c r="R233" s="91" t="s">
        <v>204</v>
      </c>
      <c r="S233" s="91" t="s">
        <v>1997</v>
      </c>
      <c r="T233" s="92">
        <v>10</v>
      </c>
      <c r="U233" s="93">
        <v>8</v>
      </c>
      <c r="V233" s="94">
        <v>46280</v>
      </c>
      <c r="W233" s="94">
        <v>46280</v>
      </c>
      <c r="X233" s="95">
        <v>9785171860271</v>
      </c>
      <c r="Y233" s="96">
        <v>768</v>
      </c>
      <c r="Z233" s="97">
        <v>0.45</v>
      </c>
      <c r="AA233" s="98" t="s">
        <v>144</v>
      </c>
      <c r="AB233" s="98" t="s">
        <v>181</v>
      </c>
      <c r="AC233" s="98" t="s">
        <v>145</v>
      </c>
      <c r="AD233" s="91">
        <v>3</v>
      </c>
      <c r="AE233" s="169" t="s">
        <v>194</v>
      </c>
      <c r="AF233" s="168"/>
      <c r="AG233" s="98" t="s">
        <v>1998</v>
      </c>
      <c r="AH233" s="98"/>
      <c r="AI233" s="86" t="s">
        <v>492</v>
      </c>
      <c r="AJ233" s="101"/>
      <c r="AK233" s="91"/>
      <c r="AL233" s="100" t="s">
        <v>1999</v>
      </c>
      <c r="AM233" s="86" t="s">
        <v>320</v>
      </c>
      <c r="AN233" s="86" t="s">
        <v>228</v>
      </c>
      <c r="AO233" s="143">
        <f t="shared" si="9"/>
        <v>0</v>
      </c>
      <c r="AP233" s="85" t="s">
        <v>2000</v>
      </c>
      <c r="AQ233" s="100" t="s">
        <v>156</v>
      </c>
      <c r="AR233" s="97" t="s">
        <v>124</v>
      </c>
      <c r="AV233" s="99"/>
      <c r="AW233" s="159" t="s">
        <v>2001</v>
      </c>
      <c r="AX233" s="102"/>
      <c r="AY233" s="157" t="s">
        <v>2002</v>
      </c>
      <c r="AZ233" s="159"/>
      <c r="BF233" s="103">
        <v>46287</v>
      </c>
      <c r="BG233" s="46"/>
      <c r="BH233" s="46"/>
      <c r="BI233" s="46">
        <f t="shared" si="10"/>
        <v>0</v>
      </c>
      <c r="BJ233" s="46">
        <f t="shared" si="11"/>
        <v>0</v>
      </c>
    </row>
    <row r="234" spans="1:62" ht="120" customHeight="1" x14ac:dyDescent="0.2">
      <c r="A234" s="170" t="s">
        <v>178</v>
      </c>
      <c r="B234" s="132"/>
      <c r="C234" s="150">
        <v>0</v>
      </c>
      <c r="D234" s="150">
        <v>0</v>
      </c>
      <c r="E234" s="133">
        <v>183.75</v>
      </c>
      <c r="F234" s="134" t="s">
        <v>1128</v>
      </c>
      <c r="G234" s="86" t="s">
        <v>205</v>
      </c>
      <c r="H234" s="86" t="s">
        <v>491</v>
      </c>
      <c r="I234" s="89"/>
      <c r="J234" s="90" t="s">
        <v>195</v>
      </c>
      <c r="K234" s="86"/>
      <c r="L234" s="86"/>
      <c r="M234" s="92" t="s">
        <v>143</v>
      </c>
      <c r="N234" s="86" t="s">
        <v>108</v>
      </c>
      <c r="O234" s="163" t="s">
        <v>335</v>
      </c>
      <c r="P234" s="163" t="s">
        <v>540</v>
      </c>
      <c r="Q234" s="91" t="s">
        <v>367</v>
      </c>
      <c r="R234" s="91" t="s">
        <v>204</v>
      </c>
      <c r="S234" s="91" t="s">
        <v>1129</v>
      </c>
      <c r="T234" s="92">
        <v>10</v>
      </c>
      <c r="U234" s="93">
        <v>16</v>
      </c>
      <c r="V234" s="94">
        <v>46279</v>
      </c>
      <c r="W234" s="94">
        <v>46279</v>
      </c>
      <c r="X234" s="95">
        <v>9785171860370</v>
      </c>
      <c r="Y234" s="96">
        <v>400</v>
      </c>
      <c r="Z234" s="97">
        <v>0.23499999999999999</v>
      </c>
      <c r="AA234" s="98" t="s">
        <v>144</v>
      </c>
      <c r="AB234" s="98" t="s">
        <v>181</v>
      </c>
      <c r="AC234" s="98" t="s">
        <v>145</v>
      </c>
      <c r="AD234" s="91">
        <v>3</v>
      </c>
      <c r="AE234" s="169" t="s">
        <v>194</v>
      </c>
      <c r="AF234" s="168"/>
      <c r="AG234" s="98" t="s">
        <v>457</v>
      </c>
      <c r="AH234" s="98"/>
      <c r="AI234" s="86" t="s">
        <v>492</v>
      </c>
      <c r="AJ234" s="101"/>
      <c r="AK234" s="91"/>
      <c r="AL234" s="100" t="s">
        <v>1130</v>
      </c>
      <c r="AM234" s="86" t="s">
        <v>320</v>
      </c>
      <c r="AN234" s="86" t="s">
        <v>228</v>
      </c>
      <c r="AO234" s="143">
        <f t="shared" si="9"/>
        <v>0</v>
      </c>
      <c r="AP234" s="85" t="s">
        <v>1131</v>
      </c>
      <c r="AQ234" s="100" t="s">
        <v>156</v>
      </c>
      <c r="AR234" s="97" t="s">
        <v>124</v>
      </c>
      <c r="AV234" s="99"/>
      <c r="AW234" s="159" t="s">
        <v>1132</v>
      </c>
      <c r="AX234" s="102"/>
      <c r="AY234" s="157" t="s">
        <v>1133</v>
      </c>
      <c r="AZ234" s="159"/>
      <c r="BF234" s="103">
        <v>46286</v>
      </c>
      <c r="BG234" s="46"/>
      <c r="BH234" s="46"/>
      <c r="BI234" s="46">
        <f t="shared" si="10"/>
        <v>0</v>
      </c>
      <c r="BJ234" s="46">
        <f t="shared" si="11"/>
        <v>0</v>
      </c>
    </row>
    <row r="235" spans="1:62" ht="120" customHeight="1" x14ac:dyDescent="0.2">
      <c r="A235" s="170" t="s">
        <v>178</v>
      </c>
      <c r="B235" s="132"/>
      <c r="C235" s="150">
        <v>0</v>
      </c>
      <c r="D235" s="150">
        <v>0</v>
      </c>
      <c r="E235" s="133">
        <v>957.6</v>
      </c>
      <c r="F235" s="134" t="s">
        <v>4021</v>
      </c>
      <c r="G235" s="86" t="s">
        <v>4022</v>
      </c>
      <c r="H235" s="86" t="s">
        <v>4023</v>
      </c>
      <c r="I235" s="89"/>
      <c r="J235" s="90" t="s">
        <v>193</v>
      </c>
      <c r="K235" s="86"/>
      <c r="L235" s="86"/>
      <c r="M235" s="92" t="s">
        <v>132</v>
      </c>
      <c r="N235" s="86" t="s">
        <v>108</v>
      </c>
      <c r="O235" s="163" t="s">
        <v>218</v>
      </c>
      <c r="P235" s="163" t="s">
        <v>219</v>
      </c>
      <c r="Q235" s="91" t="s">
        <v>367</v>
      </c>
      <c r="R235" s="91" t="s">
        <v>204</v>
      </c>
      <c r="S235" s="91" t="s">
        <v>4024</v>
      </c>
      <c r="T235" s="92">
        <v>10</v>
      </c>
      <c r="U235" s="93">
        <v>8</v>
      </c>
      <c r="V235" s="94">
        <v>46286</v>
      </c>
      <c r="W235" s="94">
        <v>46286</v>
      </c>
      <c r="X235" s="95">
        <v>9785171858315</v>
      </c>
      <c r="Y235" s="96">
        <v>320</v>
      </c>
      <c r="Z235" s="97">
        <v>0.41799999999999998</v>
      </c>
      <c r="AA235" s="98" t="s">
        <v>133</v>
      </c>
      <c r="AB235" s="98" t="s">
        <v>289</v>
      </c>
      <c r="AC235" s="98" t="s">
        <v>134</v>
      </c>
      <c r="AD235" s="91" t="s">
        <v>109</v>
      </c>
      <c r="AE235" s="169" t="s">
        <v>194</v>
      </c>
      <c r="AF235" s="168"/>
      <c r="AG235" s="98" t="s">
        <v>4025</v>
      </c>
      <c r="AH235" s="98"/>
      <c r="AI235" s="86" t="s">
        <v>4026</v>
      </c>
      <c r="AJ235" s="101"/>
      <c r="AK235" s="91" t="s">
        <v>4027</v>
      </c>
      <c r="AL235" s="100" t="s">
        <v>4028</v>
      </c>
      <c r="AM235" s="86" t="s">
        <v>529</v>
      </c>
      <c r="AN235" s="86" t="s">
        <v>228</v>
      </c>
      <c r="AO235" s="143">
        <f t="shared" si="9"/>
        <v>0</v>
      </c>
      <c r="AP235" s="85" t="s">
        <v>4029</v>
      </c>
      <c r="AQ235" s="100" t="s">
        <v>110</v>
      </c>
      <c r="AR235" s="97" t="s">
        <v>124</v>
      </c>
      <c r="AV235" s="99"/>
      <c r="AW235" s="159" t="s">
        <v>4030</v>
      </c>
      <c r="AX235" s="102"/>
      <c r="AY235" s="157" t="s">
        <v>4031</v>
      </c>
      <c r="AZ235" s="159"/>
      <c r="BF235" s="103">
        <v>46293</v>
      </c>
      <c r="BG235" s="46"/>
      <c r="BH235" s="46"/>
      <c r="BI235" s="46">
        <f t="shared" si="10"/>
        <v>0</v>
      </c>
      <c r="BJ235" s="46">
        <f t="shared" si="11"/>
        <v>0</v>
      </c>
    </row>
    <row r="236" spans="1:62" ht="120" customHeight="1" x14ac:dyDescent="0.2">
      <c r="A236" s="170" t="s">
        <v>178</v>
      </c>
      <c r="B236" s="132"/>
      <c r="C236" s="150">
        <v>0</v>
      </c>
      <c r="D236" s="150">
        <v>0</v>
      </c>
      <c r="E236" s="133">
        <v>2784.6</v>
      </c>
      <c r="F236" s="134" t="s">
        <v>1134</v>
      </c>
      <c r="G236" s="86" t="s">
        <v>1135</v>
      </c>
      <c r="H236" s="86" t="s">
        <v>1136</v>
      </c>
      <c r="I236" s="89"/>
      <c r="J236" s="90">
        <v>6</v>
      </c>
      <c r="K236" s="86"/>
      <c r="L236" s="86"/>
      <c r="M236" s="92" t="s">
        <v>150</v>
      </c>
      <c r="N236" s="86" t="s">
        <v>108</v>
      </c>
      <c r="O236" s="163" t="s">
        <v>202</v>
      </c>
      <c r="P236" s="163" t="s">
        <v>202</v>
      </c>
      <c r="Q236" s="91" t="s">
        <v>367</v>
      </c>
      <c r="R236" s="91" t="s">
        <v>204</v>
      </c>
      <c r="S236" s="91" t="s">
        <v>1137</v>
      </c>
      <c r="T236" s="92">
        <v>10</v>
      </c>
      <c r="U236" s="93">
        <v>4</v>
      </c>
      <c r="V236" s="94">
        <v>45712</v>
      </c>
      <c r="W236" s="94">
        <v>46198</v>
      </c>
      <c r="X236" s="95">
        <v>9785171716288</v>
      </c>
      <c r="Y236" s="96">
        <v>464</v>
      </c>
      <c r="Z236" s="97">
        <v>1.38</v>
      </c>
      <c r="AA236" s="98" t="s">
        <v>503</v>
      </c>
      <c r="AB236" s="98" t="s">
        <v>158</v>
      </c>
      <c r="AC236" s="98" t="s">
        <v>504</v>
      </c>
      <c r="AD236" s="91" t="s">
        <v>109</v>
      </c>
      <c r="AE236" s="135" t="s">
        <v>115</v>
      </c>
      <c r="AF236" s="168"/>
      <c r="AG236" s="98" t="s">
        <v>415</v>
      </c>
      <c r="AH236" s="98"/>
      <c r="AI236" s="86" t="s">
        <v>1138</v>
      </c>
      <c r="AJ236" s="101"/>
      <c r="AK236" s="91"/>
      <c r="AL236" s="100" t="s">
        <v>1139</v>
      </c>
      <c r="AM236" s="86" t="s">
        <v>293</v>
      </c>
      <c r="AN236" s="86" t="s">
        <v>228</v>
      </c>
      <c r="AO236" s="143">
        <f t="shared" si="9"/>
        <v>0</v>
      </c>
      <c r="AP236" s="85" t="s">
        <v>1140</v>
      </c>
      <c r="AQ236" s="100" t="s">
        <v>110</v>
      </c>
      <c r="AR236" s="97" t="s">
        <v>124</v>
      </c>
      <c r="AV236" s="99"/>
      <c r="AW236" s="159" t="s">
        <v>1141</v>
      </c>
      <c r="AX236" s="102"/>
      <c r="AY236" s="157" t="s">
        <v>1142</v>
      </c>
      <c r="AZ236" s="159"/>
      <c r="BF236" s="103">
        <v>46286</v>
      </c>
      <c r="BG236" s="46"/>
      <c r="BH236" s="46"/>
      <c r="BI236" s="46">
        <f t="shared" si="10"/>
        <v>0</v>
      </c>
      <c r="BJ236" s="46">
        <f t="shared" si="11"/>
        <v>0</v>
      </c>
    </row>
    <row r="237" spans="1:62" ht="120" customHeight="1" x14ac:dyDescent="0.2">
      <c r="A237" s="170" t="s">
        <v>178</v>
      </c>
      <c r="B237" s="132"/>
      <c r="C237" s="150">
        <v>0</v>
      </c>
      <c r="D237" s="150">
        <v>0</v>
      </c>
      <c r="E237" s="133">
        <v>1316.7</v>
      </c>
      <c r="F237" s="134" t="s">
        <v>3591</v>
      </c>
      <c r="G237" s="86" t="s">
        <v>3592</v>
      </c>
      <c r="H237" s="86" t="s">
        <v>596</v>
      </c>
      <c r="I237" s="89"/>
      <c r="J237" s="90" t="s">
        <v>193</v>
      </c>
      <c r="K237" s="86"/>
      <c r="L237" s="86"/>
      <c r="M237" s="92" t="s">
        <v>150</v>
      </c>
      <c r="N237" s="86" t="s">
        <v>108</v>
      </c>
      <c r="O237" s="163" t="s">
        <v>180</v>
      </c>
      <c r="P237" s="163" t="s">
        <v>180</v>
      </c>
      <c r="Q237" s="91" t="s">
        <v>367</v>
      </c>
      <c r="R237" s="91" t="s">
        <v>204</v>
      </c>
      <c r="S237" s="91" t="s">
        <v>3593</v>
      </c>
      <c r="T237" s="92">
        <v>10</v>
      </c>
      <c r="U237" s="93">
        <v>6</v>
      </c>
      <c r="V237" s="94">
        <v>46280</v>
      </c>
      <c r="W237" s="94">
        <v>46280</v>
      </c>
      <c r="X237" s="95">
        <v>9785171917852</v>
      </c>
      <c r="Y237" s="96">
        <v>880</v>
      </c>
      <c r="Z237" s="97">
        <v>0.80600000000000005</v>
      </c>
      <c r="AA237" s="98" t="s">
        <v>133</v>
      </c>
      <c r="AB237" s="98" t="s">
        <v>200</v>
      </c>
      <c r="AC237" s="98" t="s">
        <v>134</v>
      </c>
      <c r="AD237" s="91" t="s">
        <v>109</v>
      </c>
      <c r="AE237" s="169" t="s">
        <v>194</v>
      </c>
      <c r="AF237" s="168"/>
      <c r="AG237" s="98" t="s">
        <v>225</v>
      </c>
      <c r="AH237" s="98"/>
      <c r="AI237" s="86" t="s">
        <v>597</v>
      </c>
      <c r="AJ237" s="101"/>
      <c r="AK237" s="91"/>
      <c r="AL237" s="100" t="s">
        <v>3594</v>
      </c>
      <c r="AM237" s="86" t="s">
        <v>224</v>
      </c>
      <c r="AN237" s="86" t="s">
        <v>152</v>
      </c>
      <c r="AO237" s="143">
        <f t="shared" si="9"/>
        <v>0</v>
      </c>
      <c r="AP237" s="85" t="s">
        <v>3595</v>
      </c>
      <c r="AQ237" s="100" t="s">
        <v>110</v>
      </c>
      <c r="AR237" s="97" t="s">
        <v>124</v>
      </c>
      <c r="AV237" s="99"/>
      <c r="AW237" s="159" t="s">
        <v>3596</v>
      </c>
      <c r="AX237" s="102"/>
      <c r="AY237" s="157" t="s">
        <v>3597</v>
      </c>
      <c r="AZ237" s="159"/>
      <c r="BF237" s="103">
        <v>46290</v>
      </c>
      <c r="BG237" s="46"/>
      <c r="BH237" s="46"/>
      <c r="BI237" s="46">
        <f t="shared" si="10"/>
        <v>0</v>
      </c>
      <c r="BJ237" s="46">
        <f t="shared" si="11"/>
        <v>0</v>
      </c>
    </row>
    <row r="238" spans="1:62" ht="120" customHeight="1" x14ac:dyDescent="0.2">
      <c r="A238" s="170" t="s">
        <v>178</v>
      </c>
      <c r="B238" s="132"/>
      <c r="C238" s="150">
        <v>0</v>
      </c>
      <c r="D238" s="150">
        <v>0</v>
      </c>
      <c r="E238" s="133">
        <v>1316.7</v>
      </c>
      <c r="F238" s="134" t="s">
        <v>3169</v>
      </c>
      <c r="G238" s="86" t="s">
        <v>3170</v>
      </c>
      <c r="H238" s="86" t="s">
        <v>3171</v>
      </c>
      <c r="I238" s="89"/>
      <c r="J238" s="90" t="s">
        <v>193</v>
      </c>
      <c r="K238" s="86"/>
      <c r="L238" s="86"/>
      <c r="M238" s="92" t="s">
        <v>150</v>
      </c>
      <c r="N238" s="86" t="s">
        <v>108</v>
      </c>
      <c r="O238" s="163" t="s">
        <v>180</v>
      </c>
      <c r="P238" s="163" t="s">
        <v>180</v>
      </c>
      <c r="Q238" s="91" t="s">
        <v>367</v>
      </c>
      <c r="R238" s="91" t="s">
        <v>204</v>
      </c>
      <c r="S238" s="91" t="s">
        <v>3172</v>
      </c>
      <c r="T238" s="92">
        <v>10</v>
      </c>
      <c r="U238" s="93">
        <v>8</v>
      </c>
      <c r="V238" s="94">
        <v>46286</v>
      </c>
      <c r="W238" s="94">
        <v>46286</v>
      </c>
      <c r="X238" s="95">
        <v>9785171910235</v>
      </c>
      <c r="Y238" s="96">
        <v>832</v>
      </c>
      <c r="Z238" s="97">
        <v>0.76500000000000001</v>
      </c>
      <c r="AA238" s="98" t="s">
        <v>133</v>
      </c>
      <c r="AB238" s="98" t="s">
        <v>200</v>
      </c>
      <c r="AC238" s="98" t="s">
        <v>134</v>
      </c>
      <c r="AD238" s="91" t="s">
        <v>109</v>
      </c>
      <c r="AE238" s="169" t="s">
        <v>194</v>
      </c>
      <c r="AF238" s="168"/>
      <c r="AG238" s="98" t="s">
        <v>225</v>
      </c>
      <c r="AH238" s="98"/>
      <c r="AI238" s="86" t="s">
        <v>3173</v>
      </c>
      <c r="AJ238" s="101"/>
      <c r="AK238" s="91"/>
      <c r="AL238" s="100" t="s">
        <v>3174</v>
      </c>
      <c r="AM238" s="86" t="s">
        <v>224</v>
      </c>
      <c r="AN238" s="86" t="s">
        <v>152</v>
      </c>
      <c r="AO238" s="143">
        <f t="shared" si="9"/>
        <v>0</v>
      </c>
      <c r="AP238" s="85" t="s">
        <v>3175</v>
      </c>
      <c r="AQ238" s="100" t="s">
        <v>110</v>
      </c>
      <c r="AR238" s="97" t="s">
        <v>124</v>
      </c>
      <c r="AV238" s="99"/>
      <c r="AW238" s="159" t="s">
        <v>3176</v>
      </c>
      <c r="AX238" s="102"/>
      <c r="AY238" s="157" t="s">
        <v>3177</v>
      </c>
      <c r="AZ238" s="159"/>
      <c r="BF238" s="103">
        <v>46289</v>
      </c>
      <c r="BG238" s="46"/>
      <c r="BH238" s="46"/>
      <c r="BI238" s="46">
        <f t="shared" si="10"/>
        <v>0</v>
      </c>
      <c r="BJ238" s="46">
        <f t="shared" si="11"/>
        <v>0</v>
      </c>
    </row>
    <row r="239" spans="1:62" ht="120" customHeight="1" x14ac:dyDescent="0.2">
      <c r="A239" s="170" t="s">
        <v>178</v>
      </c>
      <c r="B239" s="132"/>
      <c r="C239" s="150">
        <v>0</v>
      </c>
      <c r="D239" s="150">
        <v>0</v>
      </c>
      <c r="E239" s="133">
        <v>1316.7</v>
      </c>
      <c r="F239" s="134" t="s">
        <v>4742</v>
      </c>
      <c r="G239" s="86" t="s">
        <v>4743</v>
      </c>
      <c r="H239" s="86" t="s">
        <v>370</v>
      </c>
      <c r="I239" s="89"/>
      <c r="J239" s="90" t="s">
        <v>193</v>
      </c>
      <c r="K239" s="86"/>
      <c r="L239" s="86"/>
      <c r="M239" s="92" t="s">
        <v>150</v>
      </c>
      <c r="N239" s="86" t="s">
        <v>108</v>
      </c>
      <c r="O239" s="163" t="s">
        <v>180</v>
      </c>
      <c r="P239" s="163" t="s">
        <v>180</v>
      </c>
      <c r="Q239" s="91" t="s">
        <v>367</v>
      </c>
      <c r="R239" s="91" t="s">
        <v>204</v>
      </c>
      <c r="S239" s="91" t="s">
        <v>4744</v>
      </c>
      <c r="T239" s="92">
        <v>22</v>
      </c>
      <c r="U239" s="93">
        <v>6</v>
      </c>
      <c r="V239" s="94">
        <v>46290</v>
      </c>
      <c r="W239" s="94">
        <v>46290</v>
      </c>
      <c r="X239" s="95">
        <v>9785171910259</v>
      </c>
      <c r="Y239" s="96">
        <v>864</v>
      </c>
      <c r="Z239" s="97">
        <v>0.81</v>
      </c>
      <c r="AA239" s="98" t="s">
        <v>133</v>
      </c>
      <c r="AB239" s="98" t="s">
        <v>200</v>
      </c>
      <c r="AC239" s="98" t="s">
        <v>134</v>
      </c>
      <c r="AD239" s="91" t="s">
        <v>109</v>
      </c>
      <c r="AE239" s="169" t="s">
        <v>194</v>
      </c>
      <c r="AF239" s="168"/>
      <c r="AG239" s="98" t="s">
        <v>225</v>
      </c>
      <c r="AH239" s="98"/>
      <c r="AI239" s="86" t="s">
        <v>371</v>
      </c>
      <c r="AJ239" s="101"/>
      <c r="AK239" s="91"/>
      <c r="AL239" s="100" t="s">
        <v>4745</v>
      </c>
      <c r="AM239" s="86" t="s">
        <v>224</v>
      </c>
      <c r="AN239" s="86" t="s">
        <v>152</v>
      </c>
      <c r="AO239" s="143">
        <f t="shared" si="9"/>
        <v>0</v>
      </c>
      <c r="AP239" s="85" t="s">
        <v>4746</v>
      </c>
      <c r="AQ239" s="100" t="s">
        <v>153</v>
      </c>
      <c r="AR239" s="97" t="s">
        <v>124</v>
      </c>
      <c r="AV239" s="99"/>
      <c r="AW239" s="159" t="s">
        <v>4747</v>
      </c>
      <c r="AX239" s="102" t="s">
        <v>4748</v>
      </c>
      <c r="AY239" s="157" t="s">
        <v>4749</v>
      </c>
      <c r="AZ239" s="159"/>
      <c r="BF239" s="103">
        <v>46296</v>
      </c>
      <c r="BG239" s="46"/>
      <c r="BH239" s="46"/>
      <c r="BI239" s="46">
        <f t="shared" si="10"/>
        <v>0</v>
      </c>
      <c r="BJ239" s="46">
        <f t="shared" si="11"/>
        <v>0</v>
      </c>
    </row>
    <row r="240" spans="1:62" ht="120" customHeight="1" x14ac:dyDescent="0.2">
      <c r="A240" s="170" t="s">
        <v>178</v>
      </c>
      <c r="B240" s="132"/>
      <c r="C240" s="150">
        <v>0</v>
      </c>
      <c r="D240" s="150">
        <v>0</v>
      </c>
      <c r="E240" s="133">
        <v>1556.1000000000001</v>
      </c>
      <c r="F240" s="134" t="s">
        <v>4032</v>
      </c>
      <c r="G240" s="86" t="s">
        <v>4033</v>
      </c>
      <c r="H240" s="86" t="s">
        <v>4034</v>
      </c>
      <c r="I240" s="89"/>
      <c r="J240" s="90" t="s">
        <v>196</v>
      </c>
      <c r="K240" s="86"/>
      <c r="L240" s="86"/>
      <c r="M240" s="92" t="s">
        <v>150</v>
      </c>
      <c r="N240" s="86" t="s">
        <v>108</v>
      </c>
      <c r="O240" s="163" t="s">
        <v>180</v>
      </c>
      <c r="P240" s="163" t="s">
        <v>180</v>
      </c>
      <c r="Q240" s="91" t="s">
        <v>367</v>
      </c>
      <c r="R240" s="91" t="s">
        <v>204</v>
      </c>
      <c r="S240" s="91" t="s">
        <v>4035</v>
      </c>
      <c r="T240" s="92">
        <v>10</v>
      </c>
      <c r="U240" s="93">
        <v>8</v>
      </c>
      <c r="V240" s="94">
        <v>46289</v>
      </c>
      <c r="W240" s="94">
        <v>46289</v>
      </c>
      <c r="X240" s="95">
        <v>9785171837303</v>
      </c>
      <c r="Y240" s="96">
        <v>752</v>
      </c>
      <c r="Z240" s="97">
        <v>0.75</v>
      </c>
      <c r="AA240" s="98" t="s">
        <v>133</v>
      </c>
      <c r="AB240" s="98" t="s">
        <v>200</v>
      </c>
      <c r="AC240" s="98" t="s">
        <v>134</v>
      </c>
      <c r="AD240" s="91" t="s">
        <v>109</v>
      </c>
      <c r="AE240" s="169" t="s">
        <v>194</v>
      </c>
      <c r="AF240" s="168"/>
      <c r="AG240" s="98" t="s">
        <v>408</v>
      </c>
      <c r="AH240" s="98"/>
      <c r="AI240" s="86" t="s">
        <v>4036</v>
      </c>
      <c r="AJ240" s="101"/>
      <c r="AK240" s="91"/>
      <c r="AL240" s="100" t="s">
        <v>4037</v>
      </c>
      <c r="AM240" s="86" t="s">
        <v>157</v>
      </c>
      <c r="AN240" s="86" t="s">
        <v>152</v>
      </c>
      <c r="AO240" s="143">
        <f t="shared" si="9"/>
        <v>0</v>
      </c>
      <c r="AP240" s="85" t="s">
        <v>4038</v>
      </c>
      <c r="AQ240" s="100" t="s">
        <v>110</v>
      </c>
      <c r="AR240" s="97" t="s">
        <v>124</v>
      </c>
      <c r="AV240" s="99"/>
      <c r="AW240" s="159" t="s">
        <v>4039</v>
      </c>
      <c r="AX240" s="102"/>
      <c r="AY240" s="157" t="s">
        <v>4040</v>
      </c>
      <c r="AZ240" s="159"/>
      <c r="BF240" s="103">
        <v>46293</v>
      </c>
      <c r="BG240" s="46"/>
      <c r="BH240" s="46"/>
      <c r="BI240" s="46">
        <f t="shared" si="10"/>
        <v>0</v>
      </c>
      <c r="BJ240" s="46">
        <f t="shared" si="11"/>
        <v>0</v>
      </c>
    </row>
    <row r="241" spans="1:62" ht="120" customHeight="1" x14ac:dyDescent="0.2">
      <c r="A241" s="170" t="s">
        <v>178</v>
      </c>
      <c r="B241" s="132"/>
      <c r="C241" s="150">
        <v>0</v>
      </c>
      <c r="D241" s="150">
        <v>0</v>
      </c>
      <c r="E241" s="133">
        <v>1266.3</v>
      </c>
      <c r="F241" s="134" t="s">
        <v>4750</v>
      </c>
      <c r="G241" s="86" t="s">
        <v>4751</v>
      </c>
      <c r="H241" s="86" t="s">
        <v>4752</v>
      </c>
      <c r="I241" s="89"/>
      <c r="J241" s="90" t="s">
        <v>193</v>
      </c>
      <c r="K241" s="86"/>
      <c r="L241" s="86"/>
      <c r="M241" s="92" t="s">
        <v>132</v>
      </c>
      <c r="N241" s="86" t="s">
        <v>108</v>
      </c>
      <c r="O241" s="163" t="s">
        <v>216</v>
      </c>
      <c r="P241" s="163" t="s">
        <v>427</v>
      </c>
      <c r="Q241" s="91" t="s">
        <v>367</v>
      </c>
      <c r="R241" s="91" t="s">
        <v>204</v>
      </c>
      <c r="S241" s="91" t="s">
        <v>4753</v>
      </c>
      <c r="T241" s="92">
        <v>22</v>
      </c>
      <c r="U241" s="93">
        <v>48</v>
      </c>
      <c r="V241" s="94">
        <v>46293</v>
      </c>
      <c r="W241" s="94">
        <v>46293</v>
      </c>
      <c r="X241" s="95">
        <v>9785171841171</v>
      </c>
      <c r="Y241" s="96">
        <v>64</v>
      </c>
      <c r="Z241" s="97">
        <v>0.32</v>
      </c>
      <c r="AA241" s="98" t="s">
        <v>4754</v>
      </c>
      <c r="AB241" s="98" t="s">
        <v>220</v>
      </c>
      <c r="AC241" s="98" t="s">
        <v>4755</v>
      </c>
      <c r="AD241" s="91">
        <v>3</v>
      </c>
      <c r="AE241" s="169" t="s">
        <v>194</v>
      </c>
      <c r="AF241" s="168"/>
      <c r="AG241" s="98" t="s">
        <v>416</v>
      </c>
      <c r="AH241" s="98"/>
      <c r="AI241" s="86" t="s">
        <v>4756</v>
      </c>
      <c r="AJ241" s="101" t="s">
        <v>110</v>
      </c>
      <c r="AK241" s="91"/>
      <c r="AL241" s="100" t="s">
        <v>4757</v>
      </c>
      <c r="AM241" s="86" t="s">
        <v>230</v>
      </c>
      <c r="AN241" s="86" t="s">
        <v>228</v>
      </c>
      <c r="AO241" s="143">
        <f t="shared" si="9"/>
        <v>0</v>
      </c>
      <c r="AP241" s="85" t="s">
        <v>4758</v>
      </c>
      <c r="AQ241" s="100" t="s">
        <v>110</v>
      </c>
      <c r="AR241" s="97" t="s">
        <v>124</v>
      </c>
      <c r="AV241" s="99"/>
      <c r="AW241" s="159" t="s">
        <v>4759</v>
      </c>
      <c r="AX241" s="102"/>
      <c r="AY241" s="157" t="s">
        <v>4760</v>
      </c>
      <c r="AZ241" s="159"/>
      <c r="BF241" s="103">
        <v>46296</v>
      </c>
      <c r="BG241" s="46"/>
      <c r="BH241" s="46"/>
      <c r="BI241" s="46">
        <f t="shared" si="10"/>
        <v>0</v>
      </c>
      <c r="BJ241" s="46">
        <f t="shared" si="11"/>
        <v>0</v>
      </c>
    </row>
    <row r="242" spans="1:62" ht="120" customHeight="1" x14ac:dyDescent="0.2">
      <c r="A242" s="170" t="s">
        <v>178</v>
      </c>
      <c r="B242" s="132"/>
      <c r="C242" s="150">
        <v>0</v>
      </c>
      <c r="D242" s="150">
        <v>0</v>
      </c>
      <c r="E242" s="133">
        <v>3540.6000000000004</v>
      </c>
      <c r="F242" s="134" t="s">
        <v>4041</v>
      </c>
      <c r="G242" s="86" t="s">
        <v>4042</v>
      </c>
      <c r="H242" s="86" t="s">
        <v>4043</v>
      </c>
      <c r="I242" s="89"/>
      <c r="J242" s="90" t="s">
        <v>193</v>
      </c>
      <c r="K242" s="86"/>
      <c r="L242" s="86"/>
      <c r="M242" s="92" t="s">
        <v>132</v>
      </c>
      <c r="N242" s="86" t="s">
        <v>108</v>
      </c>
      <c r="O242" s="163" t="s">
        <v>231</v>
      </c>
      <c r="P242" s="163" t="s">
        <v>251</v>
      </c>
      <c r="Q242" s="91" t="s">
        <v>367</v>
      </c>
      <c r="R242" s="91" t="s">
        <v>1190</v>
      </c>
      <c r="S242" s="91" t="s">
        <v>4044</v>
      </c>
      <c r="T242" s="92">
        <v>10</v>
      </c>
      <c r="U242" s="93">
        <v>2</v>
      </c>
      <c r="V242" s="94">
        <v>46195</v>
      </c>
      <c r="W242" s="94">
        <v>46195</v>
      </c>
      <c r="X242" s="95">
        <v>9785171853327</v>
      </c>
      <c r="Y242" s="96">
        <v>524</v>
      </c>
      <c r="Z242" s="97">
        <v>2.6190000000000002</v>
      </c>
      <c r="AA242" s="98" t="s">
        <v>4045</v>
      </c>
      <c r="AB242" s="98" t="s">
        <v>199</v>
      </c>
      <c r="AC242" s="98" t="s">
        <v>4046</v>
      </c>
      <c r="AD242" s="91" t="s">
        <v>109</v>
      </c>
      <c r="AE242" s="169" t="s">
        <v>194</v>
      </c>
      <c r="AF242" s="168"/>
      <c r="AG242" s="98" t="s">
        <v>449</v>
      </c>
      <c r="AH242" s="98"/>
      <c r="AI242" s="86"/>
      <c r="AJ242" s="101" t="s">
        <v>110</v>
      </c>
      <c r="AK242" s="91"/>
      <c r="AL242" s="100" t="s">
        <v>4047</v>
      </c>
      <c r="AM242" s="86" t="s">
        <v>222</v>
      </c>
      <c r="AN242" s="86" t="s">
        <v>141</v>
      </c>
      <c r="AO242" s="143">
        <f t="shared" si="9"/>
        <v>0</v>
      </c>
      <c r="AP242" s="85" t="s">
        <v>4048</v>
      </c>
      <c r="AQ242" s="100" t="s">
        <v>156</v>
      </c>
      <c r="AR242" s="97" t="s">
        <v>124</v>
      </c>
      <c r="AV242" s="99"/>
      <c r="AW242" s="159" t="s">
        <v>4041</v>
      </c>
      <c r="AX242" s="102" t="s">
        <v>4049</v>
      </c>
      <c r="AY242" s="157" t="s">
        <v>4050</v>
      </c>
      <c r="AZ242" s="159"/>
      <c r="BF242" s="103">
        <v>46293</v>
      </c>
      <c r="BG242" s="46"/>
      <c r="BH242" s="46"/>
      <c r="BI242" s="46">
        <f t="shared" si="10"/>
        <v>0</v>
      </c>
      <c r="BJ242" s="46">
        <f t="shared" si="11"/>
        <v>0</v>
      </c>
    </row>
    <row r="243" spans="1:62" ht="120" customHeight="1" x14ac:dyDescent="0.2">
      <c r="A243" s="170" t="s">
        <v>178</v>
      </c>
      <c r="B243" s="132"/>
      <c r="C243" s="150">
        <v>0</v>
      </c>
      <c r="D243" s="150">
        <v>0</v>
      </c>
      <c r="E243" s="133">
        <v>307.65000000000003</v>
      </c>
      <c r="F243" s="134" t="s">
        <v>2427</v>
      </c>
      <c r="G243" s="86" t="s">
        <v>2428</v>
      </c>
      <c r="H243" s="86" t="s">
        <v>2429</v>
      </c>
      <c r="I243" s="89"/>
      <c r="J243" s="90" t="s">
        <v>193</v>
      </c>
      <c r="K243" s="86"/>
      <c r="L243" s="86"/>
      <c r="M243" s="92" t="s">
        <v>150</v>
      </c>
      <c r="N243" s="86" t="s">
        <v>108</v>
      </c>
      <c r="O243" s="163" t="s">
        <v>249</v>
      </c>
      <c r="P243" s="163" t="s">
        <v>249</v>
      </c>
      <c r="Q243" s="91" t="s">
        <v>367</v>
      </c>
      <c r="R243" s="91" t="s">
        <v>204</v>
      </c>
      <c r="S243" s="91" t="s">
        <v>2430</v>
      </c>
      <c r="T243" s="92">
        <v>10</v>
      </c>
      <c r="U243" s="93">
        <v>8</v>
      </c>
      <c r="V243" s="94">
        <v>46283</v>
      </c>
      <c r="W243" s="94">
        <v>46283</v>
      </c>
      <c r="X243" s="95">
        <v>9785171890667</v>
      </c>
      <c r="Y243" s="96">
        <v>512</v>
      </c>
      <c r="Z243" s="97">
        <v>0.22</v>
      </c>
      <c r="AA243" s="98" t="s">
        <v>273</v>
      </c>
      <c r="AB243" s="98" t="s">
        <v>172</v>
      </c>
      <c r="AC243" s="98" t="s">
        <v>274</v>
      </c>
      <c r="AD243" s="91">
        <v>3</v>
      </c>
      <c r="AE243" s="169" t="s">
        <v>194</v>
      </c>
      <c r="AF243" s="168"/>
      <c r="AG243" s="98" t="s">
        <v>345</v>
      </c>
      <c r="AH243" s="98"/>
      <c r="AI243" s="86" t="s">
        <v>2431</v>
      </c>
      <c r="AJ243" s="101"/>
      <c r="AK243" s="91"/>
      <c r="AL243" s="100" t="s">
        <v>2432</v>
      </c>
      <c r="AM243" s="86" t="s">
        <v>157</v>
      </c>
      <c r="AN243" s="86" t="s">
        <v>152</v>
      </c>
      <c r="AO243" s="143">
        <f t="shared" si="9"/>
        <v>0</v>
      </c>
      <c r="AP243" s="85" t="s">
        <v>2433</v>
      </c>
      <c r="AQ243" s="100" t="s">
        <v>110</v>
      </c>
      <c r="AR243" s="97" t="s">
        <v>124</v>
      </c>
      <c r="AV243" s="99"/>
      <c r="AW243" s="159" t="s">
        <v>2434</v>
      </c>
      <c r="AX243" s="102"/>
      <c r="AY243" s="157" t="s">
        <v>2435</v>
      </c>
      <c r="AZ243" s="159"/>
      <c r="BF243" s="103">
        <v>46288</v>
      </c>
      <c r="BG243" s="46"/>
      <c r="BH243" s="46"/>
      <c r="BI243" s="46">
        <f t="shared" si="10"/>
        <v>0</v>
      </c>
      <c r="BJ243" s="46">
        <f t="shared" si="11"/>
        <v>0</v>
      </c>
    </row>
    <row r="244" spans="1:62" ht="120" customHeight="1" x14ac:dyDescent="0.2">
      <c r="A244" s="170" t="s">
        <v>178</v>
      </c>
      <c r="B244" s="132"/>
      <c r="C244" s="150">
        <v>0</v>
      </c>
      <c r="D244" s="150">
        <v>0</v>
      </c>
      <c r="E244" s="133">
        <v>630</v>
      </c>
      <c r="F244" s="134" t="s">
        <v>4051</v>
      </c>
      <c r="G244" s="86" t="s">
        <v>4052</v>
      </c>
      <c r="H244" s="86" t="s">
        <v>4053</v>
      </c>
      <c r="I244" s="89"/>
      <c r="J244" s="90" t="s">
        <v>193</v>
      </c>
      <c r="K244" s="86"/>
      <c r="L244" s="86"/>
      <c r="M244" s="92" t="s">
        <v>137</v>
      </c>
      <c r="N244" s="86" t="s">
        <v>108</v>
      </c>
      <c r="O244" s="163" t="s">
        <v>147</v>
      </c>
      <c r="P244" s="163" t="s">
        <v>374</v>
      </c>
      <c r="Q244" s="91" t="s">
        <v>367</v>
      </c>
      <c r="R244" s="91" t="s">
        <v>204</v>
      </c>
      <c r="S244" s="91" t="s">
        <v>4054</v>
      </c>
      <c r="T244" s="92">
        <v>10</v>
      </c>
      <c r="U244" s="93">
        <v>6</v>
      </c>
      <c r="V244" s="94">
        <v>46286</v>
      </c>
      <c r="W244" s="94">
        <v>46286</v>
      </c>
      <c r="X244" s="95">
        <v>9785171856885</v>
      </c>
      <c r="Y244" s="96">
        <v>224</v>
      </c>
      <c r="Z244" s="97">
        <v>0.26300000000000001</v>
      </c>
      <c r="AA244" s="98" t="s">
        <v>144</v>
      </c>
      <c r="AB244" s="98" t="s">
        <v>159</v>
      </c>
      <c r="AC244" s="98" t="s">
        <v>145</v>
      </c>
      <c r="AD244" s="91" t="s">
        <v>109</v>
      </c>
      <c r="AE244" s="169" t="s">
        <v>194</v>
      </c>
      <c r="AF244" s="168"/>
      <c r="AG244" s="98" t="s">
        <v>325</v>
      </c>
      <c r="AH244" s="98"/>
      <c r="AI244" s="86" t="s">
        <v>4055</v>
      </c>
      <c r="AJ244" s="101"/>
      <c r="AK244" s="91"/>
      <c r="AL244" s="100" t="s">
        <v>4056</v>
      </c>
      <c r="AM244" s="86" t="s">
        <v>214</v>
      </c>
      <c r="AN244" s="86" t="s">
        <v>152</v>
      </c>
      <c r="AO244" s="143">
        <f t="shared" si="9"/>
        <v>0</v>
      </c>
      <c r="AP244" s="85" t="s">
        <v>4057</v>
      </c>
      <c r="AQ244" s="100" t="s">
        <v>146</v>
      </c>
      <c r="AR244" s="97" t="s">
        <v>124</v>
      </c>
      <c r="AV244" s="99"/>
      <c r="AW244" s="159" t="s">
        <v>4058</v>
      </c>
      <c r="AX244" s="102"/>
      <c r="AY244" s="157" t="s">
        <v>4059</v>
      </c>
      <c r="AZ244" s="159"/>
      <c r="BF244" s="103">
        <v>46293</v>
      </c>
      <c r="BG244" s="46"/>
      <c r="BH244" s="46"/>
      <c r="BI244" s="46">
        <f t="shared" si="10"/>
        <v>0</v>
      </c>
      <c r="BJ244" s="46">
        <f t="shared" si="11"/>
        <v>0</v>
      </c>
    </row>
    <row r="245" spans="1:62" ht="120" customHeight="1" x14ac:dyDescent="0.2">
      <c r="A245" s="170" t="s">
        <v>178</v>
      </c>
      <c r="B245" s="132"/>
      <c r="C245" s="150">
        <v>0</v>
      </c>
      <c r="D245" s="150">
        <v>0</v>
      </c>
      <c r="E245" s="133">
        <v>648.9</v>
      </c>
      <c r="F245" s="134" t="s">
        <v>2003</v>
      </c>
      <c r="G245" s="86" t="s">
        <v>2004</v>
      </c>
      <c r="H245" s="86" t="s">
        <v>598</v>
      </c>
      <c r="I245" s="89"/>
      <c r="J245" s="90" t="s">
        <v>193</v>
      </c>
      <c r="K245" s="86"/>
      <c r="L245" s="86"/>
      <c r="M245" s="92" t="s">
        <v>150</v>
      </c>
      <c r="N245" s="86" t="s">
        <v>108</v>
      </c>
      <c r="O245" s="163" t="s">
        <v>184</v>
      </c>
      <c r="P245" s="163" t="s">
        <v>184</v>
      </c>
      <c r="Q245" s="91" t="s">
        <v>367</v>
      </c>
      <c r="R245" s="91" t="s">
        <v>204</v>
      </c>
      <c r="S245" s="91" t="s">
        <v>2005</v>
      </c>
      <c r="T245" s="92">
        <v>10</v>
      </c>
      <c r="U245" s="93">
        <v>16</v>
      </c>
      <c r="V245" s="94">
        <v>46286</v>
      </c>
      <c r="W245" s="94">
        <v>46286</v>
      </c>
      <c r="X245" s="95">
        <v>9785171909963</v>
      </c>
      <c r="Y245" s="96">
        <v>352</v>
      </c>
      <c r="Z245" s="97">
        <v>0.35299999999999998</v>
      </c>
      <c r="AA245" s="98" t="s">
        <v>144</v>
      </c>
      <c r="AB245" s="98" t="s">
        <v>190</v>
      </c>
      <c r="AC245" s="98" t="s">
        <v>145</v>
      </c>
      <c r="AD245" s="91" t="s">
        <v>109</v>
      </c>
      <c r="AE245" s="169" t="s">
        <v>194</v>
      </c>
      <c r="AF245" s="168"/>
      <c r="AG245" s="98" t="s">
        <v>340</v>
      </c>
      <c r="AH245" s="98"/>
      <c r="AI245" s="86" t="s">
        <v>598</v>
      </c>
      <c r="AJ245" s="101"/>
      <c r="AK245" s="91"/>
      <c r="AL245" s="100" t="s">
        <v>2006</v>
      </c>
      <c r="AM245" s="86" t="s">
        <v>341</v>
      </c>
      <c r="AN245" s="86" t="s">
        <v>152</v>
      </c>
      <c r="AO245" s="143">
        <f t="shared" si="9"/>
        <v>0</v>
      </c>
      <c r="AP245" s="85" t="s">
        <v>2007</v>
      </c>
      <c r="AQ245" s="100" t="s">
        <v>110</v>
      </c>
      <c r="AR245" s="97" t="s">
        <v>124</v>
      </c>
      <c r="AV245" s="99"/>
      <c r="AW245" s="159" t="s">
        <v>2008</v>
      </c>
      <c r="AX245" s="102" t="s">
        <v>2009</v>
      </c>
      <c r="AY245" s="157" t="s">
        <v>2010</v>
      </c>
      <c r="AZ245" s="159"/>
      <c r="BF245" s="103">
        <v>46287</v>
      </c>
      <c r="BG245" s="46"/>
      <c r="BH245" s="46"/>
      <c r="BI245" s="46">
        <f t="shared" si="10"/>
        <v>0</v>
      </c>
      <c r="BJ245" s="46">
        <f t="shared" si="11"/>
        <v>0</v>
      </c>
    </row>
    <row r="246" spans="1:62" ht="120" customHeight="1" x14ac:dyDescent="0.2">
      <c r="A246" s="170" t="s">
        <v>178</v>
      </c>
      <c r="B246" s="132"/>
      <c r="C246" s="150">
        <v>0</v>
      </c>
      <c r="D246" s="150">
        <v>0</v>
      </c>
      <c r="E246" s="133">
        <v>693</v>
      </c>
      <c r="F246" s="134" t="s">
        <v>3178</v>
      </c>
      <c r="G246" s="86" t="s">
        <v>3179</v>
      </c>
      <c r="H246" s="86" t="s">
        <v>3180</v>
      </c>
      <c r="I246" s="89"/>
      <c r="J246" s="90" t="s">
        <v>193</v>
      </c>
      <c r="K246" s="86"/>
      <c r="L246" s="86"/>
      <c r="M246" s="92" t="s">
        <v>150</v>
      </c>
      <c r="N246" s="86" t="s">
        <v>108</v>
      </c>
      <c r="O246" s="163" t="s">
        <v>201</v>
      </c>
      <c r="P246" s="163" t="s">
        <v>201</v>
      </c>
      <c r="Q246" s="91" t="s">
        <v>367</v>
      </c>
      <c r="R246" s="91" t="s">
        <v>204</v>
      </c>
      <c r="S246" s="91" t="s">
        <v>3181</v>
      </c>
      <c r="T246" s="92">
        <v>22</v>
      </c>
      <c r="U246" s="93">
        <v>10</v>
      </c>
      <c r="V246" s="94">
        <v>46275</v>
      </c>
      <c r="W246" s="94">
        <v>46275</v>
      </c>
      <c r="X246" s="95">
        <v>9785171897529</v>
      </c>
      <c r="Y246" s="96">
        <v>352</v>
      </c>
      <c r="Z246" s="97">
        <v>0.36</v>
      </c>
      <c r="AA246" s="98" t="s">
        <v>144</v>
      </c>
      <c r="AB246" s="98" t="s">
        <v>159</v>
      </c>
      <c r="AC246" s="98" t="s">
        <v>145</v>
      </c>
      <c r="AD246" s="91" t="s">
        <v>109</v>
      </c>
      <c r="AE246" s="169" t="s">
        <v>194</v>
      </c>
      <c r="AF246" s="168"/>
      <c r="AG246" s="98" t="s">
        <v>340</v>
      </c>
      <c r="AH246" s="98"/>
      <c r="AI246" s="86" t="s">
        <v>3182</v>
      </c>
      <c r="AJ246" s="101"/>
      <c r="AK246" s="91"/>
      <c r="AL246" s="100" t="s">
        <v>3183</v>
      </c>
      <c r="AM246" s="86" t="s">
        <v>341</v>
      </c>
      <c r="AN246" s="86" t="s">
        <v>152</v>
      </c>
      <c r="AO246" s="143">
        <f t="shared" si="9"/>
        <v>0</v>
      </c>
      <c r="AP246" s="85" t="s">
        <v>3184</v>
      </c>
      <c r="AQ246" s="100" t="s">
        <v>153</v>
      </c>
      <c r="AR246" s="97" t="s">
        <v>124</v>
      </c>
      <c r="AV246" s="99"/>
      <c r="AW246" s="159" t="s">
        <v>3185</v>
      </c>
      <c r="AX246" s="102" t="s">
        <v>3186</v>
      </c>
      <c r="AY246" s="157" t="s">
        <v>3187</v>
      </c>
      <c r="AZ246" s="159"/>
      <c r="BF246" s="103">
        <v>46289</v>
      </c>
      <c r="BG246" s="46"/>
      <c r="BH246" s="46"/>
      <c r="BI246" s="46">
        <f t="shared" si="10"/>
        <v>0</v>
      </c>
      <c r="BJ246" s="46">
        <f t="shared" si="11"/>
        <v>0</v>
      </c>
    </row>
    <row r="247" spans="1:62" ht="120" customHeight="1" x14ac:dyDescent="0.2">
      <c r="A247" s="170" t="s">
        <v>178</v>
      </c>
      <c r="B247" s="132"/>
      <c r="C247" s="150">
        <v>0</v>
      </c>
      <c r="D247" s="150">
        <v>0</v>
      </c>
      <c r="E247" s="133">
        <v>806.40000000000009</v>
      </c>
      <c r="F247" s="134" t="s">
        <v>4535</v>
      </c>
      <c r="G247" s="86" t="s">
        <v>4536</v>
      </c>
      <c r="H247" s="86" t="s">
        <v>4537</v>
      </c>
      <c r="I247" s="89"/>
      <c r="J247" s="90">
        <v>3</v>
      </c>
      <c r="K247" s="86"/>
      <c r="L247" s="86"/>
      <c r="M247" s="92" t="s">
        <v>150</v>
      </c>
      <c r="N247" s="86" t="s">
        <v>108</v>
      </c>
      <c r="O247" s="163" t="s">
        <v>184</v>
      </c>
      <c r="P247" s="163" t="s">
        <v>184</v>
      </c>
      <c r="Q247" s="91" t="s">
        <v>367</v>
      </c>
      <c r="R247" s="91" t="s">
        <v>204</v>
      </c>
      <c r="S247" s="91" t="s">
        <v>4538</v>
      </c>
      <c r="T247" s="92">
        <v>10</v>
      </c>
      <c r="U247" s="93">
        <v>3</v>
      </c>
      <c r="V247" s="94">
        <v>43290</v>
      </c>
      <c r="W247" s="94">
        <v>45911</v>
      </c>
      <c r="X247" s="95">
        <v>9785171095185</v>
      </c>
      <c r="Y247" s="96">
        <v>544</v>
      </c>
      <c r="Z247" s="97">
        <v>0.47299999999999998</v>
      </c>
      <c r="AA247" s="98" t="s">
        <v>144</v>
      </c>
      <c r="AB247" s="98" t="s">
        <v>151</v>
      </c>
      <c r="AC247" s="98" t="s">
        <v>145</v>
      </c>
      <c r="AD247" s="91" t="s">
        <v>109</v>
      </c>
      <c r="AE247" s="135" t="s">
        <v>115</v>
      </c>
      <c r="AF247" s="168"/>
      <c r="AG247" s="98" t="s">
        <v>592</v>
      </c>
      <c r="AH247" s="98"/>
      <c r="AI247" s="86" t="s">
        <v>4539</v>
      </c>
      <c r="AJ247" s="101"/>
      <c r="AK247" s="91"/>
      <c r="AL247" s="100" t="s">
        <v>4540</v>
      </c>
      <c r="AM247" s="86" t="s">
        <v>214</v>
      </c>
      <c r="AN247" s="86" t="s">
        <v>152</v>
      </c>
      <c r="AO247" s="143">
        <f t="shared" si="9"/>
        <v>0</v>
      </c>
      <c r="AP247" s="85" t="s">
        <v>4541</v>
      </c>
      <c r="AQ247" s="100" t="s">
        <v>153</v>
      </c>
      <c r="AR247" s="97" t="s">
        <v>124</v>
      </c>
      <c r="AV247" s="99"/>
      <c r="AW247" s="159" t="s">
        <v>4542</v>
      </c>
      <c r="AX247" s="102" t="s">
        <v>4543</v>
      </c>
      <c r="AY247" s="157" t="s">
        <v>4544</v>
      </c>
      <c r="AZ247" s="159"/>
      <c r="BF247" s="103">
        <v>46295</v>
      </c>
      <c r="BG247" s="46"/>
      <c r="BH247" s="46"/>
      <c r="BI247" s="46">
        <f t="shared" si="10"/>
        <v>0</v>
      </c>
      <c r="BJ247" s="46">
        <f t="shared" si="11"/>
        <v>0</v>
      </c>
    </row>
    <row r="248" spans="1:62" ht="120" customHeight="1" x14ac:dyDescent="0.2">
      <c r="A248" s="170" t="s">
        <v>178</v>
      </c>
      <c r="B248" s="132"/>
      <c r="C248" s="150">
        <v>0</v>
      </c>
      <c r="D248" s="150">
        <v>0</v>
      </c>
      <c r="E248" s="133">
        <v>875.7</v>
      </c>
      <c r="F248" s="134" t="s">
        <v>2436</v>
      </c>
      <c r="G248" s="86" t="s">
        <v>205</v>
      </c>
      <c r="H248" s="86" t="s">
        <v>2437</v>
      </c>
      <c r="I248" s="89"/>
      <c r="J248" s="90" t="s">
        <v>193</v>
      </c>
      <c r="K248" s="86"/>
      <c r="L248" s="86"/>
      <c r="M248" s="92" t="s">
        <v>132</v>
      </c>
      <c r="N248" s="86" t="s">
        <v>108</v>
      </c>
      <c r="O248" s="163" t="s">
        <v>278</v>
      </c>
      <c r="P248" s="163" t="s">
        <v>279</v>
      </c>
      <c r="Q248" s="91" t="s">
        <v>367</v>
      </c>
      <c r="R248" s="91" t="s">
        <v>204</v>
      </c>
      <c r="S248" s="91" t="s">
        <v>2438</v>
      </c>
      <c r="T248" s="92">
        <v>10</v>
      </c>
      <c r="U248" s="93">
        <v>10</v>
      </c>
      <c r="V248" s="94">
        <v>46285</v>
      </c>
      <c r="W248" s="94">
        <v>46285</v>
      </c>
      <c r="X248" s="95">
        <v>9785171900038</v>
      </c>
      <c r="Y248" s="96">
        <v>144</v>
      </c>
      <c r="Z248" s="97">
        <v>0.434</v>
      </c>
      <c r="AA248" s="98" t="s">
        <v>185</v>
      </c>
      <c r="AB248" s="98" t="s">
        <v>158</v>
      </c>
      <c r="AC248" s="98" t="s">
        <v>186</v>
      </c>
      <c r="AD248" s="91" t="s">
        <v>109</v>
      </c>
      <c r="AE248" s="169" t="s">
        <v>194</v>
      </c>
      <c r="AF248" s="168"/>
      <c r="AG248" s="98" t="s">
        <v>590</v>
      </c>
      <c r="AH248" s="98"/>
      <c r="AI248" s="86" t="s">
        <v>2439</v>
      </c>
      <c r="AJ248" s="101"/>
      <c r="AK248" s="91"/>
      <c r="AL248" s="100" t="s">
        <v>2440</v>
      </c>
      <c r="AM248" s="86" t="s">
        <v>305</v>
      </c>
      <c r="AN248" s="86" t="s">
        <v>228</v>
      </c>
      <c r="AO248" s="143">
        <f t="shared" si="9"/>
        <v>0</v>
      </c>
      <c r="AP248" s="85" t="s">
        <v>2441</v>
      </c>
      <c r="AQ248" s="100" t="s">
        <v>110</v>
      </c>
      <c r="AR248" s="97" t="s">
        <v>124</v>
      </c>
      <c r="AV248" s="99"/>
      <c r="AW248" s="159" t="s">
        <v>2442</v>
      </c>
      <c r="AX248" s="102" t="s">
        <v>2443</v>
      </c>
      <c r="AY248" s="157" t="s">
        <v>2444</v>
      </c>
      <c r="AZ248" s="159"/>
      <c r="BF248" s="103">
        <v>46288</v>
      </c>
      <c r="BG248" s="46"/>
      <c r="BH248" s="46"/>
      <c r="BI248" s="46">
        <f t="shared" si="10"/>
        <v>0</v>
      </c>
      <c r="BJ248" s="46">
        <f t="shared" si="11"/>
        <v>0</v>
      </c>
    </row>
    <row r="249" spans="1:62" ht="120" customHeight="1" x14ac:dyDescent="0.2">
      <c r="A249" s="170" t="s">
        <v>178</v>
      </c>
      <c r="B249" s="132"/>
      <c r="C249" s="150">
        <v>0</v>
      </c>
      <c r="D249" s="150">
        <v>0</v>
      </c>
      <c r="E249" s="133">
        <v>604.80000000000007</v>
      </c>
      <c r="F249" s="134" t="s">
        <v>3188</v>
      </c>
      <c r="G249" s="86" t="s">
        <v>205</v>
      </c>
      <c r="H249" s="86" t="s">
        <v>3189</v>
      </c>
      <c r="I249" s="89"/>
      <c r="J249" s="90" t="s">
        <v>193</v>
      </c>
      <c r="K249" s="86"/>
      <c r="L249" s="86"/>
      <c r="M249" s="92" t="s">
        <v>137</v>
      </c>
      <c r="N249" s="86" t="s">
        <v>108</v>
      </c>
      <c r="O249" s="163" t="s">
        <v>419</v>
      </c>
      <c r="P249" s="163" t="s">
        <v>420</v>
      </c>
      <c r="Q249" s="91" t="s">
        <v>367</v>
      </c>
      <c r="R249" s="91" t="s">
        <v>204</v>
      </c>
      <c r="S249" s="91" t="s">
        <v>3190</v>
      </c>
      <c r="T249" s="92">
        <v>10</v>
      </c>
      <c r="U249" s="93">
        <v>16</v>
      </c>
      <c r="V249" s="94">
        <v>46286</v>
      </c>
      <c r="W249" s="94">
        <v>46286</v>
      </c>
      <c r="X249" s="95">
        <v>9785171710422</v>
      </c>
      <c r="Y249" s="96">
        <v>40</v>
      </c>
      <c r="Z249" s="97">
        <v>0.375</v>
      </c>
      <c r="AA249" s="98" t="s">
        <v>138</v>
      </c>
      <c r="AB249" s="98" t="s">
        <v>199</v>
      </c>
      <c r="AC249" s="98" t="s">
        <v>139</v>
      </c>
      <c r="AD249" s="91" t="s">
        <v>109</v>
      </c>
      <c r="AE249" s="169" t="s">
        <v>194</v>
      </c>
      <c r="AF249" s="168"/>
      <c r="AG249" s="98" t="s">
        <v>2017</v>
      </c>
      <c r="AH249" s="98"/>
      <c r="AI249" s="86" t="s">
        <v>3191</v>
      </c>
      <c r="AJ249" s="101" t="s">
        <v>166</v>
      </c>
      <c r="AK249" s="91"/>
      <c r="AL249" s="100" t="s">
        <v>3192</v>
      </c>
      <c r="AM249" s="86" t="s">
        <v>441</v>
      </c>
      <c r="AN249" s="86" t="s">
        <v>141</v>
      </c>
      <c r="AO249" s="143">
        <f t="shared" si="9"/>
        <v>0</v>
      </c>
      <c r="AP249" s="85" t="s">
        <v>3193</v>
      </c>
      <c r="AQ249" s="100" t="s">
        <v>142</v>
      </c>
      <c r="AR249" s="97" t="s">
        <v>124</v>
      </c>
      <c r="AV249" s="99"/>
      <c r="AW249" s="159" t="s">
        <v>3194</v>
      </c>
      <c r="AX249" s="102"/>
      <c r="AY249" s="157" t="s">
        <v>3195</v>
      </c>
      <c r="AZ249" s="159"/>
      <c r="BF249" s="103">
        <v>46289</v>
      </c>
      <c r="BG249" s="46"/>
      <c r="BH249" s="46"/>
      <c r="BI249" s="46">
        <f t="shared" si="10"/>
        <v>0</v>
      </c>
      <c r="BJ249" s="46">
        <f t="shared" si="11"/>
        <v>0</v>
      </c>
    </row>
    <row r="250" spans="1:62" ht="120" customHeight="1" x14ac:dyDescent="0.2">
      <c r="A250" s="170" t="s">
        <v>178</v>
      </c>
      <c r="B250" s="132"/>
      <c r="C250" s="150">
        <v>0</v>
      </c>
      <c r="D250" s="150">
        <v>0</v>
      </c>
      <c r="E250" s="133">
        <v>299.25</v>
      </c>
      <c r="F250" s="134" t="s">
        <v>1143</v>
      </c>
      <c r="G250" s="86" t="s">
        <v>1144</v>
      </c>
      <c r="H250" s="86" t="s">
        <v>1145</v>
      </c>
      <c r="I250" s="89"/>
      <c r="J250" s="90" t="s">
        <v>193</v>
      </c>
      <c r="K250" s="86"/>
      <c r="L250" s="86"/>
      <c r="M250" s="92" t="s">
        <v>143</v>
      </c>
      <c r="N250" s="86" t="s">
        <v>108</v>
      </c>
      <c r="O250" s="163" t="s">
        <v>175</v>
      </c>
      <c r="P250" s="163" t="s">
        <v>601</v>
      </c>
      <c r="Q250" s="91" t="s">
        <v>367</v>
      </c>
      <c r="R250" s="91" t="s">
        <v>204</v>
      </c>
      <c r="S250" s="91" t="s">
        <v>1146</v>
      </c>
      <c r="T250" s="92">
        <v>10</v>
      </c>
      <c r="U250" s="93">
        <v>24</v>
      </c>
      <c r="V250" s="94">
        <v>46282</v>
      </c>
      <c r="W250" s="94">
        <v>46282</v>
      </c>
      <c r="X250" s="95">
        <v>9785171524739</v>
      </c>
      <c r="Y250" s="96">
        <v>192</v>
      </c>
      <c r="Z250" s="97">
        <v>0.161</v>
      </c>
      <c r="AA250" s="98" t="s">
        <v>144</v>
      </c>
      <c r="AB250" s="98" t="s">
        <v>135</v>
      </c>
      <c r="AC250" s="98" t="s">
        <v>145</v>
      </c>
      <c r="AD250" s="91">
        <v>3</v>
      </c>
      <c r="AE250" s="169" t="s">
        <v>194</v>
      </c>
      <c r="AF250" s="168"/>
      <c r="AG250" s="98" t="s">
        <v>667</v>
      </c>
      <c r="AH250" s="98"/>
      <c r="AI250" s="86" t="s">
        <v>1147</v>
      </c>
      <c r="AJ250" s="101"/>
      <c r="AK250" s="91"/>
      <c r="AL250" s="100" t="s">
        <v>1148</v>
      </c>
      <c r="AM250" s="86" t="s">
        <v>259</v>
      </c>
      <c r="AN250" s="86" t="s">
        <v>228</v>
      </c>
      <c r="AO250" s="143">
        <f t="shared" si="9"/>
        <v>0</v>
      </c>
      <c r="AP250" s="85" t="s">
        <v>1149</v>
      </c>
      <c r="AQ250" s="100" t="s">
        <v>156</v>
      </c>
      <c r="AR250" s="97" t="s">
        <v>124</v>
      </c>
      <c r="AV250" s="99"/>
      <c r="AW250" s="159" t="s">
        <v>1150</v>
      </c>
      <c r="AX250" s="102"/>
      <c r="AY250" s="157" t="s">
        <v>1151</v>
      </c>
      <c r="AZ250" s="159"/>
      <c r="BF250" s="103">
        <v>46286</v>
      </c>
      <c r="BG250" s="46"/>
      <c r="BH250" s="46"/>
      <c r="BI250" s="46">
        <f t="shared" si="10"/>
        <v>0</v>
      </c>
      <c r="BJ250" s="46">
        <f t="shared" si="11"/>
        <v>0</v>
      </c>
    </row>
    <row r="251" spans="1:62" ht="120" customHeight="1" x14ac:dyDescent="0.2">
      <c r="A251" s="170" t="s">
        <v>178</v>
      </c>
      <c r="B251" s="132"/>
      <c r="C251" s="150">
        <v>0</v>
      </c>
      <c r="D251" s="150">
        <v>0</v>
      </c>
      <c r="E251" s="133">
        <v>428.40000000000003</v>
      </c>
      <c r="F251" s="134" t="s">
        <v>599</v>
      </c>
      <c r="G251" s="86" t="s">
        <v>600</v>
      </c>
      <c r="H251" s="86" t="s">
        <v>2445</v>
      </c>
      <c r="I251" s="89"/>
      <c r="J251" s="90">
        <v>5</v>
      </c>
      <c r="K251" s="86"/>
      <c r="L251" s="86"/>
      <c r="M251" s="92" t="s">
        <v>143</v>
      </c>
      <c r="N251" s="86" t="s">
        <v>108</v>
      </c>
      <c r="O251" s="163" t="s">
        <v>175</v>
      </c>
      <c r="P251" s="163" t="s">
        <v>601</v>
      </c>
      <c r="Q251" s="91" t="s">
        <v>367</v>
      </c>
      <c r="R251" s="91" t="s">
        <v>204</v>
      </c>
      <c r="S251" s="91" t="s">
        <v>2446</v>
      </c>
      <c r="T251" s="92">
        <v>10</v>
      </c>
      <c r="U251" s="93">
        <v>28</v>
      </c>
      <c r="V251" s="94">
        <v>45322</v>
      </c>
      <c r="W251" s="94">
        <v>46286</v>
      </c>
      <c r="X251" s="95">
        <v>9785171619664</v>
      </c>
      <c r="Y251" s="96">
        <v>128</v>
      </c>
      <c r="Z251" s="97">
        <v>0.185</v>
      </c>
      <c r="AA251" s="98" t="s">
        <v>144</v>
      </c>
      <c r="AB251" s="98" t="s">
        <v>135</v>
      </c>
      <c r="AC251" s="98" t="s">
        <v>145</v>
      </c>
      <c r="AD251" s="91" t="s">
        <v>109</v>
      </c>
      <c r="AE251" s="135" t="s">
        <v>115</v>
      </c>
      <c r="AF251" s="168"/>
      <c r="AG251" s="98" t="s">
        <v>422</v>
      </c>
      <c r="AH251" s="98"/>
      <c r="AI251" s="86" t="s">
        <v>2447</v>
      </c>
      <c r="AJ251" s="101"/>
      <c r="AK251" s="91"/>
      <c r="AL251" s="100" t="s">
        <v>2448</v>
      </c>
      <c r="AM251" s="86" t="s">
        <v>258</v>
      </c>
      <c r="AN251" s="86" t="s">
        <v>228</v>
      </c>
      <c r="AO251" s="143">
        <f t="shared" si="9"/>
        <v>0</v>
      </c>
      <c r="AP251" s="85" t="s">
        <v>2449</v>
      </c>
      <c r="AQ251" s="100" t="s">
        <v>146</v>
      </c>
      <c r="AR251" s="97" t="s">
        <v>124</v>
      </c>
      <c r="AV251" s="99"/>
      <c r="AW251" s="159" t="s">
        <v>2450</v>
      </c>
      <c r="AX251" s="102"/>
      <c r="AY251" s="157" t="s">
        <v>602</v>
      </c>
      <c r="AZ251" s="159"/>
      <c r="BF251" s="103">
        <v>46288</v>
      </c>
      <c r="BG251" s="46"/>
      <c r="BH251" s="46"/>
      <c r="BI251" s="46">
        <f t="shared" si="10"/>
        <v>0</v>
      </c>
      <c r="BJ251" s="46">
        <f t="shared" si="11"/>
        <v>0</v>
      </c>
    </row>
    <row r="252" spans="1:62" ht="120" customHeight="1" x14ac:dyDescent="0.2">
      <c r="A252" s="170" t="s">
        <v>178</v>
      </c>
      <c r="B252" s="132"/>
      <c r="C252" s="150">
        <v>0</v>
      </c>
      <c r="D252" s="150">
        <v>0</v>
      </c>
      <c r="E252" s="133">
        <v>806.40000000000009</v>
      </c>
      <c r="F252" s="134" t="s">
        <v>3598</v>
      </c>
      <c r="G252" s="86" t="s">
        <v>3599</v>
      </c>
      <c r="H252" s="86" t="s">
        <v>3600</v>
      </c>
      <c r="I252" s="89"/>
      <c r="J252" s="90" t="s">
        <v>195</v>
      </c>
      <c r="K252" s="86"/>
      <c r="L252" s="86"/>
      <c r="M252" s="92" t="s">
        <v>132</v>
      </c>
      <c r="N252" s="86" t="s">
        <v>108</v>
      </c>
      <c r="O252" s="163" t="s">
        <v>171</v>
      </c>
      <c r="P252" s="163" t="s">
        <v>187</v>
      </c>
      <c r="Q252" s="91" t="s">
        <v>367</v>
      </c>
      <c r="R252" s="91" t="s">
        <v>204</v>
      </c>
      <c r="S252" s="91" t="s">
        <v>3601</v>
      </c>
      <c r="T252" s="92">
        <v>10</v>
      </c>
      <c r="U252" s="93">
        <v>16</v>
      </c>
      <c r="V252" s="94">
        <v>46281</v>
      </c>
      <c r="W252" s="94">
        <v>46281</v>
      </c>
      <c r="X252" s="95">
        <v>9785171876463</v>
      </c>
      <c r="Y252" s="96">
        <v>224</v>
      </c>
      <c r="Z252" s="97">
        <v>0.41799999999999998</v>
      </c>
      <c r="AA252" s="98" t="s">
        <v>133</v>
      </c>
      <c r="AB252" s="98" t="s">
        <v>189</v>
      </c>
      <c r="AC252" s="98" t="s">
        <v>134</v>
      </c>
      <c r="AD252" s="91" t="s">
        <v>109</v>
      </c>
      <c r="AE252" s="169" t="s">
        <v>194</v>
      </c>
      <c r="AF252" s="168"/>
      <c r="AG252" s="98" t="s">
        <v>3602</v>
      </c>
      <c r="AH252" s="98"/>
      <c r="AI252" s="86" t="s">
        <v>3603</v>
      </c>
      <c r="AJ252" s="101"/>
      <c r="AK252" s="91"/>
      <c r="AL252" s="100" t="s">
        <v>3604</v>
      </c>
      <c r="AM252" s="86" t="s">
        <v>305</v>
      </c>
      <c r="AN252" s="86" t="s">
        <v>228</v>
      </c>
      <c r="AO252" s="143">
        <f t="shared" si="9"/>
        <v>0</v>
      </c>
      <c r="AP252" s="85" t="s">
        <v>3605</v>
      </c>
      <c r="AQ252" s="100" t="s">
        <v>110</v>
      </c>
      <c r="AR252" s="97" t="s">
        <v>124</v>
      </c>
      <c r="AV252" s="99" t="s">
        <v>120</v>
      </c>
      <c r="AW252" s="159" t="s">
        <v>3606</v>
      </c>
      <c r="AX252" s="102"/>
      <c r="AY252" s="157" t="s">
        <v>3607</v>
      </c>
      <c r="AZ252" s="159"/>
      <c r="BF252" s="103">
        <v>46290</v>
      </c>
      <c r="BG252" s="46"/>
      <c r="BH252" s="46"/>
      <c r="BI252" s="46">
        <f t="shared" si="10"/>
        <v>0</v>
      </c>
      <c r="BJ252" s="46">
        <f t="shared" si="11"/>
        <v>0</v>
      </c>
    </row>
    <row r="253" spans="1:62" ht="120" customHeight="1" x14ac:dyDescent="0.2">
      <c r="A253" s="170" t="s">
        <v>178</v>
      </c>
      <c r="B253" s="132"/>
      <c r="C253" s="150">
        <v>0</v>
      </c>
      <c r="D253" s="150">
        <v>0</v>
      </c>
      <c r="E253" s="133">
        <v>604.80000000000007</v>
      </c>
      <c r="F253" s="134" t="s">
        <v>3608</v>
      </c>
      <c r="G253" s="86" t="s">
        <v>3609</v>
      </c>
      <c r="H253" s="86" t="s">
        <v>3610</v>
      </c>
      <c r="I253" s="89"/>
      <c r="J253" s="90" t="s">
        <v>193</v>
      </c>
      <c r="K253" s="86"/>
      <c r="L253" s="86"/>
      <c r="M253" s="92" t="s">
        <v>132</v>
      </c>
      <c r="N253" s="86" t="s">
        <v>108</v>
      </c>
      <c r="O253" s="163" t="s">
        <v>339</v>
      </c>
      <c r="P253" s="163" t="s">
        <v>2072</v>
      </c>
      <c r="Q253" s="91" t="s">
        <v>367</v>
      </c>
      <c r="R253" s="91" t="s">
        <v>204</v>
      </c>
      <c r="S253" s="91" t="s">
        <v>3611</v>
      </c>
      <c r="T253" s="92">
        <v>10</v>
      </c>
      <c r="U253" s="93">
        <v>18</v>
      </c>
      <c r="V253" s="94">
        <v>46279</v>
      </c>
      <c r="W253" s="94">
        <v>46279</v>
      </c>
      <c r="X253" s="95">
        <v>9785171897468</v>
      </c>
      <c r="Y253" s="96">
        <v>288</v>
      </c>
      <c r="Z253" s="97">
        <v>0.317</v>
      </c>
      <c r="AA253" s="98" t="s">
        <v>144</v>
      </c>
      <c r="AB253" s="98" t="s">
        <v>289</v>
      </c>
      <c r="AC253" s="98" t="s">
        <v>145</v>
      </c>
      <c r="AD253" s="91" t="s">
        <v>109</v>
      </c>
      <c r="AE253" s="169" t="s">
        <v>194</v>
      </c>
      <c r="AF253" s="168"/>
      <c r="AG253" s="98" t="s">
        <v>3330</v>
      </c>
      <c r="AH253" s="98"/>
      <c r="AI253" s="86" t="s">
        <v>3610</v>
      </c>
      <c r="AJ253" s="101"/>
      <c r="AK253" s="91"/>
      <c r="AL253" s="100" t="s">
        <v>3612</v>
      </c>
      <c r="AM253" s="86" t="s">
        <v>305</v>
      </c>
      <c r="AN253" s="86" t="s">
        <v>228</v>
      </c>
      <c r="AO253" s="143">
        <f t="shared" si="9"/>
        <v>0</v>
      </c>
      <c r="AP253" s="85" t="s">
        <v>3613</v>
      </c>
      <c r="AQ253" s="100" t="s">
        <v>156</v>
      </c>
      <c r="AR253" s="97" t="s">
        <v>124</v>
      </c>
      <c r="AV253" s="99"/>
      <c r="AW253" s="159" t="s">
        <v>3614</v>
      </c>
      <c r="AX253" s="102"/>
      <c r="AY253" s="157" t="s">
        <v>3615</v>
      </c>
      <c r="AZ253" s="159"/>
      <c r="BF253" s="103">
        <v>46290</v>
      </c>
      <c r="BG253" s="46"/>
      <c r="BH253" s="46"/>
      <c r="BI253" s="46">
        <f t="shared" si="10"/>
        <v>0</v>
      </c>
      <c r="BJ253" s="46">
        <f t="shared" si="11"/>
        <v>0</v>
      </c>
    </row>
    <row r="254" spans="1:62" ht="120" customHeight="1" x14ac:dyDescent="0.2">
      <c r="A254" s="170" t="s">
        <v>178</v>
      </c>
      <c r="B254" s="132"/>
      <c r="C254" s="150">
        <v>0</v>
      </c>
      <c r="D254" s="150">
        <v>0</v>
      </c>
      <c r="E254" s="133">
        <v>1934.1000000000001</v>
      </c>
      <c r="F254" s="134" t="s">
        <v>3616</v>
      </c>
      <c r="G254" s="86" t="s">
        <v>3617</v>
      </c>
      <c r="H254" s="86" t="s">
        <v>3618</v>
      </c>
      <c r="I254" s="89"/>
      <c r="J254" s="90">
        <v>8</v>
      </c>
      <c r="K254" s="86"/>
      <c r="L254" s="86"/>
      <c r="M254" s="92" t="s">
        <v>150</v>
      </c>
      <c r="N254" s="86" t="s">
        <v>108</v>
      </c>
      <c r="O254" s="163" t="s">
        <v>160</v>
      </c>
      <c r="P254" s="163" t="s">
        <v>160</v>
      </c>
      <c r="Q254" s="91" t="s">
        <v>367</v>
      </c>
      <c r="R254" s="91" t="s">
        <v>204</v>
      </c>
      <c r="S254" s="91" t="s">
        <v>3619</v>
      </c>
      <c r="T254" s="92">
        <v>10</v>
      </c>
      <c r="U254" s="93">
        <v>5</v>
      </c>
      <c r="V254" s="94">
        <v>45532</v>
      </c>
      <c r="W254" s="94">
        <v>45532</v>
      </c>
      <c r="X254" s="95">
        <v>9785171636302</v>
      </c>
      <c r="Y254" s="96">
        <v>240</v>
      </c>
      <c r="Z254" s="97">
        <v>0.83599999999999997</v>
      </c>
      <c r="AA254" s="98" t="s">
        <v>503</v>
      </c>
      <c r="AB254" s="98" t="s">
        <v>158</v>
      </c>
      <c r="AC254" s="98" t="s">
        <v>504</v>
      </c>
      <c r="AD254" s="91" t="s">
        <v>109</v>
      </c>
      <c r="AE254" s="135" t="s">
        <v>115</v>
      </c>
      <c r="AF254" s="168"/>
      <c r="AG254" s="98" t="s">
        <v>3620</v>
      </c>
      <c r="AH254" s="98"/>
      <c r="AI254" s="86" t="s">
        <v>3621</v>
      </c>
      <c r="AJ254" s="101"/>
      <c r="AK254" s="91" t="s">
        <v>3622</v>
      </c>
      <c r="AL254" s="100" t="s">
        <v>3623</v>
      </c>
      <c r="AM254" s="86" t="s">
        <v>246</v>
      </c>
      <c r="AN254" s="86" t="s">
        <v>228</v>
      </c>
      <c r="AO254" s="143">
        <f t="shared" si="9"/>
        <v>0</v>
      </c>
      <c r="AP254" s="85" t="s">
        <v>3624</v>
      </c>
      <c r="AQ254" s="100" t="s">
        <v>156</v>
      </c>
      <c r="AR254" s="97" t="s">
        <v>124</v>
      </c>
      <c r="AV254" s="99"/>
      <c r="AW254" s="159" t="s">
        <v>3625</v>
      </c>
      <c r="AX254" s="102"/>
      <c r="AY254" s="157" t="s">
        <v>3626</v>
      </c>
      <c r="AZ254" s="159"/>
      <c r="BF254" s="103">
        <v>46290</v>
      </c>
      <c r="BG254" s="46"/>
      <c r="BH254" s="46"/>
      <c r="BI254" s="46">
        <f t="shared" si="10"/>
        <v>0</v>
      </c>
      <c r="BJ254" s="46">
        <f t="shared" si="11"/>
        <v>0</v>
      </c>
    </row>
    <row r="255" spans="1:62" ht="120" customHeight="1" x14ac:dyDescent="0.2">
      <c r="A255" s="170" t="s">
        <v>178</v>
      </c>
      <c r="B255" s="132"/>
      <c r="C255" s="150">
        <v>0</v>
      </c>
      <c r="D255" s="150">
        <v>0</v>
      </c>
      <c r="E255" s="133">
        <v>1001.7</v>
      </c>
      <c r="F255" s="134" t="s">
        <v>3196</v>
      </c>
      <c r="G255" s="86" t="s">
        <v>585</v>
      </c>
      <c r="H255" s="86" t="s">
        <v>3197</v>
      </c>
      <c r="I255" s="89"/>
      <c r="J255" s="90">
        <v>6</v>
      </c>
      <c r="K255" s="86"/>
      <c r="L255" s="86"/>
      <c r="M255" s="92" t="s">
        <v>150</v>
      </c>
      <c r="N255" s="86" t="s">
        <v>108</v>
      </c>
      <c r="O255" s="163" t="s">
        <v>201</v>
      </c>
      <c r="P255" s="163" t="s">
        <v>201</v>
      </c>
      <c r="Q255" s="91" t="s">
        <v>367</v>
      </c>
      <c r="R255" s="91" t="s">
        <v>204</v>
      </c>
      <c r="S255" s="91" t="s">
        <v>3198</v>
      </c>
      <c r="T255" s="92">
        <v>10</v>
      </c>
      <c r="U255" s="93">
        <v>14</v>
      </c>
      <c r="V255" s="94">
        <v>43612</v>
      </c>
      <c r="W255" s="94">
        <v>46287</v>
      </c>
      <c r="X255" s="95">
        <v>9785171163013</v>
      </c>
      <c r="Y255" s="96">
        <v>352</v>
      </c>
      <c r="Z255" s="97">
        <v>0.41499999999999998</v>
      </c>
      <c r="AA255" s="98" t="s">
        <v>133</v>
      </c>
      <c r="AB255" s="98" t="s">
        <v>163</v>
      </c>
      <c r="AC255" s="98" t="s">
        <v>134</v>
      </c>
      <c r="AD255" s="91" t="s">
        <v>109</v>
      </c>
      <c r="AE255" s="135" t="s">
        <v>115</v>
      </c>
      <c r="AF255" s="168"/>
      <c r="AG255" s="98" t="s">
        <v>250</v>
      </c>
      <c r="AH255" s="98"/>
      <c r="AI255" s="86" t="s">
        <v>3199</v>
      </c>
      <c r="AJ255" s="101"/>
      <c r="AK255" s="91"/>
      <c r="AL255" s="100" t="s">
        <v>3200</v>
      </c>
      <c r="AM255" s="86" t="s">
        <v>264</v>
      </c>
      <c r="AN255" s="86" t="s">
        <v>152</v>
      </c>
      <c r="AO255" s="143">
        <f t="shared" si="9"/>
        <v>0</v>
      </c>
      <c r="AP255" s="85" t="s">
        <v>3201</v>
      </c>
      <c r="AQ255" s="100" t="s">
        <v>153</v>
      </c>
      <c r="AR255" s="97" t="s">
        <v>124</v>
      </c>
      <c r="AV255" s="99"/>
      <c r="AW255" s="159" t="s">
        <v>3202</v>
      </c>
      <c r="AX255" s="102"/>
      <c r="AY255" s="157" t="s">
        <v>3203</v>
      </c>
      <c r="AZ255" s="159"/>
      <c r="BF255" s="103">
        <v>46289</v>
      </c>
      <c r="BG255" s="46"/>
      <c r="BH255" s="46"/>
      <c r="BI255" s="46">
        <f t="shared" si="10"/>
        <v>0</v>
      </c>
      <c r="BJ255" s="46">
        <f t="shared" si="11"/>
        <v>0</v>
      </c>
    </row>
    <row r="256" spans="1:62" ht="120" customHeight="1" x14ac:dyDescent="0.2">
      <c r="A256" s="170" t="s">
        <v>178</v>
      </c>
      <c r="B256" s="132"/>
      <c r="C256" s="150">
        <v>0</v>
      </c>
      <c r="D256" s="150">
        <v>0</v>
      </c>
      <c r="E256" s="133">
        <v>674.1</v>
      </c>
      <c r="F256" s="134" t="s">
        <v>3627</v>
      </c>
      <c r="G256" s="86" t="s">
        <v>3628</v>
      </c>
      <c r="H256" s="86" t="s">
        <v>558</v>
      </c>
      <c r="I256" s="89"/>
      <c r="J256" s="90" t="s">
        <v>193</v>
      </c>
      <c r="K256" s="86"/>
      <c r="L256" s="86"/>
      <c r="M256" s="92" t="s">
        <v>137</v>
      </c>
      <c r="N256" s="86" t="s">
        <v>108</v>
      </c>
      <c r="O256" s="163" t="s">
        <v>147</v>
      </c>
      <c r="P256" s="163" t="s">
        <v>374</v>
      </c>
      <c r="Q256" s="91" t="s">
        <v>367</v>
      </c>
      <c r="R256" s="91" t="s">
        <v>204</v>
      </c>
      <c r="S256" s="91" t="s">
        <v>3629</v>
      </c>
      <c r="T256" s="92">
        <v>10</v>
      </c>
      <c r="U256" s="93">
        <v>14</v>
      </c>
      <c r="V256" s="94">
        <v>46283</v>
      </c>
      <c r="W256" s="94">
        <v>46283</v>
      </c>
      <c r="X256" s="95">
        <v>9785171898908</v>
      </c>
      <c r="Y256" s="96">
        <v>112</v>
      </c>
      <c r="Z256" s="97">
        <v>0.26600000000000001</v>
      </c>
      <c r="AA256" s="98" t="s">
        <v>173</v>
      </c>
      <c r="AB256" s="98" t="s">
        <v>189</v>
      </c>
      <c r="AC256" s="98" t="s">
        <v>174</v>
      </c>
      <c r="AD256" s="91" t="s">
        <v>109</v>
      </c>
      <c r="AE256" s="169" t="s">
        <v>194</v>
      </c>
      <c r="AF256" s="168"/>
      <c r="AG256" s="98" t="s">
        <v>381</v>
      </c>
      <c r="AH256" s="98"/>
      <c r="AI256" s="86" t="s">
        <v>559</v>
      </c>
      <c r="AJ256" s="101" t="s">
        <v>140</v>
      </c>
      <c r="AK256" s="91"/>
      <c r="AL256" s="100" t="s">
        <v>3630</v>
      </c>
      <c r="AM256" s="86" t="s">
        <v>149</v>
      </c>
      <c r="AN256" s="86" t="s">
        <v>141</v>
      </c>
      <c r="AO256" s="143">
        <f t="shared" si="9"/>
        <v>0</v>
      </c>
      <c r="AP256" s="85" t="s">
        <v>3631</v>
      </c>
      <c r="AQ256" s="100" t="s">
        <v>142</v>
      </c>
      <c r="AR256" s="97" t="s">
        <v>124</v>
      </c>
      <c r="AV256" s="99"/>
      <c r="AW256" s="159" t="s">
        <v>3632</v>
      </c>
      <c r="AX256" s="102" t="s">
        <v>3633</v>
      </c>
      <c r="AY256" s="157" t="s">
        <v>3634</v>
      </c>
      <c r="AZ256" s="159"/>
      <c r="BF256" s="103">
        <v>46290</v>
      </c>
      <c r="BG256" s="46"/>
      <c r="BH256" s="46"/>
      <c r="BI256" s="46">
        <f t="shared" si="10"/>
        <v>0</v>
      </c>
      <c r="BJ256" s="46">
        <f t="shared" si="11"/>
        <v>0</v>
      </c>
    </row>
    <row r="257" spans="1:62" ht="120" customHeight="1" x14ac:dyDescent="0.2">
      <c r="A257" s="170" t="s">
        <v>178</v>
      </c>
      <c r="B257" s="132"/>
      <c r="C257" s="150">
        <v>0</v>
      </c>
      <c r="D257" s="150">
        <v>0</v>
      </c>
      <c r="E257" s="133">
        <v>875.7</v>
      </c>
      <c r="F257" s="134" t="s">
        <v>4342</v>
      </c>
      <c r="G257" s="86" t="s">
        <v>413</v>
      </c>
      <c r="H257" s="86" t="s">
        <v>558</v>
      </c>
      <c r="I257" s="89"/>
      <c r="J257" s="90">
        <v>7</v>
      </c>
      <c r="K257" s="86"/>
      <c r="L257" s="86"/>
      <c r="M257" s="92" t="s">
        <v>137</v>
      </c>
      <c r="N257" s="86" t="s">
        <v>108</v>
      </c>
      <c r="O257" s="163" t="s">
        <v>164</v>
      </c>
      <c r="P257" s="163" t="s">
        <v>165</v>
      </c>
      <c r="Q257" s="91" t="s">
        <v>367</v>
      </c>
      <c r="R257" s="91" t="s">
        <v>204</v>
      </c>
      <c r="S257" s="91" t="s">
        <v>4343</v>
      </c>
      <c r="T257" s="92">
        <v>10</v>
      </c>
      <c r="U257" s="93">
        <v>10</v>
      </c>
      <c r="V257" s="94">
        <v>45273</v>
      </c>
      <c r="W257" s="94">
        <v>46288</v>
      </c>
      <c r="X257" s="95">
        <v>9785171607661</v>
      </c>
      <c r="Y257" s="96">
        <v>128</v>
      </c>
      <c r="Z257" s="97">
        <v>0.39700000000000002</v>
      </c>
      <c r="AA257" s="98" t="s">
        <v>173</v>
      </c>
      <c r="AB257" s="98" t="s">
        <v>217</v>
      </c>
      <c r="AC257" s="98" t="s">
        <v>174</v>
      </c>
      <c r="AD257" s="91" t="s">
        <v>109</v>
      </c>
      <c r="AE257" s="135" t="s">
        <v>115</v>
      </c>
      <c r="AF257" s="168"/>
      <c r="AG257" s="98" t="s">
        <v>301</v>
      </c>
      <c r="AH257" s="98"/>
      <c r="AI257" s="86" t="s">
        <v>559</v>
      </c>
      <c r="AJ257" s="101" t="s">
        <v>140</v>
      </c>
      <c r="AK257" s="91"/>
      <c r="AL257" s="100" t="s">
        <v>4344</v>
      </c>
      <c r="AM257" s="86" t="s">
        <v>149</v>
      </c>
      <c r="AN257" s="86" t="s">
        <v>141</v>
      </c>
      <c r="AO257" s="143">
        <f t="shared" si="9"/>
        <v>0</v>
      </c>
      <c r="AP257" s="85" t="s">
        <v>4345</v>
      </c>
      <c r="AQ257" s="100" t="s">
        <v>142</v>
      </c>
      <c r="AR257" s="97" t="s">
        <v>124</v>
      </c>
      <c r="AV257" s="99"/>
      <c r="AW257" s="159" t="s">
        <v>4346</v>
      </c>
      <c r="AX257" s="102" t="s">
        <v>4347</v>
      </c>
      <c r="AY257" s="157" t="s">
        <v>4348</v>
      </c>
      <c r="AZ257" s="159"/>
      <c r="BF257" s="103">
        <v>46294</v>
      </c>
      <c r="BG257" s="46"/>
      <c r="BH257" s="46"/>
      <c r="BI257" s="46">
        <f t="shared" si="10"/>
        <v>0</v>
      </c>
      <c r="BJ257" s="46">
        <f t="shared" si="11"/>
        <v>0</v>
      </c>
    </row>
    <row r="258" spans="1:62" ht="120" customHeight="1" x14ac:dyDescent="0.2">
      <c r="A258" s="170" t="s">
        <v>178</v>
      </c>
      <c r="B258" s="132"/>
      <c r="C258" s="150">
        <v>0</v>
      </c>
      <c r="D258" s="150">
        <v>0</v>
      </c>
      <c r="E258" s="133">
        <v>472.5</v>
      </c>
      <c r="F258" s="134" t="s">
        <v>1152</v>
      </c>
      <c r="G258" s="86" t="s">
        <v>413</v>
      </c>
      <c r="H258" s="86" t="s">
        <v>689</v>
      </c>
      <c r="I258" s="89"/>
      <c r="J258" s="90">
        <v>2</v>
      </c>
      <c r="K258" s="86"/>
      <c r="L258" s="86"/>
      <c r="M258" s="92" t="s">
        <v>137</v>
      </c>
      <c r="N258" s="86" t="s">
        <v>108</v>
      </c>
      <c r="O258" s="163" t="s">
        <v>147</v>
      </c>
      <c r="P258" s="163" t="s">
        <v>374</v>
      </c>
      <c r="Q258" s="91" t="s">
        <v>367</v>
      </c>
      <c r="R258" s="91" t="s">
        <v>204</v>
      </c>
      <c r="S258" s="91" t="s">
        <v>1153</v>
      </c>
      <c r="T258" s="92">
        <v>10</v>
      </c>
      <c r="U258" s="93">
        <v>10</v>
      </c>
      <c r="V258" s="94">
        <v>45317</v>
      </c>
      <c r="W258" s="94">
        <v>46279</v>
      </c>
      <c r="X258" s="95">
        <v>9785171618346</v>
      </c>
      <c r="Y258" s="96">
        <v>224</v>
      </c>
      <c r="Z258" s="97">
        <v>0.27800000000000002</v>
      </c>
      <c r="AA258" s="98" t="s">
        <v>144</v>
      </c>
      <c r="AB258" s="98" t="s">
        <v>220</v>
      </c>
      <c r="AC258" s="98" t="s">
        <v>145</v>
      </c>
      <c r="AD258" s="91" t="s">
        <v>109</v>
      </c>
      <c r="AE258" s="135" t="s">
        <v>115</v>
      </c>
      <c r="AF258" s="168"/>
      <c r="AG258" s="98" t="s">
        <v>301</v>
      </c>
      <c r="AH258" s="98"/>
      <c r="AI258" s="86" t="s">
        <v>690</v>
      </c>
      <c r="AJ258" s="101" t="s">
        <v>161</v>
      </c>
      <c r="AK258" s="91"/>
      <c r="AL258" s="100" t="s">
        <v>1154</v>
      </c>
      <c r="AM258" s="86" t="s">
        <v>149</v>
      </c>
      <c r="AN258" s="86" t="s">
        <v>141</v>
      </c>
      <c r="AO258" s="143">
        <f t="shared" si="9"/>
        <v>0</v>
      </c>
      <c r="AP258" s="85" t="s">
        <v>1155</v>
      </c>
      <c r="AQ258" s="100" t="s">
        <v>142</v>
      </c>
      <c r="AR258" s="97" t="s">
        <v>124</v>
      </c>
      <c r="AV258" s="99"/>
      <c r="AW258" s="159" t="s">
        <v>1156</v>
      </c>
      <c r="AX258" s="102" t="s">
        <v>1157</v>
      </c>
      <c r="AY258" s="157" t="s">
        <v>1158</v>
      </c>
      <c r="AZ258" s="159"/>
      <c r="BF258" s="103">
        <v>46286</v>
      </c>
      <c r="BG258" s="46"/>
      <c r="BH258" s="46"/>
      <c r="BI258" s="46">
        <f t="shared" si="10"/>
        <v>0</v>
      </c>
      <c r="BJ258" s="46">
        <f t="shared" si="11"/>
        <v>0</v>
      </c>
    </row>
    <row r="259" spans="1:62" ht="120" customHeight="1" x14ac:dyDescent="0.2">
      <c r="A259" s="170" t="s">
        <v>178</v>
      </c>
      <c r="B259" s="132"/>
      <c r="C259" s="150">
        <v>0</v>
      </c>
      <c r="D259" s="150">
        <v>0</v>
      </c>
      <c r="E259" s="133">
        <v>825.30000000000007</v>
      </c>
      <c r="F259" s="134" t="s">
        <v>5058</v>
      </c>
      <c r="G259" s="86" t="s">
        <v>5059</v>
      </c>
      <c r="H259" s="86" t="s">
        <v>5060</v>
      </c>
      <c r="I259" s="89"/>
      <c r="J259" s="90" t="s">
        <v>193</v>
      </c>
      <c r="K259" s="86"/>
      <c r="L259" s="86"/>
      <c r="M259" s="92" t="s">
        <v>132</v>
      </c>
      <c r="N259" s="86" t="s">
        <v>108</v>
      </c>
      <c r="O259" s="163" t="s">
        <v>231</v>
      </c>
      <c r="P259" s="163" t="s">
        <v>251</v>
      </c>
      <c r="Q259" s="91" t="s">
        <v>367</v>
      </c>
      <c r="R259" s="91" t="s">
        <v>281</v>
      </c>
      <c r="S259" s="91" t="s">
        <v>5061</v>
      </c>
      <c r="T259" s="92">
        <v>10</v>
      </c>
      <c r="U259" s="93">
        <v>16</v>
      </c>
      <c r="V259" s="94">
        <v>46289</v>
      </c>
      <c r="W259" s="94">
        <v>46289</v>
      </c>
      <c r="X259" s="95">
        <v>9785171847050</v>
      </c>
      <c r="Y259" s="96">
        <v>160</v>
      </c>
      <c r="Z259" s="97">
        <v>0.42</v>
      </c>
      <c r="AA259" s="98" t="s">
        <v>397</v>
      </c>
      <c r="AB259" s="98" t="s">
        <v>199</v>
      </c>
      <c r="AC259" s="98" t="s">
        <v>134</v>
      </c>
      <c r="AD259" s="91" t="s">
        <v>109</v>
      </c>
      <c r="AE259" s="169" t="s">
        <v>194</v>
      </c>
      <c r="AF259" s="168"/>
      <c r="AG259" s="98" t="s">
        <v>5062</v>
      </c>
      <c r="AH259" s="98"/>
      <c r="AI259" s="86" t="s">
        <v>5063</v>
      </c>
      <c r="AJ259" s="101"/>
      <c r="AK259" s="91"/>
      <c r="AL259" s="100" t="s">
        <v>5064</v>
      </c>
      <c r="AM259" s="86" t="s">
        <v>260</v>
      </c>
      <c r="AN259" s="86" t="s">
        <v>228</v>
      </c>
      <c r="AO259" s="143">
        <f t="shared" si="9"/>
        <v>0</v>
      </c>
      <c r="AP259" s="85" t="s">
        <v>5065</v>
      </c>
      <c r="AQ259" s="100" t="s">
        <v>156</v>
      </c>
      <c r="AR259" s="97" t="s">
        <v>124</v>
      </c>
      <c r="AV259" s="99"/>
      <c r="AW259" s="159" t="s">
        <v>5066</v>
      </c>
      <c r="AX259" s="102"/>
      <c r="AY259" s="157" t="s">
        <v>5067</v>
      </c>
      <c r="AZ259" s="159"/>
      <c r="BF259" s="103">
        <v>46297</v>
      </c>
      <c r="BG259" s="46"/>
      <c r="BH259" s="46"/>
      <c r="BI259" s="46">
        <f t="shared" si="10"/>
        <v>0</v>
      </c>
      <c r="BJ259" s="46">
        <f t="shared" si="11"/>
        <v>0</v>
      </c>
    </row>
    <row r="260" spans="1:62" ht="120" customHeight="1" x14ac:dyDescent="0.2">
      <c r="A260" s="170" t="s">
        <v>178</v>
      </c>
      <c r="B260" s="132"/>
      <c r="C260" s="150">
        <v>0</v>
      </c>
      <c r="D260" s="150">
        <v>0</v>
      </c>
      <c r="E260" s="133">
        <v>516.6</v>
      </c>
      <c r="F260" s="134" t="s">
        <v>1159</v>
      </c>
      <c r="G260" s="86" t="s">
        <v>318</v>
      </c>
      <c r="H260" s="86" t="s">
        <v>1160</v>
      </c>
      <c r="I260" s="89"/>
      <c r="J260" s="90" t="s">
        <v>193</v>
      </c>
      <c r="K260" s="86"/>
      <c r="L260" s="86"/>
      <c r="M260" s="92" t="s">
        <v>150</v>
      </c>
      <c r="N260" s="86" t="s">
        <v>108</v>
      </c>
      <c r="O260" s="163" t="s">
        <v>288</v>
      </c>
      <c r="P260" s="163" t="s">
        <v>288</v>
      </c>
      <c r="Q260" s="91" t="s">
        <v>367</v>
      </c>
      <c r="R260" s="91" t="s">
        <v>204</v>
      </c>
      <c r="S260" s="91" t="s">
        <v>1161</v>
      </c>
      <c r="T260" s="92">
        <v>10</v>
      </c>
      <c r="U260" s="93">
        <v>16</v>
      </c>
      <c r="V260" s="94">
        <v>46279</v>
      </c>
      <c r="W260" s="94">
        <v>46279</v>
      </c>
      <c r="X260" s="95">
        <v>9785171869588</v>
      </c>
      <c r="Y260" s="96">
        <v>224</v>
      </c>
      <c r="Z260" s="97">
        <v>0.16</v>
      </c>
      <c r="AA260" s="98" t="s">
        <v>337</v>
      </c>
      <c r="AB260" s="98" t="s">
        <v>220</v>
      </c>
      <c r="AC260" s="98" t="s">
        <v>317</v>
      </c>
      <c r="AD260" s="91" t="s">
        <v>109</v>
      </c>
      <c r="AE260" s="169" t="s">
        <v>194</v>
      </c>
      <c r="AF260" s="168"/>
      <c r="AG260" s="98" t="s">
        <v>679</v>
      </c>
      <c r="AH260" s="98"/>
      <c r="AI260" s="86" t="s">
        <v>1162</v>
      </c>
      <c r="AJ260" s="101"/>
      <c r="AK260" s="91"/>
      <c r="AL260" s="100" t="s">
        <v>1163</v>
      </c>
      <c r="AM260" s="86" t="s">
        <v>293</v>
      </c>
      <c r="AN260" s="86" t="s">
        <v>228</v>
      </c>
      <c r="AO260" s="143">
        <f t="shared" si="9"/>
        <v>0</v>
      </c>
      <c r="AP260" s="85" t="s">
        <v>1164</v>
      </c>
      <c r="AQ260" s="100" t="s">
        <v>156</v>
      </c>
      <c r="AR260" s="97" t="s">
        <v>124</v>
      </c>
      <c r="AV260" s="99"/>
      <c r="AW260" s="159" t="s">
        <v>1165</v>
      </c>
      <c r="AX260" s="102"/>
      <c r="AY260" s="157" t="s">
        <v>1166</v>
      </c>
      <c r="AZ260" s="159"/>
      <c r="BF260" s="103">
        <v>46286</v>
      </c>
      <c r="BG260" s="46"/>
      <c r="BH260" s="46"/>
      <c r="BI260" s="46">
        <f t="shared" si="10"/>
        <v>0</v>
      </c>
      <c r="BJ260" s="46">
        <f t="shared" si="11"/>
        <v>0</v>
      </c>
    </row>
    <row r="261" spans="1:62" ht="120" customHeight="1" x14ac:dyDescent="0.2">
      <c r="A261" s="170" t="s">
        <v>178</v>
      </c>
      <c r="B261" s="132"/>
      <c r="C261" s="150">
        <v>0</v>
      </c>
      <c r="D261" s="150">
        <v>0</v>
      </c>
      <c r="E261" s="133">
        <v>541.80000000000007</v>
      </c>
      <c r="F261" s="134" t="s">
        <v>1167</v>
      </c>
      <c r="G261" s="86" t="s">
        <v>1168</v>
      </c>
      <c r="H261" s="86" t="s">
        <v>1169</v>
      </c>
      <c r="I261" s="89"/>
      <c r="J261" s="90" t="s">
        <v>193</v>
      </c>
      <c r="K261" s="86"/>
      <c r="L261" s="86"/>
      <c r="M261" s="92" t="s">
        <v>209</v>
      </c>
      <c r="N261" s="86" t="s">
        <v>108</v>
      </c>
      <c r="O261" s="163" t="s">
        <v>1170</v>
      </c>
      <c r="P261" s="163" t="s">
        <v>1171</v>
      </c>
      <c r="Q261" s="91" t="s">
        <v>367</v>
      </c>
      <c r="R261" s="91" t="s">
        <v>204</v>
      </c>
      <c r="S261" s="91" t="s">
        <v>1172</v>
      </c>
      <c r="T261" s="92">
        <v>10</v>
      </c>
      <c r="U261" s="93">
        <v>12</v>
      </c>
      <c r="V261" s="94">
        <v>46280</v>
      </c>
      <c r="W261" s="94">
        <v>46280</v>
      </c>
      <c r="X261" s="95">
        <v>9785171820800</v>
      </c>
      <c r="Y261" s="96">
        <v>448</v>
      </c>
      <c r="Z261" s="97">
        <v>0.46500000000000002</v>
      </c>
      <c r="AA261" s="98" t="s">
        <v>144</v>
      </c>
      <c r="AB261" s="98" t="s">
        <v>289</v>
      </c>
      <c r="AC261" s="98" t="s">
        <v>145</v>
      </c>
      <c r="AD261" s="91" t="s">
        <v>330</v>
      </c>
      <c r="AE261" s="169" t="s">
        <v>194</v>
      </c>
      <c r="AF261" s="168"/>
      <c r="AG261" s="98" t="s">
        <v>336</v>
      </c>
      <c r="AH261" s="98"/>
      <c r="AI261" s="86" t="s">
        <v>1173</v>
      </c>
      <c r="AJ261" s="101"/>
      <c r="AK261" s="91"/>
      <c r="AL261" s="100" t="s">
        <v>1174</v>
      </c>
      <c r="AM261" s="86" t="s">
        <v>294</v>
      </c>
      <c r="AN261" s="86" t="s">
        <v>228</v>
      </c>
      <c r="AO261" s="143">
        <f t="shared" si="9"/>
        <v>0</v>
      </c>
      <c r="AP261" s="85" t="s">
        <v>1175</v>
      </c>
      <c r="AQ261" s="100" t="s">
        <v>110</v>
      </c>
      <c r="AR261" s="97" t="s">
        <v>124</v>
      </c>
      <c r="AV261" s="99"/>
      <c r="AW261" s="159" t="s">
        <v>1176</v>
      </c>
      <c r="AX261" s="102"/>
      <c r="AY261" s="157" t="s">
        <v>1177</v>
      </c>
      <c r="AZ261" s="159"/>
      <c r="BF261" s="103">
        <v>46286</v>
      </c>
      <c r="BG261" s="46"/>
      <c r="BH261" s="46"/>
      <c r="BI261" s="46">
        <f t="shared" si="10"/>
        <v>0</v>
      </c>
      <c r="BJ261" s="46">
        <f t="shared" si="11"/>
        <v>0</v>
      </c>
    </row>
    <row r="262" spans="1:62" ht="120" customHeight="1" x14ac:dyDescent="0.2">
      <c r="A262" s="170" t="s">
        <v>178</v>
      </c>
      <c r="B262" s="132"/>
      <c r="C262" s="150">
        <v>0</v>
      </c>
      <c r="D262" s="150">
        <v>0</v>
      </c>
      <c r="E262" s="133">
        <v>289.8</v>
      </c>
      <c r="F262" s="134" t="s">
        <v>1178</v>
      </c>
      <c r="G262" s="86" t="s">
        <v>205</v>
      </c>
      <c r="H262" s="86" t="s">
        <v>1179</v>
      </c>
      <c r="I262" s="89"/>
      <c r="J262" s="90">
        <v>5</v>
      </c>
      <c r="K262" s="86"/>
      <c r="L262" s="86"/>
      <c r="M262" s="92" t="s">
        <v>137</v>
      </c>
      <c r="N262" s="86" t="s">
        <v>108</v>
      </c>
      <c r="O262" s="163" t="s">
        <v>147</v>
      </c>
      <c r="P262" s="163" t="s">
        <v>374</v>
      </c>
      <c r="Q262" s="91" t="s">
        <v>367</v>
      </c>
      <c r="R262" s="91" t="s">
        <v>204</v>
      </c>
      <c r="S262" s="91" t="s">
        <v>1180</v>
      </c>
      <c r="T262" s="92">
        <v>10</v>
      </c>
      <c r="U262" s="93">
        <v>20</v>
      </c>
      <c r="V262" s="94">
        <v>45552</v>
      </c>
      <c r="W262" s="94">
        <v>46281</v>
      </c>
      <c r="X262" s="95">
        <v>9785171571856</v>
      </c>
      <c r="Y262" s="96">
        <v>64</v>
      </c>
      <c r="Z262" s="97">
        <v>0.13100000000000001</v>
      </c>
      <c r="AA262" s="98" t="s">
        <v>173</v>
      </c>
      <c r="AB262" s="98" t="s">
        <v>158</v>
      </c>
      <c r="AC262" s="98" t="s">
        <v>174</v>
      </c>
      <c r="AD262" s="91">
        <v>3</v>
      </c>
      <c r="AE262" s="135" t="s">
        <v>115</v>
      </c>
      <c r="AF262" s="168"/>
      <c r="AG262" s="98" t="s">
        <v>561</v>
      </c>
      <c r="AH262" s="98"/>
      <c r="AI262" s="86" t="s">
        <v>1181</v>
      </c>
      <c r="AJ262" s="101" t="s">
        <v>140</v>
      </c>
      <c r="AK262" s="91"/>
      <c r="AL262" s="100" t="s">
        <v>1182</v>
      </c>
      <c r="AM262" s="86" t="s">
        <v>183</v>
      </c>
      <c r="AN262" s="86" t="s">
        <v>141</v>
      </c>
      <c r="AO262" s="143">
        <f t="shared" si="9"/>
        <v>0</v>
      </c>
      <c r="AP262" s="85" t="s">
        <v>1183</v>
      </c>
      <c r="AQ262" s="100" t="s">
        <v>142</v>
      </c>
      <c r="AR262" s="97" t="s">
        <v>124</v>
      </c>
      <c r="AV262" s="99"/>
      <c r="AW262" s="159" t="s">
        <v>1184</v>
      </c>
      <c r="AX262" s="102" t="s">
        <v>1185</v>
      </c>
      <c r="AY262" s="157" t="s">
        <v>1186</v>
      </c>
      <c r="AZ262" s="159"/>
      <c r="BF262" s="103">
        <v>46286</v>
      </c>
      <c r="BG262" s="46"/>
      <c r="BH262" s="46"/>
      <c r="BI262" s="46">
        <f t="shared" si="10"/>
        <v>0</v>
      </c>
      <c r="BJ262" s="46">
        <f t="shared" si="11"/>
        <v>0</v>
      </c>
    </row>
    <row r="263" spans="1:62" ht="120" customHeight="1" x14ac:dyDescent="0.2">
      <c r="A263" s="170" t="s">
        <v>178</v>
      </c>
      <c r="B263" s="132"/>
      <c r="C263" s="150">
        <v>0</v>
      </c>
      <c r="D263" s="150">
        <v>0</v>
      </c>
      <c r="E263" s="133">
        <v>252</v>
      </c>
      <c r="F263" s="134" t="s">
        <v>5068</v>
      </c>
      <c r="G263" s="86" t="s">
        <v>5069</v>
      </c>
      <c r="H263" s="86" t="s">
        <v>5070</v>
      </c>
      <c r="I263" s="89"/>
      <c r="J263" s="90" t="s">
        <v>193</v>
      </c>
      <c r="K263" s="86"/>
      <c r="L263" s="86"/>
      <c r="M263" s="92" t="s">
        <v>137</v>
      </c>
      <c r="N263" s="86" t="s">
        <v>108</v>
      </c>
      <c r="O263" s="163" t="s">
        <v>419</v>
      </c>
      <c r="P263" s="163" t="s">
        <v>464</v>
      </c>
      <c r="Q263" s="91" t="s">
        <v>367</v>
      </c>
      <c r="R263" s="91" t="s">
        <v>204</v>
      </c>
      <c r="S263" s="91" t="s">
        <v>5071</v>
      </c>
      <c r="T263" s="92">
        <v>10</v>
      </c>
      <c r="U263" s="93">
        <v>20</v>
      </c>
      <c r="V263" s="94">
        <v>46290</v>
      </c>
      <c r="W263" s="94">
        <v>46290</v>
      </c>
      <c r="X263" s="95">
        <v>9785171851323</v>
      </c>
      <c r="Y263" s="96">
        <v>10</v>
      </c>
      <c r="Z263" s="97">
        <v>7.1999999999999995E-2</v>
      </c>
      <c r="AA263" s="98" t="s">
        <v>5072</v>
      </c>
      <c r="AB263" s="98" t="s">
        <v>5073</v>
      </c>
      <c r="AC263" s="98" t="s">
        <v>5074</v>
      </c>
      <c r="AD263" s="91" t="s">
        <v>425</v>
      </c>
      <c r="AE263" s="169" t="s">
        <v>194</v>
      </c>
      <c r="AF263" s="168"/>
      <c r="AG263" s="98" t="s">
        <v>463</v>
      </c>
      <c r="AH263" s="98"/>
      <c r="AI263" s="86" t="s">
        <v>5075</v>
      </c>
      <c r="AJ263" s="101" t="s">
        <v>166</v>
      </c>
      <c r="AK263" s="91"/>
      <c r="AL263" s="100" t="s">
        <v>5076</v>
      </c>
      <c r="AM263" s="86" t="s">
        <v>441</v>
      </c>
      <c r="AN263" s="86" t="s">
        <v>141</v>
      </c>
      <c r="AO263" s="143">
        <f t="shared" si="9"/>
        <v>0</v>
      </c>
      <c r="AP263" s="85" t="s">
        <v>5077</v>
      </c>
      <c r="AQ263" s="100" t="s">
        <v>142</v>
      </c>
      <c r="AR263" s="97" t="s">
        <v>124</v>
      </c>
      <c r="AV263" s="99"/>
      <c r="AW263" s="159" t="s">
        <v>5078</v>
      </c>
      <c r="AX263" s="102"/>
      <c r="AY263" s="157" t="s">
        <v>5079</v>
      </c>
      <c r="AZ263" s="159" t="s">
        <v>414</v>
      </c>
      <c r="BF263" s="103">
        <v>46297</v>
      </c>
      <c r="BG263" s="46"/>
      <c r="BH263" s="46"/>
      <c r="BI263" s="46">
        <f t="shared" si="10"/>
        <v>0</v>
      </c>
      <c r="BJ263" s="46">
        <f t="shared" si="11"/>
        <v>0</v>
      </c>
    </row>
    <row r="264" spans="1:62" ht="120" customHeight="1" x14ac:dyDescent="0.2">
      <c r="A264" s="170" t="s">
        <v>178</v>
      </c>
      <c r="B264" s="132"/>
      <c r="C264" s="150">
        <v>0</v>
      </c>
      <c r="D264" s="150">
        <v>0</v>
      </c>
      <c r="E264" s="133">
        <v>252</v>
      </c>
      <c r="F264" s="134" t="s">
        <v>5080</v>
      </c>
      <c r="G264" s="86" t="s">
        <v>5081</v>
      </c>
      <c r="H264" s="86" t="s">
        <v>5070</v>
      </c>
      <c r="I264" s="89"/>
      <c r="J264" s="90" t="s">
        <v>193</v>
      </c>
      <c r="K264" s="86"/>
      <c r="L264" s="86"/>
      <c r="M264" s="92" t="s">
        <v>137</v>
      </c>
      <c r="N264" s="86" t="s">
        <v>108</v>
      </c>
      <c r="O264" s="163" t="s">
        <v>419</v>
      </c>
      <c r="P264" s="163" t="s">
        <v>464</v>
      </c>
      <c r="Q264" s="91" t="s">
        <v>367</v>
      </c>
      <c r="R264" s="91" t="s">
        <v>204</v>
      </c>
      <c r="S264" s="91" t="s">
        <v>5082</v>
      </c>
      <c r="T264" s="92">
        <v>10</v>
      </c>
      <c r="U264" s="93">
        <v>20</v>
      </c>
      <c r="V264" s="94">
        <v>46290</v>
      </c>
      <c r="W264" s="94">
        <v>46290</v>
      </c>
      <c r="X264" s="95">
        <v>9785171851330</v>
      </c>
      <c r="Y264" s="96">
        <v>10</v>
      </c>
      <c r="Z264" s="97">
        <v>7.1999999999999995E-2</v>
      </c>
      <c r="AA264" s="98" t="s">
        <v>5072</v>
      </c>
      <c r="AB264" s="98" t="s">
        <v>5073</v>
      </c>
      <c r="AC264" s="98" t="s">
        <v>5074</v>
      </c>
      <c r="AD264" s="91" t="s">
        <v>425</v>
      </c>
      <c r="AE264" s="169" t="s">
        <v>194</v>
      </c>
      <c r="AF264" s="168"/>
      <c r="AG264" s="98" t="s">
        <v>463</v>
      </c>
      <c r="AH264" s="98"/>
      <c r="AI264" s="86" t="s">
        <v>5075</v>
      </c>
      <c r="AJ264" s="101" t="s">
        <v>166</v>
      </c>
      <c r="AK264" s="91"/>
      <c r="AL264" s="100" t="s">
        <v>5083</v>
      </c>
      <c r="AM264" s="86" t="s">
        <v>441</v>
      </c>
      <c r="AN264" s="86" t="s">
        <v>141</v>
      </c>
      <c r="AO264" s="143">
        <f t="shared" si="9"/>
        <v>0</v>
      </c>
      <c r="AP264" s="85" t="s">
        <v>5084</v>
      </c>
      <c r="AQ264" s="100" t="s">
        <v>142</v>
      </c>
      <c r="AR264" s="97" t="s">
        <v>124</v>
      </c>
      <c r="AV264" s="99"/>
      <c r="AW264" s="159" t="s">
        <v>5085</v>
      </c>
      <c r="AX264" s="102"/>
      <c r="AY264" s="157" t="s">
        <v>5086</v>
      </c>
      <c r="AZ264" s="159" t="s">
        <v>414</v>
      </c>
      <c r="BF264" s="103">
        <v>46297</v>
      </c>
      <c r="BG264" s="46"/>
      <c r="BH264" s="46"/>
      <c r="BI264" s="46">
        <f t="shared" si="10"/>
        <v>0</v>
      </c>
      <c r="BJ264" s="46">
        <f t="shared" si="11"/>
        <v>0</v>
      </c>
    </row>
    <row r="265" spans="1:62" ht="120" customHeight="1" x14ac:dyDescent="0.2">
      <c r="A265" s="170" t="s">
        <v>178</v>
      </c>
      <c r="B265" s="132"/>
      <c r="C265" s="150">
        <v>0</v>
      </c>
      <c r="D265" s="150">
        <v>0</v>
      </c>
      <c r="E265" s="133">
        <v>1556.1000000000001</v>
      </c>
      <c r="F265" s="134" t="s">
        <v>1187</v>
      </c>
      <c r="G265" s="86" t="s">
        <v>1188</v>
      </c>
      <c r="H265" s="86" t="s">
        <v>1189</v>
      </c>
      <c r="I265" s="89"/>
      <c r="J265" s="90">
        <v>2</v>
      </c>
      <c r="K265" s="86"/>
      <c r="L265" s="86"/>
      <c r="M265" s="92" t="s">
        <v>137</v>
      </c>
      <c r="N265" s="86" t="s">
        <v>108</v>
      </c>
      <c r="O265" s="163" t="s">
        <v>164</v>
      </c>
      <c r="P265" s="163" t="s">
        <v>165</v>
      </c>
      <c r="Q265" s="91" t="s">
        <v>367</v>
      </c>
      <c r="R265" s="91" t="s">
        <v>1190</v>
      </c>
      <c r="S265" s="91" t="s">
        <v>1191</v>
      </c>
      <c r="T265" s="92">
        <v>10</v>
      </c>
      <c r="U265" s="93">
        <v>5</v>
      </c>
      <c r="V265" s="94">
        <v>44048</v>
      </c>
      <c r="W265" s="94">
        <v>46279</v>
      </c>
      <c r="X265" s="95">
        <v>9785171271961</v>
      </c>
      <c r="Y265" s="96">
        <v>352</v>
      </c>
      <c r="Z265" s="97">
        <v>0.749</v>
      </c>
      <c r="AA265" s="98" t="s">
        <v>173</v>
      </c>
      <c r="AB265" s="98" t="s">
        <v>158</v>
      </c>
      <c r="AC265" s="98" t="s">
        <v>174</v>
      </c>
      <c r="AD265" s="91" t="s">
        <v>109</v>
      </c>
      <c r="AE265" s="135" t="s">
        <v>115</v>
      </c>
      <c r="AF265" s="168"/>
      <c r="AG265" s="98" t="s">
        <v>664</v>
      </c>
      <c r="AH265" s="98"/>
      <c r="AI265" s="86" t="s">
        <v>1192</v>
      </c>
      <c r="AJ265" s="101" t="s">
        <v>161</v>
      </c>
      <c r="AK265" s="91"/>
      <c r="AL265" s="100" t="s">
        <v>1193</v>
      </c>
      <c r="AM265" s="86" t="s">
        <v>292</v>
      </c>
      <c r="AN265" s="86" t="s">
        <v>141</v>
      </c>
      <c r="AO265" s="143">
        <f t="shared" si="9"/>
        <v>0</v>
      </c>
      <c r="AP265" s="85" t="s">
        <v>1194</v>
      </c>
      <c r="AQ265" s="100" t="s">
        <v>142</v>
      </c>
      <c r="AR265" s="97" t="s">
        <v>124</v>
      </c>
      <c r="AV265" s="99"/>
      <c r="AW265" s="159" t="s">
        <v>1195</v>
      </c>
      <c r="AX265" s="102"/>
      <c r="AY265" s="157" t="s">
        <v>1196</v>
      </c>
      <c r="AZ265" s="159"/>
      <c r="BF265" s="103">
        <v>46286</v>
      </c>
      <c r="BG265" s="46"/>
      <c r="BH265" s="46"/>
      <c r="BI265" s="46">
        <f t="shared" si="10"/>
        <v>0</v>
      </c>
      <c r="BJ265" s="46">
        <f t="shared" si="11"/>
        <v>0</v>
      </c>
    </row>
    <row r="266" spans="1:62" ht="120" customHeight="1" x14ac:dyDescent="0.2">
      <c r="A266" s="170" t="s">
        <v>178</v>
      </c>
      <c r="B266" s="132"/>
      <c r="C266" s="150">
        <v>0</v>
      </c>
      <c r="D266" s="150">
        <v>0</v>
      </c>
      <c r="E266" s="133">
        <v>648.9</v>
      </c>
      <c r="F266" s="134" t="s">
        <v>2451</v>
      </c>
      <c r="G266" s="86" t="s">
        <v>2452</v>
      </c>
      <c r="H266" s="86" t="s">
        <v>2453</v>
      </c>
      <c r="I266" s="89"/>
      <c r="J266" s="90" t="s">
        <v>193</v>
      </c>
      <c r="K266" s="86"/>
      <c r="L266" s="86"/>
      <c r="M266" s="92" t="s">
        <v>137</v>
      </c>
      <c r="N266" s="86" t="s">
        <v>108</v>
      </c>
      <c r="O266" s="163" t="s">
        <v>164</v>
      </c>
      <c r="P266" s="163" t="s">
        <v>307</v>
      </c>
      <c r="Q266" s="91" t="s">
        <v>367</v>
      </c>
      <c r="R266" s="91" t="s">
        <v>204</v>
      </c>
      <c r="S266" s="91" t="s">
        <v>2454</v>
      </c>
      <c r="T266" s="92">
        <v>10</v>
      </c>
      <c r="U266" s="93">
        <v>10</v>
      </c>
      <c r="V266" s="94">
        <v>46283</v>
      </c>
      <c r="W266" s="94">
        <v>46283</v>
      </c>
      <c r="X266" s="95">
        <v>9785171872670</v>
      </c>
      <c r="Y266" s="96">
        <v>288</v>
      </c>
      <c r="Z266" s="97">
        <v>0.43</v>
      </c>
      <c r="AA266" s="98" t="s">
        <v>173</v>
      </c>
      <c r="AB266" s="98" t="s">
        <v>275</v>
      </c>
      <c r="AC266" s="98" t="s">
        <v>174</v>
      </c>
      <c r="AD266" s="91" t="s">
        <v>109</v>
      </c>
      <c r="AE266" s="169" t="s">
        <v>194</v>
      </c>
      <c r="AF266" s="168"/>
      <c r="AG266" s="98" t="s">
        <v>553</v>
      </c>
      <c r="AH266" s="98"/>
      <c r="AI266" s="86" t="s">
        <v>2455</v>
      </c>
      <c r="AJ266" s="101" t="s">
        <v>148</v>
      </c>
      <c r="AK266" s="91"/>
      <c r="AL266" s="100" t="s">
        <v>2456</v>
      </c>
      <c r="AM266" s="86" t="s">
        <v>149</v>
      </c>
      <c r="AN266" s="86" t="s">
        <v>141</v>
      </c>
      <c r="AO266" s="143">
        <f t="shared" si="9"/>
        <v>0</v>
      </c>
      <c r="AP266" s="85" t="s">
        <v>2457</v>
      </c>
      <c r="AQ266" s="100" t="s">
        <v>156</v>
      </c>
      <c r="AR266" s="97" t="s">
        <v>124</v>
      </c>
      <c r="AV266" s="99"/>
      <c r="AW266" s="159" t="s">
        <v>2458</v>
      </c>
      <c r="AX266" s="102" t="s">
        <v>2459</v>
      </c>
      <c r="AY266" s="157" t="s">
        <v>2460</v>
      </c>
      <c r="AZ266" s="159"/>
      <c r="BF266" s="103">
        <v>46288</v>
      </c>
      <c r="BG266" s="46"/>
      <c r="BH266" s="46"/>
      <c r="BI266" s="46">
        <f t="shared" si="10"/>
        <v>0</v>
      </c>
      <c r="BJ266" s="46">
        <f t="shared" si="11"/>
        <v>0</v>
      </c>
    </row>
    <row r="267" spans="1:62" ht="120" customHeight="1" x14ac:dyDescent="0.2">
      <c r="A267" s="170" t="s">
        <v>178</v>
      </c>
      <c r="B267" s="132"/>
      <c r="C267" s="150">
        <v>0</v>
      </c>
      <c r="D267" s="150">
        <v>0</v>
      </c>
      <c r="E267" s="133">
        <v>630</v>
      </c>
      <c r="F267" s="134" t="s">
        <v>2461</v>
      </c>
      <c r="G267" s="86" t="s">
        <v>2462</v>
      </c>
      <c r="H267" s="86" t="s">
        <v>2453</v>
      </c>
      <c r="I267" s="89"/>
      <c r="J267" s="90">
        <v>4</v>
      </c>
      <c r="K267" s="86"/>
      <c r="L267" s="86"/>
      <c r="M267" s="92" t="s">
        <v>137</v>
      </c>
      <c r="N267" s="86" t="s">
        <v>108</v>
      </c>
      <c r="O267" s="163" t="s">
        <v>572</v>
      </c>
      <c r="P267" s="163" t="s">
        <v>589</v>
      </c>
      <c r="Q267" s="91" t="s">
        <v>367</v>
      </c>
      <c r="R267" s="91" t="s">
        <v>204</v>
      </c>
      <c r="S267" s="91" t="s">
        <v>2463</v>
      </c>
      <c r="T267" s="92">
        <v>10</v>
      </c>
      <c r="U267" s="93">
        <v>6</v>
      </c>
      <c r="V267" s="94">
        <v>43935</v>
      </c>
      <c r="W267" s="94">
        <v>46283</v>
      </c>
      <c r="X267" s="95">
        <v>9785171226954</v>
      </c>
      <c r="Y267" s="96">
        <v>320</v>
      </c>
      <c r="Z267" s="97">
        <v>0.51300000000000001</v>
      </c>
      <c r="AA267" s="98" t="s">
        <v>173</v>
      </c>
      <c r="AB267" s="98" t="s">
        <v>135</v>
      </c>
      <c r="AC267" s="98" t="s">
        <v>174</v>
      </c>
      <c r="AD267" s="91" t="s">
        <v>109</v>
      </c>
      <c r="AE267" s="135" t="s">
        <v>115</v>
      </c>
      <c r="AF267" s="168"/>
      <c r="AG267" s="98" t="s">
        <v>301</v>
      </c>
      <c r="AH267" s="98"/>
      <c r="AI267" s="86" t="s">
        <v>2455</v>
      </c>
      <c r="AJ267" s="101" t="s">
        <v>148</v>
      </c>
      <c r="AK267" s="91"/>
      <c r="AL267" s="100" t="s">
        <v>2464</v>
      </c>
      <c r="AM267" s="86" t="s">
        <v>2465</v>
      </c>
      <c r="AN267" s="86" t="s">
        <v>141</v>
      </c>
      <c r="AO267" s="143">
        <f t="shared" si="9"/>
        <v>0</v>
      </c>
      <c r="AP267" s="85" t="s">
        <v>2466</v>
      </c>
      <c r="AQ267" s="100" t="s">
        <v>146</v>
      </c>
      <c r="AR267" s="97" t="s">
        <v>124</v>
      </c>
      <c r="AV267" s="99"/>
      <c r="AW267" s="159" t="s">
        <v>2467</v>
      </c>
      <c r="AX267" s="102"/>
      <c r="AY267" s="157" t="s">
        <v>2468</v>
      </c>
      <c r="AZ267" s="159"/>
      <c r="BF267" s="103">
        <v>46288</v>
      </c>
      <c r="BG267" s="46"/>
      <c r="BH267" s="46"/>
      <c r="BI267" s="46">
        <f t="shared" si="10"/>
        <v>0</v>
      </c>
      <c r="BJ267" s="46">
        <f t="shared" si="11"/>
        <v>0</v>
      </c>
    </row>
    <row r="268" spans="1:62" ht="120" customHeight="1" x14ac:dyDescent="0.2">
      <c r="A268" s="170" t="s">
        <v>178</v>
      </c>
      <c r="B268" s="132"/>
      <c r="C268" s="150">
        <v>0</v>
      </c>
      <c r="D268" s="150">
        <v>0</v>
      </c>
      <c r="E268" s="133">
        <v>875.7</v>
      </c>
      <c r="F268" s="134" t="s">
        <v>3635</v>
      </c>
      <c r="G268" s="86" t="s">
        <v>3636</v>
      </c>
      <c r="H268" s="86" t="s">
        <v>3637</v>
      </c>
      <c r="I268" s="89"/>
      <c r="J268" s="90" t="s">
        <v>193</v>
      </c>
      <c r="K268" s="86"/>
      <c r="L268" s="86"/>
      <c r="M268" s="92" t="s">
        <v>150</v>
      </c>
      <c r="N268" s="86" t="s">
        <v>108</v>
      </c>
      <c r="O268" s="163" t="s">
        <v>184</v>
      </c>
      <c r="P268" s="163" t="s">
        <v>184</v>
      </c>
      <c r="Q268" s="91" t="s">
        <v>367</v>
      </c>
      <c r="R268" s="91" t="s">
        <v>204</v>
      </c>
      <c r="S268" s="91" t="s">
        <v>3638</v>
      </c>
      <c r="T268" s="92">
        <v>10</v>
      </c>
      <c r="U268" s="93">
        <v>10</v>
      </c>
      <c r="V268" s="94">
        <v>46288</v>
      </c>
      <c r="W268" s="94">
        <v>46288</v>
      </c>
      <c r="X268" s="95">
        <v>9785171896546</v>
      </c>
      <c r="Y268" s="96">
        <v>608</v>
      </c>
      <c r="Z268" s="97">
        <v>0.51</v>
      </c>
      <c r="AA268" s="98" t="s">
        <v>144</v>
      </c>
      <c r="AB268" s="98" t="s">
        <v>200</v>
      </c>
      <c r="AC268" s="98" t="s">
        <v>145</v>
      </c>
      <c r="AD268" s="91" t="s">
        <v>109</v>
      </c>
      <c r="AE268" s="169" t="s">
        <v>194</v>
      </c>
      <c r="AF268" s="168"/>
      <c r="AG268" s="98" t="s">
        <v>408</v>
      </c>
      <c r="AH268" s="98"/>
      <c r="AI268" s="86" t="s">
        <v>3639</v>
      </c>
      <c r="AJ268" s="101"/>
      <c r="AK268" s="91"/>
      <c r="AL268" s="100" t="s">
        <v>3640</v>
      </c>
      <c r="AM268" s="86" t="s">
        <v>157</v>
      </c>
      <c r="AN268" s="86" t="s">
        <v>152</v>
      </c>
      <c r="AO268" s="143">
        <f t="shared" si="9"/>
        <v>0</v>
      </c>
      <c r="AP268" s="85" t="s">
        <v>3641</v>
      </c>
      <c r="AQ268" s="100" t="s">
        <v>153</v>
      </c>
      <c r="AR268" s="97" t="s">
        <v>124</v>
      </c>
      <c r="AV268" s="99"/>
      <c r="AW268" s="159" t="s">
        <v>3642</v>
      </c>
      <c r="AX268" s="102"/>
      <c r="AY268" s="157" t="s">
        <v>3643</v>
      </c>
      <c r="AZ268" s="159"/>
      <c r="BF268" s="103">
        <v>46290</v>
      </c>
      <c r="BG268" s="46"/>
      <c r="BH268" s="46"/>
      <c r="BI268" s="46">
        <f t="shared" si="10"/>
        <v>0</v>
      </c>
      <c r="BJ268" s="46">
        <f t="shared" si="11"/>
        <v>0</v>
      </c>
    </row>
    <row r="269" spans="1:62" ht="120" customHeight="1" x14ac:dyDescent="0.2">
      <c r="A269" s="170" t="s">
        <v>178</v>
      </c>
      <c r="B269" s="132"/>
      <c r="C269" s="150">
        <v>0</v>
      </c>
      <c r="D269" s="150">
        <v>0</v>
      </c>
      <c r="E269" s="133">
        <v>648.9</v>
      </c>
      <c r="F269" s="134" t="s">
        <v>4060</v>
      </c>
      <c r="G269" s="86" t="s">
        <v>4061</v>
      </c>
      <c r="H269" s="86" t="s">
        <v>4062</v>
      </c>
      <c r="I269" s="89"/>
      <c r="J269" s="90" t="s">
        <v>196</v>
      </c>
      <c r="K269" s="86"/>
      <c r="L269" s="86"/>
      <c r="M269" s="92" t="s">
        <v>150</v>
      </c>
      <c r="N269" s="86" t="s">
        <v>108</v>
      </c>
      <c r="O269" s="163" t="s">
        <v>180</v>
      </c>
      <c r="P269" s="163" t="s">
        <v>180</v>
      </c>
      <c r="Q269" s="91" t="s">
        <v>367</v>
      </c>
      <c r="R269" s="91" t="s">
        <v>204</v>
      </c>
      <c r="S269" s="91" t="s">
        <v>4063</v>
      </c>
      <c r="T269" s="92">
        <v>10</v>
      </c>
      <c r="U269" s="93">
        <v>14</v>
      </c>
      <c r="V269" s="94">
        <v>46288</v>
      </c>
      <c r="W269" s="94">
        <v>46288</v>
      </c>
      <c r="X269" s="95">
        <v>9785171891824</v>
      </c>
      <c r="Y269" s="96">
        <v>320</v>
      </c>
      <c r="Z269" s="97">
        <v>0.27100000000000002</v>
      </c>
      <c r="AA269" s="98" t="s">
        <v>144</v>
      </c>
      <c r="AB269" s="98" t="s">
        <v>172</v>
      </c>
      <c r="AC269" s="98" t="s">
        <v>145</v>
      </c>
      <c r="AD269" s="91" t="s">
        <v>109</v>
      </c>
      <c r="AE269" s="169" t="s">
        <v>194</v>
      </c>
      <c r="AF269" s="168"/>
      <c r="AG269" s="98" t="s">
        <v>4064</v>
      </c>
      <c r="AH269" s="98"/>
      <c r="AI269" s="86" t="s">
        <v>4065</v>
      </c>
      <c r="AJ269" s="101"/>
      <c r="AK269" s="91"/>
      <c r="AL269" s="100" t="s">
        <v>4066</v>
      </c>
      <c r="AM269" s="86" t="s">
        <v>157</v>
      </c>
      <c r="AN269" s="86" t="s">
        <v>152</v>
      </c>
      <c r="AO269" s="143">
        <f t="shared" si="9"/>
        <v>0</v>
      </c>
      <c r="AP269" s="85" t="s">
        <v>4067</v>
      </c>
      <c r="AQ269" s="100" t="s">
        <v>110</v>
      </c>
      <c r="AR269" s="97" t="s">
        <v>124</v>
      </c>
      <c r="AV269" s="99"/>
      <c r="AW269" s="159" t="s">
        <v>4068</v>
      </c>
      <c r="AX269" s="102"/>
      <c r="AY269" s="157" t="s">
        <v>4069</v>
      </c>
      <c r="AZ269" s="159"/>
      <c r="BF269" s="103">
        <v>46293</v>
      </c>
      <c r="BG269" s="46"/>
      <c r="BH269" s="46"/>
      <c r="BI269" s="46">
        <f t="shared" si="10"/>
        <v>0</v>
      </c>
      <c r="BJ269" s="46">
        <f t="shared" si="11"/>
        <v>0</v>
      </c>
    </row>
    <row r="270" spans="1:62" ht="120" customHeight="1" x14ac:dyDescent="0.2">
      <c r="A270" s="170" t="s">
        <v>178</v>
      </c>
      <c r="B270" s="132"/>
      <c r="C270" s="150">
        <v>0</v>
      </c>
      <c r="D270" s="150">
        <v>0</v>
      </c>
      <c r="E270" s="133">
        <v>472.5</v>
      </c>
      <c r="F270" s="134" t="s">
        <v>4545</v>
      </c>
      <c r="G270" s="86" t="s">
        <v>4546</v>
      </c>
      <c r="H270" s="86" t="s">
        <v>4547</v>
      </c>
      <c r="I270" s="89"/>
      <c r="J270" s="90" t="s">
        <v>193</v>
      </c>
      <c r="K270" s="86"/>
      <c r="L270" s="86"/>
      <c r="M270" s="92" t="s">
        <v>150</v>
      </c>
      <c r="N270" s="86" t="s">
        <v>108</v>
      </c>
      <c r="O270" s="163" t="s">
        <v>201</v>
      </c>
      <c r="P270" s="163" t="s">
        <v>201</v>
      </c>
      <c r="Q270" s="91" t="s">
        <v>367</v>
      </c>
      <c r="R270" s="91" t="s">
        <v>204</v>
      </c>
      <c r="S270" s="91" t="s">
        <v>4548</v>
      </c>
      <c r="T270" s="92">
        <v>10</v>
      </c>
      <c r="U270" s="93">
        <v>12</v>
      </c>
      <c r="V270" s="94">
        <v>46293</v>
      </c>
      <c r="W270" s="94">
        <v>46293</v>
      </c>
      <c r="X270" s="95">
        <v>9785171889012</v>
      </c>
      <c r="Y270" s="96">
        <v>288</v>
      </c>
      <c r="Z270" s="97">
        <v>0.308</v>
      </c>
      <c r="AA270" s="98" t="s">
        <v>144</v>
      </c>
      <c r="AB270" s="98" t="s">
        <v>159</v>
      </c>
      <c r="AC270" s="98" t="s">
        <v>145</v>
      </c>
      <c r="AD270" s="91" t="s">
        <v>109</v>
      </c>
      <c r="AE270" s="169" t="s">
        <v>194</v>
      </c>
      <c r="AF270" s="168"/>
      <c r="AG270" s="98" t="s">
        <v>4549</v>
      </c>
      <c r="AH270" s="98"/>
      <c r="AI270" s="86" t="s">
        <v>4550</v>
      </c>
      <c r="AJ270" s="101"/>
      <c r="AK270" s="91"/>
      <c r="AL270" s="100" t="s">
        <v>4551</v>
      </c>
      <c r="AM270" s="86" t="s">
        <v>314</v>
      </c>
      <c r="AN270" s="86" t="s">
        <v>152</v>
      </c>
      <c r="AO270" s="143">
        <f t="shared" si="9"/>
        <v>0</v>
      </c>
      <c r="AP270" s="85" t="s">
        <v>4552</v>
      </c>
      <c r="AQ270" s="100" t="s">
        <v>110</v>
      </c>
      <c r="AR270" s="97" t="s">
        <v>124</v>
      </c>
      <c r="AV270" s="99"/>
      <c r="AW270" s="159" t="s">
        <v>4553</v>
      </c>
      <c r="AX270" s="102" t="s">
        <v>4554</v>
      </c>
      <c r="AY270" s="157" t="s">
        <v>4555</v>
      </c>
      <c r="AZ270" s="159"/>
      <c r="BF270" s="103">
        <v>46295</v>
      </c>
      <c r="BG270" s="46"/>
      <c r="BH270" s="46"/>
      <c r="BI270" s="46">
        <f t="shared" si="10"/>
        <v>0</v>
      </c>
      <c r="BJ270" s="46">
        <f t="shared" si="11"/>
        <v>0</v>
      </c>
    </row>
    <row r="271" spans="1:62" ht="120" customHeight="1" x14ac:dyDescent="0.2">
      <c r="A271" s="170" t="s">
        <v>178</v>
      </c>
      <c r="B271" s="132"/>
      <c r="C271" s="150">
        <v>0</v>
      </c>
      <c r="D271" s="150">
        <v>0</v>
      </c>
      <c r="E271" s="133">
        <v>648.9</v>
      </c>
      <c r="F271" s="134" t="s">
        <v>2469</v>
      </c>
      <c r="G271" s="86" t="s">
        <v>2470</v>
      </c>
      <c r="H271" s="86" t="s">
        <v>2471</v>
      </c>
      <c r="I271" s="89"/>
      <c r="J271" s="90">
        <v>6</v>
      </c>
      <c r="K271" s="86"/>
      <c r="L271" s="86"/>
      <c r="M271" s="92" t="s">
        <v>150</v>
      </c>
      <c r="N271" s="86" t="s">
        <v>108</v>
      </c>
      <c r="O271" s="163" t="s">
        <v>206</v>
      </c>
      <c r="P271" s="163" t="s">
        <v>206</v>
      </c>
      <c r="Q271" s="91" t="s">
        <v>367</v>
      </c>
      <c r="R271" s="91" t="s">
        <v>204</v>
      </c>
      <c r="S271" s="91" t="s">
        <v>2472</v>
      </c>
      <c r="T271" s="92">
        <v>22</v>
      </c>
      <c r="U271" s="93">
        <v>6</v>
      </c>
      <c r="V271" s="94">
        <v>45990</v>
      </c>
      <c r="W271" s="94">
        <v>46286</v>
      </c>
      <c r="X271" s="95">
        <v>9785171797546</v>
      </c>
      <c r="Y271" s="96">
        <v>352</v>
      </c>
      <c r="Z271" s="97">
        <v>0.28699999999999998</v>
      </c>
      <c r="AA271" s="98" t="s">
        <v>144</v>
      </c>
      <c r="AB271" s="98" t="s">
        <v>159</v>
      </c>
      <c r="AC271" s="98" t="s">
        <v>145</v>
      </c>
      <c r="AD271" s="91">
        <v>3</v>
      </c>
      <c r="AE271" s="135" t="s">
        <v>115</v>
      </c>
      <c r="AF271" s="168"/>
      <c r="AG271" s="98" t="s">
        <v>268</v>
      </c>
      <c r="AH271" s="98"/>
      <c r="AI271" s="86" t="s">
        <v>2473</v>
      </c>
      <c r="AJ271" s="101"/>
      <c r="AK271" s="91"/>
      <c r="AL271" s="100" t="s">
        <v>2474</v>
      </c>
      <c r="AM271" s="86" t="s">
        <v>157</v>
      </c>
      <c r="AN271" s="86" t="s">
        <v>152</v>
      </c>
      <c r="AO271" s="143">
        <f t="shared" si="9"/>
        <v>0</v>
      </c>
      <c r="AP271" s="85" t="s">
        <v>2475</v>
      </c>
      <c r="AQ271" s="100" t="s">
        <v>153</v>
      </c>
      <c r="AR271" s="97" t="s">
        <v>124</v>
      </c>
      <c r="AV271" s="99"/>
      <c r="AW271" s="159" t="s">
        <v>2476</v>
      </c>
      <c r="AX271" s="102" t="s">
        <v>2477</v>
      </c>
      <c r="AY271" s="157" t="s">
        <v>2478</v>
      </c>
      <c r="AZ271" s="159"/>
      <c r="BF271" s="103">
        <v>46288</v>
      </c>
      <c r="BG271" s="46"/>
      <c r="BH271" s="46"/>
      <c r="BI271" s="46">
        <f t="shared" si="10"/>
        <v>0</v>
      </c>
      <c r="BJ271" s="46">
        <f t="shared" si="11"/>
        <v>0</v>
      </c>
    </row>
    <row r="272" spans="1:62" ht="120" customHeight="1" x14ac:dyDescent="0.2">
      <c r="A272" s="170" t="s">
        <v>178</v>
      </c>
      <c r="B272" s="132"/>
      <c r="C272" s="150">
        <v>0</v>
      </c>
      <c r="D272" s="150">
        <v>0</v>
      </c>
      <c r="E272" s="133">
        <v>1266.3</v>
      </c>
      <c r="F272" s="134" t="s">
        <v>1197</v>
      </c>
      <c r="G272" s="86" t="s">
        <v>1198</v>
      </c>
      <c r="H272" s="86" t="s">
        <v>1199</v>
      </c>
      <c r="I272" s="89"/>
      <c r="J272" s="90">
        <v>3</v>
      </c>
      <c r="K272" s="86"/>
      <c r="L272" s="86"/>
      <c r="M272" s="92" t="s">
        <v>150</v>
      </c>
      <c r="N272" s="86" t="s">
        <v>108</v>
      </c>
      <c r="O272" s="163" t="s">
        <v>213</v>
      </c>
      <c r="P272" s="163" t="s">
        <v>213</v>
      </c>
      <c r="Q272" s="91" t="s">
        <v>367</v>
      </c>
      <c r="R272" s="91" t="s">
        <v>204</v>
      </c>
      <c r="S272" s="91" t="s">
        <v>1200</v>
      </c>
      <c r="T272" s="92">
        <v>10</v>
      </c>
      <c r="U272" s="93">
        <v>5</v>
      </c>
      <c r="V272" s="94">
        <v>44407</v>
      </c>
      <c r="W272" s="94">
        <v>46281</v>
      </c>
      <c r="X272" s="95">
        <v>9785171366230</v>
      </c>
      <c r="Y272" s="96">
        <v>448</v>
      </c>
      <c r="Z272" s="97">
        <v>0.504</v>
      </c>
      <c r="AA272" s="98" t="s">
        <v>133</v>
      </c>
      <c r="AB272" s="98" t="s">
        <v>163</v>
      </c>
      <c r="AC272" s="98" t="s">
        <v>134</v>
      </c>
      <c r="AD272" s="91" t="s">
        <v>109</v>
      </c>
      <c r="AE272" s="135" t="s">
        <v>115</v>
      </c>
      <c r="AF272" s="168"/>
      <c r="AG272" s="98" t="s">
        <v>338</v>
      </c>
      <c r="AH272" s="98"/>
      <c r="AI272" s="86" t="s">
        <v>1201</v>
      </c>
      <c r="AJ272" s="101"/>
      <c r="AK272" s="91" t="s">
        <v>1202</v>
      </c>
      <c r="AL272" s="100" t="s">
        <v>1203</v>
      </c>
      <c r="AM272" s="86" t="s">
        <v>262</v>
      </c>
      <c r="AN272" s="86" t="s">
        <v>152</v>
      </c>
      <c r="AO272" s="143">
        <f t="shared" si="9"/>
        <v>0</v>
      </c>
      <c r="AP272" s="85" t="s">
        <v>1204</v>
      </c>
      <c r="AQ272" s="100" t="s">
        <v>110</v>
      </c>
      <c r="AR272" s="97" t="s">
        <v>124</v>
      </c>
      <c r="AV272" s="99"/>
      <c r="AW272" s="159" t="s">
        <v>1205</v>
      </c>
      <c r="AX272" s="102" t="s">
        <v>1206</v>
      </c>
      <c r="AY272" s="157" t="s">
        <v>1207</v>
      </c>
      <c r="AZ272" s="159"/>
      <c r="BF272" s="103">
        <v>46286</v>
      </c>
      <c r="BG272" s="46"/>
      <c r="BH272" s="46"/>
      <c r="BI272" s="46">
        <f t="shared" si="10"/>
        <v>0</v>
      </c>
      <c r="BJ272" s="46">
        <f t="shared" si="11"/>
        <v>0</v>
      </c>
    </row>
    <row r="273" spans="1:62" ht="120" customHeight="1" x14ac:dyDescent="0.2">
      <c r="A273" s="170" t="s">
        <v>178</v>
      </c>
      <c r="B273" s="132"/>
      <c r="C273" s="150">
        <v>0</v>
      </c>
      <c r="D273" s="150">
        <v>0</v>
      </c>
      <c r="E273" s="133">
        <v>762.30000000000007</v>
      </c>
      <c r="F273" s="134" t="s">
        <v>1208</v>
      </c>
      <c r="G273" s="86" t="s">
        <v>1209</v>
      </c>
      <c r="H273" s="86" t="s">
        <v>1210</v>
      </c>
      <c r="I273" s="89"/>
      <c r="J273" s="90">
        <v>7</v>
      </c>
      <c r="K273" s="86"/>
      <c r="L273" s="86"/>
      <c r="M273" s="92" t="s">
        <v>132</v>
      </c>
      <c r="N273" s="86" t="s">
        <v>108</v>
      </c>
      <c r="O273" s="163" t="s">
        <v>171</v>
      </c>
      <c r="P273" s="163" t="s">
        <v>1211</v>
      </c>
      <c r="Q273" s="91" t="s">
        <v>367</v>
      </c>
      <c r="R273" s="91" t="s">
        <v>204</v>
      </c>
      <c r="S273" s="91" t="s">
        <v>1212</v>
      </c>
      <c r="T273" s="92">
        <v>10</v>
      </c>
      <c r="U273" s="93">
        <v>20</v>
      </c>
      <c r="V273" s="94">
        <v>45534</v>
      </c>
      <c r="W273" s="94">
        <v>46279</v>
      </c>
      <c r="X273" s="95">
        <v>9785171686338</v>
      </c>
      <c r="Y273" s="96">
        <v>192</v>
      </c>
      <c r="Z273" s="97">
        <v>0.23799999999999999</v>
      </c>
      <c r="AA273" s="98" t="s">
        <v>361</v>
      </c>
      <c r="AB273" s="98" t="s">
        <v>189</v>
      </c>
      <c r="AC273" s="98" t="s">
        <v>362</v>
      </c>
      <c r="AD273" s="91" t="s">
        <v>109</v>
      </c>
      <c r="AE273" s="135" t="s">
        <v>115</v>
      </c>
      <c r="AF273" s="168"/>
      <c r="AG273" s="98" t="s">
        <v>392</v>
      </c>
      <c r="AH273" s="98"/>
      <c r="AI273" s="86" t="s">
        <v>1210</v>
      </c>
      <c r="AJ273" s="101"/>
      <c r="AK273" s="91"/>
      <c r="AL273" s="100" t="s">
        <v>1213</v>
      </c>
      <c r="AM273" s="86" t="s">
        <v>230</v>
      </c>
      <c r="AN273" s="86" t="s">
        <v>228</v>
      </c>
      <c r="AO273" s="143">
        <f t="shared" si="9"/>
        <v>0</v>
      </c>
      <c r="AP273" s="85" t="s">
        <v>1214</v>
      </c>
      <c r="AQ273" s="100" t="s">
        <v>110</v>
      </c>
      <c r="AR273" s="97" t="s">
        <v>124</v>
      </c>
      <c r="AV273" s="99"/>
      <c r="AW273" s="159" t="s">
        <v>1215</v>
      </c>
      <c r="AX273" s="102"/>
      <c r="AY273" s="157" t="s">
        <v>1216</v>
      </c>
      <c r="AZ273" s="159"/>
      <c r="BF273" s="103">
        <v>46286</v>
      </c>
      <c r="BG273" s="46"/>
      <c r="BH273" s="46"/>
      <c r="BI273" s="46">
        <f t="shared" si="10"/>
        <v>0</v>
      </c>
      <c r="BJ273" s="46">
        <f t="shared" si="11"/>
        <v>0</v>
      </c>
    </row>
    <row r="274" spans="1:62" ht="120" customHeight="1" x14ac:dyDescent="0.2">
      <c r="A274" s="170" t="s">
        <v>178</v>
      </c>
      <c r="B274" s="132"/>
      <c r="C274" s="150">
        <v>0</v>
      </c>
      <c r="D274" s="150">
        <v>0</v>
      </c>
      <c r="E274" s="133">
        <v>1650.6000000000001</v>
      </c>
      <c r="F274" s="134" t="s">
        <v>4070</v>
      </c>
      <c r="G274" s="86" t="s">
        <v>4071</v>
      </c>
      <c r="H274" s="86" t="s">
        <v>4072</v>
      </c>
      <c r="I274" s="89"/>
      <c r="J274" s="90" t="s">
        <v>193</v>
      </c>
      <c r="K274" s="86"/>
      <c r="L274" s="86"/>
      <c r="M274" s="92" t="s">
        <v>150</v>
      </c>
      <c r="N274" s="86" t="s">
        <v>348</v>
      </c>
      <c r="O274" s="163" t="s">
        <v>360</v>
      </c>
      <c r="P274" s="163" t="s">
        <v>360</v>
      </c>
      <c r="Q274" s="91" t="s">
        <v>367</v>
      </c>
      <c r="R274" s="91" t="s">
        <v>204</v>
      </c>
      <c r="S274" s="91" t="s">
        <v>4073</v>
      </c>
      <c r="T274" s="92">
        <v>10</v>
      </c>
      <c r="U274" s="93">
        <v>6</v>
      </c>
      <c r="V274" s="94">
        <v>46277</v>
      </c>
      <c r="W274" s="94">
        <v>46277</v>
      </c>
      <c r="X274" s="95">
        <v>9785171799595</v>
      </c>
      <c r="Y274" s="96">
        <v>288</v>
      </c>
      <c r="Z274" s="97">
        <v>0.68799999999999994</v>
      </c>
      <c r="AA274" s="98" t="s">
        <v>4074</v>
      </c>
      <c r="AB274" s="98" t="s">
        <v>375</v>
      </c>
      <c r="AC274" s="98" t="s">
        <v>4075</v>
      </c>
      <c r="AD274" s="91" t="s">
        <v>109</v>
      </c>
      <c r="AE274" s="169" t="s">
        <v>194</v>
      </c>
      <c r="AF274" s="168"/>
      <c r="AG274" s="98" t="s">
        <v>4076</v>
      </c>
      <c r="AH274" s="98"/>
      <c r="AI274" s="86" t="s">
        <v>4077</v>
      </c>
      <c r="AJ274" s="101" t="s">
        <v>153</v>
      </c>
      <c r="AK274" s="91" t="s">
        <v>4078</v>
      </c>
      <c r="AL274" s="100" t="s">
        <v>4079</v>
      </c>
      <c r="AM274" s="86" t="s">
        <v>242</v>
      </c>
      <c r="AN274" s="86" t="s">
        <v>152</v>
      </c>
      <c r="AO274" s="143">
        <f t="shared" ref="AO274:AO337" si="12">C274*U274+D274</f>
        <v>0</v>
      </c>
      <c r="AP274" s="85" t="s">
        <v>4080</v>
      </c>
      <c r="AQ274" s="100" t="s">
        <v>153</v>
      </c>
      <c r="AR274" s="97" t="s">
        <v>124</v>
      </c>
      <c r="AV274" s="99"/>
      <c r="AW274" s="159" t="s">
        <v>4081</v>
      </c>
      <c r="AX274" s="102"/>
      <c r="AY274" s="157" t="s">
        <v>4082</v>
      </c>
      <c r="AZ274" s="159"/>
      <c r="BF274" s="103">
        <v>46293</v>
      </c>
      <c r="BG274" s="46"/>
      <c r="BH274" s="46"/>
      <c r="BI274" s="46">
        <f t="shared" ref="BI274:BI337" si="13">AO274*E274</f>
        <v>0</v>
      </c>
      <c r="BJ274" s="46">
        <f t="shared" ref="BJ274:BJ337" si="14">AO274*Z274</f>
        <v>0</v>
      </c>
    </row>
    <row r="275" spans="1:62" ht="120" customHeight="1" x14ac:dyDescent="0.2">
      <c r="A275" s="170" t="s">
        <v>178</v>
      </c>
      <c r="B275" s="132"/>
      <c r="C275" s="150">
        <v>0</v>
      </c>
      <c r="D275" s="150">
        <v>0</v>
      </c>
      <c r="E275" s="133">
        <v>850.5</v>
      </c>
      <c r="F275" s="134" t="s">
        <v>5087</v>
      </c>
      <c r="G275" s="86" t="s">
        <v>353</v>
      </c>
      <c r="H275" s="86" t="s">
        <v>354</v>
      </c>
      <c r="I275" s="89"/>
      <c r="J275" s="90">
        <v>1</v>
      </c>
      <c r="K275" s="86"/>
      <c r="L275" s="86"/>
      <c r="M275" s="92" t="s">
        <v>150</v>
      </c>
      <c r="N275" s="86" t="s">
        <v>108</v>
      </c>
      <c r="O275" s="163" t="s">
        <v>213</v>
      </c>
      <c r="P275" s="163" t="s">
        <v>213</v>
      </c>
      <c r="Q275" s="91" t="s">
        <v>367</v>
      </c>
      <c r="R275" s="91" t="s">
        <v>204</v>
      </c>
      <c r="S275" s="91" t="s">
        <v>5088</v>
      </c>
      <c r="T275" s="92">
        <v>10</v>
      </c>
      <c r="U275" s="93">
        <v>5</v>
      </c>
      <c r="V275" s="94">
        <v>43552</v>
      </c>
      <c r="W275" s="94">
        <v>46293</v>
      </c>
      <c r="X275" s="95">
        <v>9785171144630</v>
      </c>
      <c r="Y275" s="96">
        <v>768</v>
      </c>
      <c r="Z275" s="97">
        <v>0.53</v>
      </c>
      <c r="AA275" s="98" t="s">
        <v>144</v>
      </c>
      <c r="AB275" s="98" t="s">
        <v>181</v>
      </c>
      <c r="AC275" s="98" t="s">
        <v>145</v>
      </c>
      <c r="AD275" s="91" t="s">
        <v>109</v>
      </c>
      <c r="AE275" s="135" t="s">
        <v>115</v>
      </c>
      <c r="AF275" s="168"/>
      <c r="AG275" s="98" t="s">
        <v>250</v>
      </c>
      <c r="AH275" s="98"/>
      <c r="AI275" s="86" t="s">
        <v>354</v>
      </c>
      <c r="AJ275" s="101"/>
      <c r="AK275" s="91" t="s">
        <v>5089</v>
      </c>
      <c r="AL275" s="100" t="s">
        <v>5090</v>
      </c>
      <c r="AM275" s="86" t="s">
        <v>264</v>
      </c>
      <c r="AN275" s="86" t="s">
        <v>152</v>
      </c>
      <c r="AO275" s="143">
        <f t="shared" si="12"/>
        <v>0</v>
      </c>
      <c r="AP275" s="85" t="s">
        <v>5091</v>
      </c>
      <c r="AQ275" s="100" t="s">
        <v>153</v>
      </c>
      <c r="AR275" s="97" t="s">
        <v>124</v>
      </c>
      <c r="AV275" s="99"/>
      <c r="AW275" s="159" t="s">
        <v>5092</v>
      </c>
      <c r="AX275" s="102" t="s">
        <v>5093</v>
      </c>
      <c r="AY275" s="157" t="s">
        <v>5094</v>
      </c>
      <c r="AZ275" s="159"/>
      <c r="BF275" s="103">
        <v>46297</v>
      </c>
      <c r="BG275" s="46"/>
      <c r="BH275" s="46"/>
      <c r="BI275" s="46">
        <f t="shared" si="13"/>
        <v>0</v>
      </c>
      <c r="BJ275" s="46">
        <f t="shared" si="14"/>
        <v>0</v>
      </c>
    </row>
    <row r="276" spans="1:62" ht="120" customHeight="1" x14ac:dyDescent="0.2">
      <c r="A276" s="170" t="s">
        <v>178</v>
      </c>
      <c r="B276" s="132"/>
      <c r="C276" s="150">
        <v>0</v>
      </c>
      <c r="D276" s="150">
        <v>0</v>
      </c>
      <c r="E276" s="133">
        <v>648.9</v>
      </c>
      <c r="F276" s="134" t="s">
        <v>1217</v>
      </c>
      <c r="G276" s="86" t="s">
        <v>353</v>
      </c>
      <c r="H276" s="86" t="s">
        <v>354</v>
      </c>
      <c r="I276" s="89"/>
      <c r="J276" s="90">
        <v>3</v>
      </c>
      <c r="K276" s="86"/>
      <c r="L276" s="86"/>
      <c r="M276" s="92" t="s">
        <v>150</v>
      </c>
      <c r="N276" s="86" t="s">
        <v>108</v>
      </c>
      <c r="O276" s="163" t="s">
        <v>213</v>
      </c>
      <c r="P276" s="163" t="s">
        <v>213</v>
      </c>
      <c r="Q276" s="91" t="s">
        <v>367</v>
      </c>
      <c r="R276" s="91" t="s">
        <v>204</v>
      </c>
      <c r="S276" s="91" t="s">
        <v>1218</v>
      </c>
      <c r="T276" s="92">
        <v>10</v>
      </c>
      <c r="U276" s="93">
        <v>5</v>
      </c>
      <c r="V276" s="94">
        <v>46218</v>
      </c>
      <c r="W276" s="94">
        <v>46281</v>
      </c>
      <c r="X276" s="95">
        <v>9785171889890</v>
      </c>
      <c r="Y276" s="96">
        <v>384</v>
      </c>
      <c r="Z276" s="97">
        <v>0.312</v>
      </c>
      <c r="AA276" s="98" t="s">
        <v>144</v>
      </c>
      <c r="AB276" s="98" t="s">
        <v>172</v>
      </c>
      <c r="AC276" s="98" t="s">
        <v>145</v>
      </c>
      <c r="AD276" s="91" t="s">
        <v>109</v>
      </c>
      <c r="AE276" s="135" t="s">
        <v>115</v>
      </c>
      <c r="AF276" s="168"/>
      <c r="AG276" s="98" t="s">
        <v>250</v>
      </c>
      <c r="AH276" s="98"/>
      <c r="AI276" s="86" t="s">
        <v>354</v>
      </c>
      <c r="AJ276" s="101"/>
      <c r="AK276" s="91" t="s">
        <v>1219</v>
      </c>
      <c r="AL276" s="100" t="s">
        <v>1220</v>
      </c>
      <c r="AM276" s="86" t="s">
        <v>264</v>
      </c>
      <c r="AN276" s="86" t="s">
        <v>152</v>
      </c>
      <c r="AO276" s="143">
        <f t="shared" si="12"/>
        <v>0</v>
      </c>
      <c r="AP276" s="85" t="s">
        <v>1221</v>
      </c>
      <c r="AQ276" s="100" t="s">
        <v>153</v>
      </c>
      <c r="AR276" s="97" t="s">
        <v>124</v>
      </c>
      <c r="AV276" s="99"/>
      <c r="AW276" s="159" t="s">
        <v>1222</v>
      </c>
      <c r="AX276" s="102" t="s">
        <v>1223</v>
      </c>
      <c r="AY276" s="157" t="s">
        <v>1224</v>
      </c>
      <c r="AZ276" s="159"/>
      <c r="BF276" s="103">
        <v>46286</v>
      </c>
      <c r="BG276" s="46"/>
      <c r="BH276" s="46"/>
      <c r="BI276" s="46">
        <f t="shared" si="13"/>
        <v>0</v>
      </c>
      <c r="BJ276" s="46">
        <f t="shared" si="14"/>
        <v>0</v>
      </c>
    </row>
    <row r="277" spans="1:62" ht="120" customHeight="1" x14ac:dyDescent="0.2">
      <c r="A277" s="170" t="s">
        <v>178</v>
      </c>
      <c r="B277" s="132"/>
      <c r="C277" s="150">
        <v>0</v>
      </c>
      <c r="D277" s="150">
        <v>0</v>
      </c>
      <c r="E277" s="133">
        <v>648.9</v>
      </c>
      <c r="F277" s="134" t="s">
        <v>1225</v>
      </c>
      <c r="G277" s="86" t="s">
        <v>353</v>
      </c>
      <c r="H277" s="86" t="s">
        <v>354</v>
      </c>
      <c r="I277" s="89"/>
      <c r="J277" s="90">
        <v>3</v>
      </c>
      <c r="K277" s="86"/>
      <c r="L277" s="86"/>
      <c r="M277" s="92" t="s">
        <v>150</v>
      </c>
      <c r="N277" s="86" t="s">
        <v>108</v>
      </c>
      <c r="O277" s="163" t="s">
        <v>213</v>
      </c>
      <c r="P277" s="163" t="s">
        <v>213</v>
      </c>
      <c r="Q277" s="91" t="s">
        <v>367</v>
      </c>
      <c r="R277" s="91" t="s">
        <v>204</v>
      </c>
      <c r="S277" s="91" t="s">
        <v>1226</v>
      </c>
      <c r="T277" s="92">
        <v>10</v>
      </c>
      <c r="U277" s="93">
        <v>5</v>
      </c>
      <c r="V277" s="94">
        <v>46218</v>
      </c>
      <c r="W277" s="94">
        <v>46281</v>
      </c>
      <c r="X277" s="95">
        <v>9785171889906</v>
      </c>
      <c r="Y277" s="96">
        <v>384</v>
      </c>
      <c r="Z277" s="97">
        <v>0.312</v>
      </c>
      <c r="AA277" s="98" t="s">
        <v>144</v>
      </c>
      <c r="AB277" s="98" t="s">
        <v>172</v>
      </c>
      <c r="AC277" s="98" t="s">
        <v>145</v>
      </c>
      <c r="AD277" s="91" t="s">
        <v>109</v>
      </c>
      <c r="AE277" s="135" t="s">
        <v>115</v>
      </c>
      <c r="AF277" s="168"/>
      <c r="AG277" s="98" t="s">
        <v>250</v>
      </c>
      <c r="AH277" s="98"/>
      <c r="AI277" s="86" t="s">
        <v>354</v>
      </c>
      <c r="AJ277" s="101"/>
      <c r="AK277" s="91" t="s">
        <v>1219</v>
      </c>
      <c r="AL277" s="100" t="s">
        <v>1227</v>
      </c>
      <c r="AM277" s="86" t="s">
        <v>264</v>
      </c>
      <c r="AN277" s="86" t="s">
        <v>152</v>
      </c>
      <c r="AO277" s="143">
        <f t="shared" si="12"/>
        <v>0</v>
      </c>
      <c r="AP277" s="85" t="s">
        <v>1228</v>
      </c>
      <c r="AQ277" s="100" t="s">
        <v>153</v>
      </c>
      <c r="AR277" s="97" t="s">
        <v>124</v>
      </c>
      <c r="AV277" s="99"/>
      <c r="AW277" s="159" t="s">
        <v>1229</v>
      </c>
      <c r="AX277" s="102" t="s">
        <v>1230</v>
      </c>
      <c r="AY277" s="157" t="s">
        <v>1231</v>
      </c>
      <c r="AZ277" s="159"/>
      <c r="BF277" s="103">
        <v>46286</v>
      </c>
      <c r="BG277" s="46"/>
      <c r="BH277" s="46"/>
      <c r="BI277" s="46">
        <f t="shared" si="13"/>
        <v>0</v>
      </c>
      <c r="BJ277" s="46">
        <f t="shared" si="14"/>
        <v>0</v>
      </c>
    </row>
    <row r="278" spans="1:62" ht="120" customHeight="1" x14ac:dyDescent="0.2">
      <c r="A278" s="170" t="s">
        <v>178</v>
      </c>
      <c r="B278" s="132"/>
      <c r="C278" s="150">
        <v>0</v>
      </c>
      <c r="D278" s="150">
        <v>0</v>
      </c>
      <c r="E278" s="133">
        <v>1839.6000000000001</v>
      </c>
      <c r="F278" s="134" t="s">
        <v>4761</v>
      </c>
      <c r="G278" s="86" t="s">
        <v>3205</v>
      </c>
      <c r="H278" s="86" t="s">
        <v>3206</v>
      </c>
      <c r="I278" s="89"/>
      <c r="J278" s="90">
        <v>5</v>
      </c>
      <c r="K278" s="86"/>
      <c r="L278" s="86"/>
      <c r="M278" s="92" t="s">
        <v>150</v>
      </c>
      <c r="N278" s="86" t="s">
        <v>108</v>
      </c>
      <c r="O278" s="163" t="s">
        <v>213</v>
      </c>
      <c r="P278" s="163" t="s">
        <v>213</v>
      </c>
      <c r="Q278" s="91" t="s">
        <v>367</v>
      </c>
      <c r="R278" s="91" t="s">
        <v>204</v>
      </c>
      <c r="S278" s="91" t="s">
        <v>4762</v>
      </c>
      <c r="T278" s="92">
        <v>10</v>
      </c>
      <c r="U278" s="93">
        <v>2</v>
      </c>
      <c r="V278" s="94">
        <v>45967</v>
      </c>
      <c r="W278" s="94">
        <v>46291</v>
      </c>
      <c r="X278" s="95">
        <v>9785171800420</v>
      </c>
      <c r="Y278" s="96">
        <v>928</v>
      </c>
      <c r="Z278" s="97">
        <v>0.89</v>
      </c>
      <c r="AA278" s="98" t="s">
        <v>133</v>
      </c>
      <c r="AB278" s="98" t="s">
        <v>151</v>
      </c>
      <c r="AC278" s="98" t="s">
        <v>134</v>
      </c>
      <c r="AD278" s="91" t="s">
        <v>109</v>
      </c>
      <c r="AE278" s="135" t="s">
        <v>115</v>
      </c>
      <c r="AF278" s="168"/>
      <c r="AG278" s="98" t="s">
        <v>250</v>
      </c>
      <c r="AH278" s="98"/>
      <c r="AI278" s="86" t="s">
        <v>3208</v>
      </c>
      <c r="AJ278" s="101" t="s">
        <v>153</v>
      </c>
      <c r="AK278" s="91"/>
      <c r="AL278" s="100" t="s">
        <v>4763</v>
      </c>
      <c r="AM278" s="86" t="s">
        <v>264</v>
      </c>
      <c r="AN278" s="86" t="s">
        <v>152</v>
      </c>
      <c r="AO278" s="143">
        <f t="shared" si="12"/>
        <v>0</v>
      </c>
      <c r="AP278" s="85" t="s">
        <v>4764</v>
      </c>
      <c r="AQ278" s="100" t="s">
        <v>153</v>
      </c>
      <c r="AR278" s="97" t="s">
        <v>124</v>
      </c>
      <c r="AV278" s="99"/>
      <c r="AW278" s="159" t="s">
        <v>4765</v>
      </c>
      <c r="AX278" s="102" t="s">
        <v>4766</v>
      </c>
      <c r="AY278" s="157" t="s">
        <v>4767</v>
      </c>
      <c r="AZ278" s="159"/>
      <c r="BF278" s="103">
        <v>46296</v>
      </c>
      <c r="BG278" s="46"/>
      <c r="BH278" s="46"/>
      <c r="BI278" s="46">
        <f t="shared" si="13"/>
        <v>0</v>
      </c>
      <c r="BJ278" s="46">
        <f t="shared" si="14"/>
        <v>0</v>
      </c>
    </row>
    <row r="279" spans="1:62" ht="120" customHeight="1" x14ac:dyDescent="0.2">
      <c r="A279" s="170" t="s">
        <v>178</v>
      </c>
      <c r="B279" s="132"/>
      <c r="C279" s="150">
        <v>0</v>
      </c>
      <c r="D279" s="150">
        <v>0</v>
      </c>
      <c r="E279" s="133">
        <v>1839.6000000000001</v>
      </c>
      <c r="F279" s="134" t="s">
        <v>3204</v>
      </c>
      <c r="G279" s="86" t="s">
        <v>3205</v>
      </c>
      <c r="H279" s="86" t="s">
        <v>3206</v>
      </c>
      <c r="I279" s="89"/>
      <c r="J279" s="90">
        <v>4</v>
      </c>
      <c r="K279" s="86"/>
      <c r="L279" s="86"/>
      <c r="M279" s="92" t="s">
        <v>150</v>
      </c>
      <c r="N279" s="86" t="s">
        <v>108</v>
      </c>
      <c r="O279" s="163" t="s">
        <v>213</v>
      </c>
      <c r="P279" s="163" t="s">
        <v>213</v>
      </c>
      <c r="Q279" s="91" t="s">
        <v>367</v>
      </c>
      <c r="R279" s="91" t="s">
        <v>204</v>
      </c>
      <c r="S279" s="91" t="s">
        <v>3207</v>
      </c>
      <c r="T279" s="92">
        <v>10</v>
      </c>
      <c r="U279" s="93">
        <v>3</v>
      </c>
      <c r="V279" s="94">
        <v>41942</v>
      </c>
      <c r="W279" s="94">
        <v>46284</v>
      </c>
      <c r="X279" s="95">
        <v>9785170853229</v>
      </c>
      <c r="Y279" s="96">
        <v>976</v>
      </c>
      <c r="Z279" s="97">
        <v>1.06</v>
      </c>
      <c r="AA279" s="98" t="s">
        <v>570</v>
      </c>
      <c r="AB279" s="98" t="s">
        <v>220</v>
      </c>
      <c r="AC279" s="98" t="s">
        <v>134</v>
      </c>
      <c r="AD279" s="91" t="s">
        <v>109</v>
      </c>
      <c r="AE279" s="135" t="s">
        <v>115</v>
      </c>
      <c r="AF279" s="168"/>
      <c r="AG279" s="98" t="s">
        <v>250</v>
      </c>
      <c r="AH279" s="98"/>
      <c r="AI279" s="86" t="s">
        <v>3208</v>
      </c>
      <c r="AJ279" s="101"/>
      <c r="AK279" s="91" t="s">
        <v>3209</v>
      </c>
      <c r="AL279" s="100" t="s">
        <v>3210</v>
      </c>
      <c r="AM279" s="86" t="s">
        <v>264</v>
      </c>
      <c r="AN279" s="86" t="s">
        <v>152</v>
      </c>
      <c r="AO279" s="143">
        <f t="shared" si="12"/>
        <v>0</v>
      </c>
      <c r="AP279" s="85" t="s">
        <v>3211</v>
      </c>
      <c r="AQ279" s="100" t="s">
        <v>110</v>
      </c>
      <c r="AR279" s="97" t="s">
        <v>124</v>
      </c>
      <c r="AV279" s="99"/>
      <c r="AW279" s="159" t="s">
        <v>3212</v>
      </c>
      <c r="AX279" s="102" t="s">
        <v>3213</v>
      </c>
      <c r="AY279" s="157" t="s">
        <v>3214</v>
      </c>
      <c r="AZ279" s="159"/>
      <c r="BF279" s="103">
        <v>46289</v>
      </c>
      <c r="BG279" s="46"/>
      <c r="BH279" s="46"/>
      <c r="BI279" s="46">
        <f t="shared" si="13"/>
        <v>0</v>
      </c>
      <c r="BJ279" s="46">
        <f t="shared" si="14"/>
        <v>0</v>
      </c>
    </row>
    <row r="280" spans="1:62" ht="120" customHeight="1" x14ac:dyDescent="0.2">
      <c r="A280" s="170" t="s">
        <v>178</v>
      </c>
      <c r="B280" s="132"/>
      <c r="C280" s="150">
        <v>0</v>
      </c>
      <c r="D280" s="150">
        <v>0</v>
      </c>
      <c r="E280" s="133">
        <v>913.5</v>
      </c>
      <c r="F280" s="134" t="s">
        <v>1232</v>
      </c>
      <c r="G280" s="86" t="s">
        <v>1233</v>
      </c>
      <c r="H280" s="86" t="s">
        <v>1234</v>
      </c>
      <c r="I280" s="89"/>
      <c r="J280" s="90">
        <v>4</v>
      </c>
      <c r="K280" s="86"/>
      <c r="L280" s="86"/>
      <c r="M280" s="92" t="s">
        <v>132</v>
      </c>
      <c r="N280" s="86" t="s">
        <v>108</v>
      </c>
      <c r="O280" s="163" t="s">
        <v>171</v>
      </c>
      <c r="P280" s="163" t="s">
        <v>187</v>
      </c>
      <c r="Q280" s="91" t="s">
        <v>367</v>
      </c>
      <c r="R280" s="91" t="s">
        <v>204</v>
      </c>
      <c r="S280" s="91" t="s">
        <v>1235</v>
      </c>
      <c r="T280" s="92">
        <v>22</v>
      </c>
      <c r="U280" s="93">
        <v>6</v>
      </c>
      <c r="V280" s="94">
        <v>45901</v>
      </c>
      <c r="W280" s="94">
        <v>46278</v>
      </c>
      <c r="X280" s="95">
        <v>9785171792381</v>
      </c>
      <c r="Y280" s="96">
        <v>272</v>
      </c>
      <c r="Z280" s="97">
        <v>0.40699999999999997</v>
      </c>
      <c r="AA280" s="98" t="s">
        <v>167</v>
      </c>
      <c r="AB280" s="98" t="s">
        <v>189</v>
      </c>
      <c r="AC280" s="98" t="s">
        <v>168</v>
      </c>
      <c r="AD280" s="91" t="s">
        <v>109</v>
      </c>
      <c r="AE280" s="135" t="s">
        <v>115</v>
      </c>
      <c r="AF280" s="168"/>
      <c r="AG280" s="98" t="s">
        <v>588</v>
      </c>
      <c r="AH280" s="98"/>
      <c r="AI280" s="86" t="s">
        <v>1234</v>
      </c>
      <c r="AJ280" s="101"/>
      <c r="AK280" s="91"/>
      <c r="AL280" s="100" t="s">
        <v>1236</v>
      </c>
      <c r="AM280" s="86" t="s">
        <v>244</v>
      </c>
      <c r="AN280" s="86" t="s">
        <v>228</v>
      </c>
      <c r="AO280" s="143">
        <f t="shared" si="12"/>
        <v>0</v>
      </c>
      <c r="AP280" s="85" t="s">
        <v>1237</v>
      </c>
      <c r="AQ280" s="100" t="s">
        <v>153</v>
      </c>
      <c r="AR280" s="97" t="s">
        <v>124</v>
      </c>
      <c r="AV280" s="99"/>
      <c r="AW280" s="159" t="s">
        <v>1238</v>
      </c>
      <c r="AX280" s="102"/>
      <c r="AY280" s="157" t="s">
        <v>1239</v>
      </c>
      <c r="AZ280" s="159"/>
      <c r="BF280" s="103">
        <v>46286</v>
      </c>
      <c r="BG280" s="46"/>
      <c r="BH280" s="46"/>
      <c r="BI280" s="46">
        <f t="shared" si="13"/>
        <v>0</v>
      </c>
      <c r="BJ280" s="46">
        <f t="shared" si="14"/>
        <v>0</v>
      </c>
    </row>
    <row r="281" spans="1:62" ht="120" customHeight="1" x14ac:dyDescent="0.2">
      <c r="A281" s="170" t="s">
        <v>178</v>
      </c>
      <c r="B281" s="132"/>
      <c r="C281" s="150">
        <v>0</v>
      </c>
      <c r="D281" s="150">
        <v>0</v>
      </c>
      <c r="E281" s="133">
        <v>1367.1000000000001</v>
      </c>
      <c r="F281" s="134" t="s">
        <v>3644</v>
      </c>
      <c r="G281" s="86" t="s">
        <v>3645</v>
      </c>
      <c r="H281" s="86" t="s">
        <v>605</v>
      </c>
      <c r="I281" s="89"/>
      <c r="J281" s="90" t="s">
        <v>193</v>
      </c>
      <c r="K281" s="86"/>
      <c r="L281" s="86"/>
      <c r="M281" s="92" t="s">
        <v>132</v>
      </c>
      <c r="N281" s="86" t="s">
        <v>108</v>
      </c>
      <c r="O281" s="163" t="s">
        <v>231</v>
      </c>
      <c r="P281" s="163" t="s">
        <v>501</v>
      </c>
      <c r="Q281" s="91" t="s">
        <v>367</v>
      </c>
      <c r="R281" s="91" t="s">
        <v>204</v>
      </c>
      <c r="S281" s="91" t="s">
        <v>3646</v>
      </c>
      <c r="T281" s="92">
        <v>10</v>
      </c>
      <c r="U281" s="93">
        <v>10</v>
      </c>
      <c r="V281" s="94">
        <v>46279</v>
      </c>
      <c r="W281" s="94">
        <v>46279</v>
      </c>
      <c r="X281" s="95">
        <v>9785171760144</v>
      </c>
      <c r="Y281" s="96">
        <v>128</v>
      </c>
      <c r="Z281" s="97">
        <v>0.61</v>
      </c>
      <c r="AA281" s="98" t="s">
        <v>138</v>
      </c>
      <c r="AB281" s="98" t="s">
        <v>158</v>
      </c>
      <c r="AC281" s="98" t="s">
        <v>139</v>
      </c>
      <c r="AD281" s="91" t="s">
        <v>109</v>
      </c>
      <c r="AE281" s="169" t="s">
        <v>194</v>
      </c>
      <c r="AF281" s="168"/>
      <c r="AG281" s="98" t="s">
        <v>655</v>
      </c>
      <c r="AH281" s="98"/>
      <c r="AI281" s="86" t="s">
        <v>606</v>
      </c>
      <c r="AJ281" s="101"/>
      <c r="AK281" s="91"/>
      <c r="AL281" s="100" t="s">
        <v>3647</v>
      </c>
      <c r="AM281" s="86" t="s">
        <v>260</v>
      </c>
      <c r="AN281" s="86" t="s">
        <v>228</v>
      </c>
      <c r="AO281" s="143">
        <f t="shared" si="12"/>
        <v>0</v>
      </c>
      <c r="AP281" s="85" t="s">
        <v>3648</v>
      </c>
      <c r="AQ281" s="100" t="s">
        <v>156</v>
      </c>
      <c r="AR281" s="97" t="s">
        <v>124</v>
      </c>
      <c r="AV281" s="99"/>
      <c r="AW281" s="159" t="s">
        <v>3649</v>
      </c>
      <c r="AX281" s="102"/>
      <c r="AY281" s="157" t="s">
        <v>3650</v>
      </c>
      <c r="AZ281" s="159"/>
      <c r="BF281" s="103">
        <v>46290</v>
      </c>
      <c r="BG281" s="46"/>
      <c r="BH281" s="46"/>
      <c r="BI281" s="46">
        <f t="shared" si="13"/>
        <v>0</v>
      </c>
      <c r="BJ281" s="46">
        <f t="shared" si="14"/>
        <v>0</v>
      </c>
    </row>
    <row r="282" spans="1:62" ht="120" customHeight="1" x14ac:dyDescent="0.2">
      <c r="A282" s="170" t="s">
        <v>178</v>
      </c>
      <c r="B282" s="132"/>
      <c r="C282" s="150">
        <v>0</v>
      </c>
      <c r="D282" s="150">
        <v>0</v>
      </c>
      <c r="E282" s="133">
        <v>957.6</v>
      </c>
      <c r="F282" s="134" t="s">
        <v>2479</v>
      </c>
      <c r="G282" s="86" t="s">
        <v>2480</v>
      </c>
      <c r="H282" s="86" t="s">
        <v>2481</v>
      </c>
      <c r="I282" s="89"/>
      <c r="J282" s="90" t="s">
        <v>193</v>
      </c>
      <c r="K282" s="86"/>
      <c r="L282" s="86"/>
      <c r="M282" s="92" t="s">
        <v>132</v>
      </c>
      <c r="N282" s="86" t="s">
        <v>108</v>
      </c>
      <c r="O282" s="163" t="s">
        <v>218</v>
      </c>
      <c r="P282" s="163" t="s">
        <v>219</v>
      </c>
      <c r="Q282" s="91" t="s">
        <v>367</v>
      </c>
      <c r="R282" s="91" t="s">
        <v>204</v>
      </c>
      <c r="S282" s="91" t="s">
        <v>2482</v>
      </c>
      <c r="T282" s="92">
        <v>10</v>
      </c>
      <c r="U282" s="93">
        <v>6</v>
      </c>
      <c r="V282" s="94">
        <v>46283</v>
      </c>
      <c r="W282" s="94">
        <v>46283</v>
      </c>
      <c r="X282" s="95">
        <v>9785171918033</v>
      </c>
      <c r="Y282" s="96">
        <v>384</v>
      </c>
      <c r="Z282" s="97">
        <v>0.47299999999999998</v>
      </c>
      <c r="AA282" s="98" t="s">
        <v>133</v>
      </c>
      <c r="AB282" s="98" t="s">
        <v>220</v>
      </c>
      <c r="AC282" s="98" t="s">
        <v>134</v>
      </c>
      <c r="AD282" s="91" t="s">
        <v>109</v>
      </c>
      <c r="AE282" s="169" t="s">
        <v>194</v>
      </c>
      <c r="AF282" s="168"/>
      <c r="AG282" s="98" t="s">
        <v>2483</v>
      </c>
      <c r="AH282" s="98"/>
      <c r="AI282" s="86" t="s">
        <v>2484</v>
      </c>
      <c r="AJ282" s="101"/>
      <c r="AK282" s="91"/>
      <c r="AL282" s="100" t="s">
        <v>2485</v>
      </c>
      <c r="AM282" s="86" t="s">
        <v>230</v>
      </c>
      <c r="AN282" s="86" t="s">
        <v>228</v>
      </c>
      <c r="AO282" s="143">
        <f t="shared" si="12"/>
        <v>0</v>
      </c>
      <c r="AP282" s="85" t="s">
        <v>2486</v>
      </c>
      <c r="AQ282" s="100" t="s">
        <v>110</v>
      </c>
      <c r="AR282" s="97" t="s">
        <v>124</v>
      </c>
      <c r="AV282" s="99"/>
      <c r="AW282" s="159" t="s">
        <v>2487</v>
      </c>
      <c r="AX282" s="102"/>
      <c r="AY282" s="157" t="s">
        <v>2488</v>
      </c>
      <c r="AZ282" s="159"/>
      <c r="BF282" s="103">
        <v>46288</v>
      </c>
      <c r="BG282" s="46"/>
      <c r="BH282" s="46"/>
      <c r="BI282" s="46">
        <f t="shared" si="13"/>
        <v>0</v>
      </c>
      <c r="BJ282" s="46">
        <f t="shared" si="14"/>
        <v>0</v>
      </c>
    </row>
    <row r="283" spans="1:62" ht="120" customHeight="1" x14ac:dyDescent="0.2">
      <c r="A283" s="170" t="s">
        <v>178</v>
      </c>
      <c r="B283" s="132"/>
      <c r="C283" s="150">
        <v>0</v>
      </c>
      <c r="D283" s="150">
        <v>0</v>
      </c>
      <c r="E283" s="133">
        <v>280.35000000000002</v>
      </c>
      <c r="F283" s="134" t="s">
        <v>1240</v>
      </c>
      <c r="G283" s="86" t="s">
        <v>205</v>
      </c>
      <c r="H283" s="86" t="s">
        <v>1241</v>
      </c>
      <c r="I283" s="89"/>
      <c r="J283" s="90">
        <v>6</v>
      </c>
      <c r="K283" s="86"/>
      <c r="L283" s="86"/>
      <c r="M283" s="92" t="s">
        <v>137</v>
      </c>
      <c r="N283" s="86" t="s">
        <v>108</v>
      </c>
      <c r="O283" s="163" t="s">
        <v>349</v>
      </c>
      <c r="P283" s="163" t="s">
        <v>452</v>
      </c>
      <c r="Q283" s="91" t="s">
        <v>367</v>
      </c>
      <c r="R283" s="91" t="s">
        <v>204</v>
      </c>
      <c r="S283" s="91" t="s">
        <v>1242</v>
      </c>
      <c r="T283" s="92">
        <v>10</v>
      </c>
      <c r="U283" s="93">
        <v>25</v>
      </c>
      <c r="V283" s="94">
        <v>45441</v>
      </c>
      <c r="W283" s="94">
        <v>46281</v>
      </c>
      <c r="X283" s="95">
        <v>9785171267490</v>
      </c>
      <c r="Y283" s="96">
        <v>64</v>
      </c>
      <c r="Z283" s="97">
        <v>6.8000000000000005E-2</v>
      </c>
      <c r="AA283" s="98" t="s">
        <v>493</v>
      </c>
      <c r="AB283" s="98" t="s">
        <v>189</v>
      </c>
      <c r="AC283" s="98" t="s">
        <v>494</v>
      </c>
      <c r="AD283" s="91">
        <v>3</v>
      </c>
      <c r="AE283" s="135" t="s">
        <v>115</v>
      </c>
      <c r="AF283" s="168"/>
      <c r="AG283" s="98" t="s">
        <v>463</v>
      </c>
      <c r="AH283" s="98"/>
      <c r="AI283" s="86" t="s">
        <v>1243</v>
      </c>
      <c r="AJ283" s="101" t="s">
        <v>166</v>
      </c>
      <c r="AK283" s="91"/>
      <c r="AL283" s="100" t="s">
        <v>1244</v>
      </c>
      <c r="AM283" s="86" t="s">
        <v>441</v>
      </c>
      <c r="AN283" s="86" t="s">
        <v>141</v>
      </c>
      <c r="AO283" s="143">
        <f t="shared" si="12"/>
        <v>0</v>
      </c>
      <c r="AP283" s="85" t="s">
        <v>1245</v>
      </c>
      <c r="AQ283" s="100" t="s">
        <v>142</v>
      </c>
      <c r="AR283" s="97" t="s">
        <v>124</v>
      </c>
      <c r="AV283" s="99"/>
      <c r="AW283" s="159" t="s">
        <v>1246</v>
      </c>
      <c r="AX283" s="102"/>
      <c r="AY283" s="157" t="s">
        <v>1247</v>
      </c>
      <c r="AZ283" s="159"/>
      <c r="BF283" s="103">
        <v>46286</v>
      </c>
      <c r="BG283" s="46"/>
      <c r="BH283" s="46"/>
      <c r="BI283" s="46">
        <f t="shared" si="13"/>
        <v>0</v>
      </c>
      <c r="BJ283" s="46">
        <f t="shared" si="14"/>
        <v>0</v>
      </c>
    </row>
    <row r="284" spans="1:62" ht="120" customHeight="1" x14ac:dyDescent="0.2">
      <c r="A284" s="170" t="s">
        <v>178</v>
      </c>
      <c r="B284" s="132"/>
      <c r="C284" s="150">
        <v>0</v>
      </c>
      <c r="D284" s="150">
        <v>0</v>
      </c>
      <c r="E284" s="133">
        <v>1266.3</v>
      </c>
      <c r="F284" s="134" t="s">
        <v>5095</v>
      </c>
      <c r="G284" s="86" t="s">
        <v>703</v>
      </c>
      <c r="H284" s="86" t="s">
        <v>5096</v>
      </c>
      <c r="I284" s="89"/>
      <c r="J284" s="90" t="s">
        <v>193</v>
      </c>
      <c r="K284" s="86"/>
      <c r="L284" s="86"/>
      <c r="M284" s="92" t="s">
        <v>137</v>
      </c>
      <c r="N284" s="86" t="s">
        <v>108</v>
      </c>
      <c r="O284" s="163" t="s">
        <v>419</v>
      </c>
      <c r="P284" s="163" t="s">
        <v>420</v>
      </c>
      <c r="Q284" s="91" t="s">
        <v>367</v>
      </c>
      <c r="R284" s="91" t="s">
        <v>204</v>
      </c>
      <c r="S284" s="91" t="s">
        <v>5097</v>
      </c>
      <c r="T284" s="92">
        <v>10</v>
      </c>
      <c r="U284" s="93">
        <v>10</v>
      </c>
      <c r="V284" s="94">
        <v>46293</v>
      </c>
      <c r="W284" s="94">
        <v>46293</v>
      </c>
      <c r="X284" s="95">
        <v>9785171852016</v>
      </c>
      <c r="Y284" s="96">
        <v>144</v>
      </c>
      <c r="Z284" s="97">
        <v>0.61199999999999999</v>
      </c>
      <c r="AA284" s="98" t="s">
        <v>154</v>
      </c>
      <c r="AB284" s="98" t="s">
        <v>158</v>
      </c>
      <c r="AC284" s="98" t="s">
        <v>155</v>
      </c>
      <c r="AD284" s="91" t="s">
        <v>109</v>
      </c>
      <c r="AE284" s="169" t="s">
        <v>194</v>
      </c>
      <c r="AF284" s="168"/>
      <c r="AG284" s="98" t="s">
        <v>463</v>
      </c>
      <c r="AH284" s="98"/>
      <c r="AI284" s="86" t="s">
        <v>5098</v>
      </c>
      <c r="AJ284" s="101" t="s">
        <v>166</v>
      </c>
      <c r="AK284" s="91" t="s">
        <v>5099</v>
      </c>
      <c r="AL284" s="100" t="s">
        <v>5100</v>
      </c>
      <c r="AM284" s="86" t="s">
        <v>441</v>
      </c>
      <c r="AN284" s="86" t="s">
        <v>141</v>
      </c>
      <c r="AO284" s="143">
        <f t="shared" si="12"/>
        <v>0</v>
      </c>
      <c r="AP284" s="85" t="s">
        <v>5101</v>
      </c>
      <c r="AQ284" s="100" t="s">
        <v>142</v>
      </c>
      <c r="AR284" s="97" t="s">
        <v>124</v>
      </c>
      <c r="AV284" s="99"/>
      <c r="AW284" s="159" t="s">
        <v>5102</v>
      </c>
      <c r="AX284" s="102"/>
      <c r="AY284" s="157" t="s">
        <v>5103</v>
      </c>
      <c r="AZ284" s="159" t="s">
        <v>414</v>
      </c>
      <c r="BF284" s="103">
        <v>46297</v>
      </c>
      <c r="BG284" s="46"/>
      <c r="BH284" s="46"/>
      <c r="BI284" s="46">
        <f t="shared" si="13"/>
        <v>0</v>
      </c>
      <c r="BJ284" s="46">
        <f t="shared" si="14"/>
        <v>0</v>
      </c>
    </row>
    <row r="285" spans="1:62" ht="120" customHeight="1" x14ac:dyDescent="0.2">
      <c r="A285" s="170" t="s">
        <v>178</v>
      </c>
      <c r="B285" s="132"/>
      <c r="C285" s="150">
        <v>0</v>
      </c>
      <c r="D285" s="150">
        <v>0</v>
      </c>
      <c r="E285" s="133">
        <v>762.30000000000007</v>
      </c>
      <c r="F285" s="134" t="s">
        <v>2646</v>
      </c>
      <c r="G285" s="86" t="s">
        <v>522</v>
      </c>
      <c r="H285" s="86" t="s">
        <v>4083</v>
      </c>
      <c r="I285" s="89"/>
      <c r="J285" s="90" t="s">
        <v>193</v>
      </c>
      <c r="K285" s="86"/>
      <c r="L285" s="86"/>
      <c r="M285" s="92" t="s">
        <v>150</v>
      </c>
      <c r="N285" s="86" t="s">
        <v>108</v>
      </c>
      <c r="O285" s="163" t="s">
        <v>206</v>
      </c>
      <c r="P285" s="163" t="s">
        <v>206</v>
      </c>
      <c r="Q285" s="91" t="s">
        <v>367</v>
      </c>
      <c r="R285" s="91" t="s">
        <v>204</v>
      </c>
      <c r="S285" s="91" t="s">
        <v>4084</v>
      </c>
      <c r="T285" s="92">
        <v>10</v>
      </c>
      <c r="U285" s="93">
        <v>4</v>
      </c>
      <c r="V285" s="94">
        <v>46283</v>
      </c>
      <c r="W285" s="94">
        <v>46283</v>
      </c>
      <c r="X285" s="95">
        <v>9785171777494</v>
      </c>
      <c r="Y285" s="96">
        <v>608</v>
      </c>
      <c r="Z285" s="97">
        <v>0.52100000000000002</v>
      </c>
      <c r="AA285" s="98" t="s">
        <v>144</v>
      </c>
      <c r="AB285" s="98" t="s">
        <v>200</v>
      </c>
      <c r="AC285" s="98" t="s">
        <v>145</v>
      </c>
      <c r="AD285" s="91" t="s">
        <v>109</v>
      </c>
      <c r="AE285" s="169" t="s">
        <v>194</v>
      </c>
      <c r="AF285" s="168"/>
      <c r="AG285" s="98" t="s">
        <v>296</v>
      </c>
      <c r="AH285" s="98"/>
      <c r="AI285" s="86" t="s">
        <v>4085</v>
      </c>
      <c r="AJ285" s="101"/>
      <c r="AK285" s="91"/>
      <c r="AL285" s="100" t="s">
        <v>4086</v>
      </c>
      <c r="AM285" s="86" t="s">
        <v>305</v>
      </c>
      <c r="AN285" s="86" t="s">
        <v>228</v>
      </c>
      <c r="AO285" s="143">
        <f t="shared" si="12"/>
        <v>0</v>
      </c>
      <c r="AP285" s="85" t="s">
        <v>4087</v>
      </c>
      <c r="AQ285" s="100" t="s">
        <v>110</v>
      </c>
      <c r="AR285" s="97" t="s">
        <v>124</v>
      </c>
      <c r="AV285" s="99"/>
      <c r="AW285" s="159" t="s">
        <v>4088</v>
      </c>
      <c r="AX285" s="102" t="s">
        <v>2653</v>
      </c>
      <c r="AY285" s="157" t="s">
        <v>2653</v>
      </c>
      <c r="AZ285" s="159"/>
      <c r="BF285" s="103">
        <v>46293</v>
      </c>
      <c r="BG285" s="46"/>
      <c r="BH285" s="46"/>
      <c r="BI285" s="46">
        <f t="shared" si="13"/>
        <v>0</v>
      </c>
      <c r="BJ285" s="46">
        <f t="shared" si="14"/>
        <v>0</v>
      </c>
    </row>
    <row r="286" spans="1:62" ht="120" customHeight="1" x14ac:dyDescent="0.2">
      <c r="A286" s="170" t="s">
        <v>178</v>
      </c>
      <c r="B286" s="132"/>
      <c r="C286" s="150">
        <v>0</v>
      </c>
      <c r="D286" s="150">
        <v>0</v>
      </c>
      <c r="E286" s="133">
        <v>825.30000000000007</v>
      </c>
      <c r="F286" s="134" t="s">
        <v>3283</v>
      </c>
      <c r="G286" s="86" t="s">
        <v>522</v>
      </c>
      <c r="H286" s="86" t="s">
        <v>4083</v>
      </c>
      <c r="I286" s="89"/>
      <c r="J286" s="90">
        <v>3</v>
      </c>
      <c r="K286" s="86"/>
      <c r="L286" s="86"/>
      <c r="M286" s="92" t="s">
        <v>150</v>
      </c>
      <c r="N286" s="86" t="s">
        <v>108</v>
      </c>
      <c r="O286" s="163" t="s">
        <v>206</v>
      </c>
      <c r="P286" s="163" t="s">
        <v>206</v>
      </c>
      <c r="Q286" s="91" t="s">
        <v>367</v>
      </c>
      <c r="R286" s="91" t="s">
        <v>204</v>
      </c>
      <c r="S286" s="91" t="s">
        <v>4089</v>
      </c>
      <c r="T286" s="92">
        <v>10</v>
      </c>
      <c r="U286" s="93">
        <v>3</v>
      </c>
      <c r="V286" s="94">
        <v>45931</v>
      </c>
      <c r="W286" s="94">
        <v>46290</v>
      </c>
      <c r="X286" s="95">
        <v>9785171727789</v>
      </c>
      <c r="Y286" s="96">
        <v>608</v>
      </c>
      <c r="Z286" s="97">
        <v>0.53300000000000003</v>
      </c>
      <c r="AA286" s="98" t="s">
        <v>144</v>
      </c>
      <c r="AB286" s="98" t="s">
        <v>151</v>
      </c>
      <c r="AC286" s="98" t="s">
        <v>145</v>
      </c>
      <c r="AD286" s="91" t="s">
        <v>109</v>
      </c>
      <c r="AE286" s="135" t="s">
        <v>115</v>
      </c>
      <c r="AF286" s="168"/>
      <c r="AG286" s="98" t="s">
        <v>296</v>
      </c>
      <c r="AH286" s="98"/>
      <c r="AI286" s="86" t="s">
        <v>4085</v>
      </c>
      <c r="AJ286" s="101"/>
      <c r="AK286" s="91"/>
      <c r="AL286" s="100" t="s">
        <v>4090</v>
      </c>
      <c r="AM286" s="86" t="s">
        <v>305</v>
      </c>
      <c r="AN286" s="86" t="s">
        <v>228</v>
      </c>
      <c r="AO286" s="143">
        <f t="shared" si="12"/>
        <v>0</v>
      </c>
      <c r="AP286" s="85" t="s">
        <v>4091</v>
      </c>
      <c r="AQ286" s="100" t="s">
        <v>110</v>
      </c>
      <c r="AR286" s="97" t="s">
        <v>124</v>
      </c>
      <c r="AV286" s="99"/>
      <c r="AW286" s="159" t="s">
        <v>4092</v>
      </c>
      <c r="AX286" s="102" t="s">
        <v>3288</v>
      </c>
      <c r="AY286" s="157" t="s">
        <v>3288</v>
      </c>
      <c r="AZ286" s="159"/>
      <c r="BF286" s="103">
        <v>46293</v>
      </c>
      <c r="BG286" s="46"/>
      <c r="BH286" s="46"/>
      <c r="BI286" s="46">
        <f t="shared" si="13"/>
        <v>0</v>
      </c>
      <c r="BJ286" s="46">
        <f t="shared" si="14"/>
        <v>0</v>
      </c>
    </row>
    <row r="287" spans="1:62" ht="120" customHeight="1" x14ac:dyDescent="0.2">
      <c r="A287" s="170" t="s">
        <v>178</v>
      </c>
      <c r="B287" s="132"/>
      <c r="C287" s="150">
        <v>0</v>
      </c>
      <c r="D287" s="150">
        <v>0</v>
      </c>
      <c r="E287" s="133">
        <v>585.9</v>
      </c>
      <c r="F287" s="134" t="s">
        <v>4768</v>
      </c>
      <c r="G287" s="86" t="s">
        <v>1777</v>
      </c>
      <c r="H287" s="86" t="s">
        <v>4769</v>
      </c>
      <c r="I287" s="89"/>
      <c r="J287" s="90" t="s">
        <v>193</v>
      </c>
      <c r="K287" s="86"/>
      <c r="L287" s="86"/>
      <c r="M287" s="92" t="s">
        <v>150</v>
      </c>
      <c r="N287" s="86" t="s">
        <v>108</v>
      </c>
      <c r="O287" s="163" t="s">
        <v>288</v>
      </c>
      <c r="P287" s="163" t="s">
        <v>288</v>
      </c>
      <c r="Q287" s="91" t="s">
        <v>367</v>
      </c>
      <c r="R287" s="91" t="s">
        <v>204</v>
      </c>
      <c r="S287" s="91" t="s">
        <v>4770</v>
      </c>
      <c r="T287" s="92">
        <v>10</v>
      </c>
      <c r="U287" s="93">
        <v>14</v>
      </c>
      <c r="V287" s="94">
        <v>46290</v>
      </c>
      <c r="W287" s="94">
        <v>46290</v>
      </c>
      <c r="X287" s="95">
        <v>9785171918781</v>
      </c>
      <c r="Y287" s="96">
        <v>128</v>
      </c>
      <c r="Z287" s="97">
        <v>0.20100000000000001</v>
      </c>
      <c r="AA287" s="98" t="s">
        <v>337</v>
      </c>
      <c r="AB287" s="98" t="s">
        <v>199</v>
      </c>
      <c r="AC287" s="98" t="s">
        <v>317</v>
      </c>
      <c r="AD287" s="91" t="s">
        <v>109</v>
      </c>
      <c r="AE287" s="169" t="s">
        <v>194</v>
      </c>
      <c r="AF287" s="168"/>
      <c r="AG287" s="98" t="s">
        <v>2195</v>
      </c>
      <c r="AH287" s="98"/>
      <c r="AI287" s="86" t="s">
        <v>4771</v>
      </c>
      <c r="AJ287" s="101"/>
      <c r="AK287" s="91"/>
      <c r="AL287" s="100" t="s">
        <v>4772</v>
      </c>
      <c r="AM287" s="86" t="s">
        <v>293</v>
      </c>
      <c r="AN287" s="86" t="s">
        <v>228</v>
      </c>
      <c r="AO287" s="143">
        <f t="shared" si="12"/>
        <v>0</v>
      </c>
      <c r="AP287" s="85" t="s">
        <v>4773</v>
      </c>
      <c r="AQ287" s="100" t="s">
        <v>156</v>
      </c>
      <c r="AR287" s="97" t="s">
        <v>124</v>
      </c>
      <c r="AV287" s="99"/>
      <c r="AW287" s="159" t="s">
        <v>4774</v>
      </c>
      <c r="AX287" s="102"/>
      <c r="AY287" s="157" t="s">
        <v>4775</v>
      </c>
      <c r="AZ287" s="159"/>
      <c r="BF287" s="103">
        <v>46296</v>
      </c>
      <c r="BG287" s="46"/>
      <c r="BH287" s="46"/>
      <c r="BI287" s="46">
        <f t="shared" si="13"/>
        <v>0</v>
      </c>
      <c r="BJ287" s="46">
        <f t="shared" si="14"/>
        <v>0</v>
      </c>
    </row>
    <row r="288" spans="1:62" ht="120" customHeight="1" x14ac:dyDescent="0.2">
      <c r="A288" s="170" t="s">
        <v>178</v>
      </c>
      <c r="B288" s="132"/>
      <c r="C288" s="150">
        <v>0</v>
      </c>
      <c r="D288" s="150">
        <v>0</v>
      </c>
      <c r="E288" s="133">
        <v>585.9</v>
      </c>
      <c r="F288" s="134" t="s">
        <v>4776</v>
      </c>
      <c r="G288" s="86" t="s">
        <v>4777</v>
      </c>
      <c r="H288" s="86" t="s">
        <v>4769</v>
      </c>
      <c r="I288" s="89"/>
      <c r="J288" s="90">
        <v>7</v>
      </c>
      <c r="K288" s="86"/>
      <c r="L288" s="86"/>
      <c r="M288" s="92" t="s">
        <v>150</v>
      </c>
      <c r="N288" s="86" t="s">
        <v>108</v>
      </c>
      <c r="O288" s="163" t="s">
        <v>288</v>
      </c>
      <c r="P288" s="163" t="s">
        <v>288</v>
      </c>
      <c r="Q288" s="91" t="s">
        <v>367</v>
      </c>
      <c r="R288" s="91" t="s">
        <v>204</v>
      </c>
      <c r="S288" s="91" t="s">
        <v>4778</v>
      </c>
      <c r="T288" s="92">
        <v>10</v>
      </c>
      <c r="U288" s="93">
        <v>14</v>
      </c>
      <c r="V288" s="94">
        <v>45516</v>
      </c>
      <c r="W288" s="94">
        <v>46290</v>
      </c>
      <c r="X288" s="95">
        <v>9785171665555</v>
      </c>
      <c r="Y288" s="96">
        <v>128</v>
      </c>
      <c r="Z288" s="97">
        <v>0.19400000000000001</v>
      </c>
      <c r="AA288" s="98" t="s">
        <v>337</v>
      </c>
      <c r="AB288" s="98" t="s">
        <v>199</v>
      </c>
      <c r="AC288" s="98" t="s">
        <v>317</v>
      </c>
      <c r="AD288" s="91" t="s">
        <v>109</v>
      </c>
      <c r="AE288" s="135" t="s">
        <v>115</v>
      </c>
      <c r="AF288" s="168"/>
      <c r="AG288" s="98" t="s">
        <v>2195</v>
      </c>
      <c r="AH288" s="98"/>
      <c r="AI288" s="86" t="s">
        <v>4771</v>
      </c>
      <c r="AJ288" s="101" t="s">
        <v>110</v>
      </c>
      <c r="AK288" s="91"/>
      <c r="AL288" s="100" t="s">
        <v>4779</v>
      </c>
      <c r="AM288" s="86" t="s">
        <v>293</v>
      </c>
      <c r="AN288" s="86" t="s">
        <v>228</v>
      </c>
      <c r="AO288" s="143">
        <f t="shared" si="12"/>
        <v>0</v>
      </c>
      <c r="AP288" s="85" t="s">
        <v>4780</v>
      </c>
      <c r="AQ288" s="100" t="s">
        <v>110</v>
      </c>
      <c r="AR288" s="97" t="s">
        <v>124</v>
      </c>
      <c r="AV288" s="99"/>
      <c r="AW288" s="159" t="s">
        <v>4781</v>
      </c>
      <c r="AX288" s="102"/>
      <c r="AY288" s="157" t="s">
        <v>4782</v>
      </c>
      <c r="AZ288" s="159"/>
      <c r="BF288" s="103">
        <v>46296</v>
      </c>
      <c r="BG288" s="46"/>
      <c r="BH288" s="46"/>
      <c r="BI288" s="46">
        <f t="shared" si="13"/>
        <v>0</v>
      </c>
      <c r="BJ288" s="46">
        <f t="shared" si="14"/>
        <v>0</v>
      </c>
    </row>
    <row r="289" spans="1:62" ht="120" customHeight="1" x14ac:dyDescent="0.2">
      <c r="A289" s="170" t="s">
        <v>178</v>
      </c>
      <c r="B289" s="132"/>
      <c r="C289" s="150">
        <v>0</v>
      </c>
      <c r="D289" s="150">
        <v>0</v>
      </c>
      <c r="E289" s="133">
        <v>497.70000000000005</v>
      </c>
      <c r="F289" s="134" t="s">
        <v>656</v>
      </c>
      <c r="G289" s="86" t="s">
        <v>657</v>
      </c>
      <c r="H289" s="86" t="s">
        <v>2489</v>
      </c>
      <c r="I289" s="89"/>
      <c r="J289" s="90">
        <v>4</v>
      </c>
      <c r="K289" s="86"/>
      <c r="L289" s="86"/>
      <c r="M289" s="92" t="s">
        <v>132</v>
      </c>
      <c r="N289" s="86" t="s">
        <v>108</v>
      </c>
      <c r="O289" s="163" t="s">
        <v>207</v>
      </c>
      <c r="P289" s="163" t="s">
        <v>502</v>
      </c>
      <c r="Q289" s="91" t="s">
        <v>367</v>
      </c>
      <c r="R289" s="91" t="s">
        <v>204</v>
      </c>
      <c r="S289" s="91" t="s">
        <v>2490</v>
      </c>
      <c r="T289" s="92">
        <v>10</v>
      </c>
      <c r="U289" s="93">
        <v>22</v>
      </c>
      <c r="V289" s="94">
        <v>44937</v>
      </c>
      <c r="W289" s="94">
        <v>46286</v>
      </c>
      <c r="X289" s="95">
        <v>9785171526511</v>
      </c>
      <c r="Y289" s="96">
        <v>160</v>
      </c>
      <c r="Z289" s="97">
        <v>0.17599999999999999</v>
      </c>
      <c r="AA289" s="98" t="s">
        <v>144</v>
      </c>
      <c r="AB289" s="98" t="s">
        <v>172</v>
      </c>
      <c r="AC289" s="98" t="s">
        <v>145</v>
      </c>
      <c r="AD289" s="91" t="s">
        <v>109</v>
      </c>
      <c r="AE289" s="135" t="s">
        <v>115</v>
      </c>
      <c r="AF289" s="168"/>
      <c r="AG289" s="98" t="s">
        <v>543</v>
      </c>
      <c r="AH289" s="98"/>
      <c r="AI289" s="86" t="s">
        <v>2491</v>
      </c>
      <c r="AJ289" s="101"/>
      <c r="AK289" s="91"/>
      <c r="AL289" s="100" t="s">
        <v>2492</v>
      </c>
      <c r="AM289" s="86" t="s">
        <v>321</v>
      </c>
      <c r="AN289" s="86" t="s">
        <v>228</v>
      </c>
      <c r="AO289" s="143">
        <f t="shared" si="12"/>
        <v>0</v>
      </c>
      <c r="AP289" s="85" t="s">
        <v>2493</v>
      </c>
      <c r="AQ289" s="100" t="s">
        <v>156</v>
      </c>
      <c r="AR289" s="97" t="s">
        <v>124</v>
      </c>
      <c r="AV289" s="99"/>
      <c r="AW289" s="159" t="s">
        <v>2494</v>
      </c>
      <c r="AX289" s="102" t="s">
        <v>2495</v>
      </c>
      <c r="AY289" s="157" t="s">
        <v>658</v>
      </c>
      <c r="AZ289" s="159" t="s">
        <v>424</v>
      </c>
      <c r="BF289" s="103">
        <v>46288</v>
      </c>
      <c r="BG289" s="46"/>
      <c r="BH289" s="46"/>
      <c r="BI289" s="46">
        <f t="shared" si="13"/>
        <v>0</v>
      </c>
      <c r="BJ289" s="46">
        <f t="shared" si="14"/>
        <v>0</v>
      </c>
    </row>
    <row r="290" spans="1:62" ht="120" customHeight="1" x14ac:dyDescent="0.2">
      <c r="A290" s="170" t="s">
        <v>178</v>
      </c>
      <c r="B290" s="132"/>
      <c r="C290" s="150">
        <v>0</v>
      </c>
      <c r="D290" s="150">
        <v>0</v>
      </c>
      <c r="E290" s="133">
        <v>1001.7</v>
      </c>
      <c r="F290" s="134" t="s">
        <v>2011</v>
      </c>
      <c r="G290" s="86" t="s">
        <v>2012</v>
      </c>
      <c r="H290" s="86" t="s">
        <v>2013</v>
      </c>
      <c r="I290" s="89"/>
      <c r="J290" s="90">
        <v>3</v>
      </c>
      <c r="K290" s="86"/>
      <c r="L290" s="86"/>
      <c r="M290" s="92" t="s">
        <v>137</v>
      </c>
      <c r="N290" s="86" t="s">
        <v>108</v>
      </c>
      <c r="O290" s="163" t="s">
        <v>419</v>
      </c>
      <c r="P290" s="163" t="s">
        <v>464</v>
      </c>
      <c r="Q290" s="91" t="s">
        <v>367</v>
      </c>
      <c r="R290" s="91" t="s">
        <v>204</v>
      </c>
      <c r="S290" s="91" t="s">
        <v>2014</v>
      </c>
      <c r="T290" s="92">
        <v>22</v>
      </c>
      <c r="U290" s="93">
        <v>20</v>
      </c>
      <c r="V290" s="94">
        <v>45484</v>
      </c>
      <c r="W290" s="94">
        <v>46281</v>
      </c>
      <c r="X290" s="95">
        <v>9785171566463</v>
      </c>
      <c r="Y290" s="96">
        <v>40</v>
      </c>
      <c r="Z290" s="97">
        <v>0.46200000000000002</v>
      </c>
      <c r="AA290" s="98" t="s">
        <v>2015</v>
      </c>
      <c r="AB290" s="98" t="s">
        <v>217</v>
      </c>
      <c r="AC290" s="98" t="s">
        <v>2016</v>
      </c>
      <c r="AD290" s="91">
        <v>3</v>
      </c>
      <c r="AE290" s="135" t="s">
        <v>115</v>
      </c>
      <c r="AF290" s="168"/>
      <c r="AG290" s="98" t="s">
        <v>2017</v>
      </c>
      <c r="AH290" s="98"/>
      <c r="AI290" s="86" t="s">
        <v>2018</v>
      </c>
      <c r="AJ290" s="101" t="s">
        <v>166</v>
      </c>
      <c r="AK290" s="91"/>
      <c r="AL290" s="100" t="s">
        <v>2019</v>
      </c>
      <c r="AM290" s="86" t="s">
        <v>441</v>
      </c>
      <c r="AN290" s="86" t="s">
        <v>141</v>
      </c>
      <c r="AO290" s="143">
        <f t="shared" si="12"/>
        <v>0</v>
      </c>
      <c r="AP290" s="85" t="s">
        <v>2020</v>
      </c>
      <c r="AQ290" s="100" t="s">
        <v>142</v>
      </c>
      <c r="AR290" s="97" t="s">
        <v>124</v>
      </c>
      <c r="AV290" s="99"/>
      <c r="AW290" s="159" t="s">
        <v>2021</v>
      </c>
      <c r="AX290" s="102"/>
      <c r="AY290" s="157" t="s">
        <v>2022</v>
      </c>
      <c r="AZ290" s="159"/>
      <c r="BF290" s="103">
        <v>46287</v>
      </c>
      <c r="BG290" s="46"/>
      <c r="BH290" s="46"/>
      <c r="BI290" s="46">
        <f t="shared" si="13"/>
        <v>0</v>
      </c>
      <c r="BJ290" s="46">
        <f t="shared" si="14"/>
        <v>0</v>
      </c>
    </row>
    <row r="291" spans="1:62" ht="120" customHeight="1" x14ac:dyDescent="0.2">
      <c r="A291" s="170" t="s">
        <v>178</v>
      </c>
      <c r="B291" s="132"/>
      <c r="C291" s="150">
        <v>0</v>
      </c>
      <c r="D291" s="150">
        <v>0</v>
      </c>
      <c r="E291" s="133">
        <v>363.3</v>
      </c>
      <c r="F291" s="134" t="s">
        <v>2496</v>
      </c>
      <c r="G291" s="86" t="s">
        <v>2497</v>
      </c>
      <c r="H291" s="86" t="s">
        <v>2498</v>
      </c>
      <c r="I291" s="89"/>
      <c r="J291" s="90" t="s">
        <v>193</v>
      </c>
      <c r="K291" s="86"/>
      <c r="L291" s="86"/>
      <c r="M291" s="92" t="s">
        <v>132</v>
      </c>
      <c r="N291" s="86" t="s">
        <v>108</v>
      </c>
      <c r="O291" s="163" t="s">
        <v>207</v>
      </c>
      <c r="P291" s="163" t="s">
        <v>287</v>
      </c>
      <c r="Q291" s="91" t="s">
        <v>367</v>
      </c>
      <c r="R291" s="91" t="s">
        <v>204</v>
      </c>
      <c r="S291" s="91" t="s">
        <v>2499</v>
      </c>
      <c r="T291" s="92">
        <v>10</v>
      </c>
      <c r="U291" s="93">
        <v>25</v>
      </c>
      <c r="V291" s="94">
        <v>46287</v>
      </c>
      <c r="W291" s="94">
        <v>46287</v>
      </c>
      <c r="X291" s="95">
        <v>9785171847142</v>
      </c>
      <c r="Y291" s="96">
        <v>32</v>
      </c>
      <c r="Z291" s="97">
        <v>0.14000000000000001</v>
      </c>
      <c r="AA291" s="98" t="s">
        <v>444</v>
      </c>
      <c r="AB291" s="98" t="s">
        <v>347</v>
      </c>
      <c r="AC291" s="98" t="s">
        <v>445</v>
      </c>
      <c r="AD291" s="91" t="s">
        <v>306</v>
      </c>
      <c r="AE291" s="169" t="s">
        <v>194</v>
      </c>
      <c r="AF291" s="168"/>
      <c r="AG291" s="98" t="s">
        <v>446</v>
      </c>
      <c r="AH291" s="98"/>
      <c r="AI291" s="86" t="s">
        <v>2500</v>
      </c>
      <c r="AJ291" s="101"/>
      <c r="AK291" s="91"/>
      <c r="AL291" s="100" t="s">
        <v>2501</v>
      </c>
      <c r="AM291" s="86" t="s">
        <v>305</v>
      </c>
      <c r="AN291" s="86" t="s">
        <v>228</v>
      </c>
      <c r="AO291" s="143">
        <f t="shared" si="12"/>
        <v>0</v>
      </c>
      <c r="AP291" s="85" t="s">
        <v>2502</v>
      </c>
      <c r="AQ291" s="100" t="s">
        <v>156</v>
      </c>
      <c r="AR291" s="97" t="s">
        <v>124</v>
      </c>
      <c r="AV291" s="99"/>
      <c r="AW291" s="159" t="s">
        <v>2503</v>
      </c>
      <c r="AX291" s="102"/>
      <c r="AY291" s="157" t="s">
        <v>2504</v>
      </c>
      <c r="AZ291" s="159"/>
      <c r="BF291" s="103">
        <v>46288</v>
      </c>
      <c r="BG291" s="46"/>
      <c r="BH291" s="46"/>
      <c r="BI291" s="46">
        <f t="shared" si="13"/>
        <v>0</v>
      </c>
      <c r="BJ291" s="46">
        <f t="shared" si="14"/>
        <v>0</v>
      </c>
    </row>
    <row r="292" spans="1:62" ht="120" customHeight="1" x14ac:dyDescent="0.2">
      <c r="A292" s="170" t="s">
        <v>178</v>
      </c>
      <c r="B292" s="132"/>
      <c r="C292" s="150">
        <v>0</v>
      </c>
      <c r="D292" s="150">
        <v>0</v>
      </c>
      <c r="E292" s="133">
        <v>342.3</v>
      </c>
      <c r="F292" s="134" t="s">
        <v>4349</v>
      </c>
      <c r="G292" s="86" t="s">
        <v>4350</v>
      </c>
      <c r="H292" s="86" t="s">
        <v>4351</v>
      </c>
      <c r="I292" s="89"/>
      <c r="J292" s="90" t="s">
        <v>193</v>
      </c>
      <c r="K292" s="86"/>
      <c r="L292" s="86"/>
      <c r="M292" s="92" t="s">
        <v>137</v>
      </c>
      <c r="N292" s="86" t="s">
        <v>108</v>
      </c>
      <c r="O292" s="163" t="s">
        <v>419</v>
      </c>
      <c r="P292" s="163" t="s">
        <v>420</v>
      </c>
      <c r="Q292" s="91" t="s">
        <v>367</v>
      </c>
      <c r="R292" s="91" t="s">
        <v>204</v>
      </c>
      <c r="S292" s="91" t="s">
        <v>4352</v>
      </c>
      <c r="T292" s="92">
        <v>10</v>
      </c>
      <c r="U292" s="93">
        <v>30</v>
      </c>
      <c r="V292" s="94">
        <v>46287</v>
      </c>
      <c r="W292" s="94">
        <v>46287</v>
      </c>
      <c r="X292" s="95">
        <v>9785171879037</v>
      </c>
      <c r="Y292" s="96">
        <v>24</v>
      </c>
      <c r="Z292" s="97">
        <v>0.14499999999999999</v>
      </c>
      <c r="AA292" s="98" t="s">
        <v>138</v>
      </c>
      <c r="AB292" s="98" t="s">
        <v>1084</v>
      </c>
      <c r="AC292" s="98" t="s">
        <v>139</v>
      </c>
      <c r="AD292" s="91">
        <v>3</v>
      </c>
      <c r="AE292" s="169" t="s">
        <v>194</v>
      </c>
      <c r="AF292" s="168"/>
      <c r="AG292" s="98" t="s">
        <v>359</v>
      </c>
      <c r="AH292" s="98"/>
      <c r="AI292" s="86" t="s">
        <v>4353</v>
      </c>
      <c r="AJ292" s="101" t="s">
        <v>166</v>
      </c>
      <c r="AK292" s="91"/>
      <c r="AL292" s="100" t="s">
        <v>4354</v>
      </c>
      <c r="AM292" s="86" t="s">
        <v>149</v>
      </c>
      <c r="AN292" s="86" t="s">
        <v>141</v>
      </c>
      <c r="AO292" s="143">
        <f t="shared" si="12"/>
        <v>0</v>
      </c>
      <c r="AP292" s="85" t="s">
        <v>4355</v>
      </c>
      <c r="AQ292" s="100" t="s">
        <v>142</v>
      </c>
      <c r="AR292" s="97" t="s">
        <v>124</v>
      </c>
      <c r="AV292" s="99"/>
      <c r="AW292" s="159" t="s">
        <v>4356</v>
      </c>
      <c r="AX292" s="102"/>
      <c r="AY292" s="157" t="s">
        <v>4357</v>
      </c>
      <c r="AZ292" s="159"/>
      <c r="BF292" s="103">
        <v>46294</v>
      </c>
      <c r="BG292" s="46"/>
      <c r="BH292" s="46"/>
      <c r="BI292" s="46">
        <f t="shared" si="13"/>
        <v>0</v>
      </c>
      <c r="BJ292" s="46">
        <f t="shared" si="14"/>
        <v>0</v>
      </c>
    </row>
    <row r="293" spans="1:62" ht="120" customHeight="1" x14ac:dyDescent="0.2">
      <c r="A293" s="170" t="s">
        <v>178</v>
      </c>
      <c r="B293" s="132"/>
      <c r="C293" s="150">
        <v>0</v>
      </c>
      <c r="D293" s="150">
        <v>0</v>
      </c>
      <c r="E293" s="133">
        <v>825.30000000000007</v>
      </c>
      <c r="F293" s="134" t="s">
        <v>4556</v>
      </c>
      <c r="G293" s="86" t="s">
        <v>4557</v>
      </c>
      <c r="H293" s="86" t="s">
        <v>608</v>
      </c>
      <c r="I293" s="89"/>
      <c r="J293" s="90" t="s">
        <v>193</v>
      </c>
      <c r="K293" s="86"/>
      <c r="L293" s="86"/>
      <c r="M293" s="92" t="s">
        <v>137</v>
      </c>
      <c r="N293" s="86" t="s">
        <v>108</v>
      </c>
      <c r="O293" s="163" t="s">
        <v>221</v>
      </c>
      <c r="P293" s="163" t="s">
        <v>221</v>
      </c>
      <c r="Q293" s="91" t="s">
        <v>367</v>
      </c>
      <c r="R293" s="91" t="s">
        <v>204</v>
      </c>
      <c r="S293" s="91" t="s">
        <v>4558</v>
      </c>
      <c r="T293" s="92">
        <v>10</v>
      </c>
      <c r="U293" s="93">
        <v>12</v>
      </c>
      <c r="V293" s="94">
        <v>46289</v>
      </c>
      <c r="W293" s="94">
        <v>46289</v>
      </c>
      <c r="X293" s="95">
        <v>9785171595173</v>
      </c>
      <c r="Y293" s="96">
        <v>96</v>
      </c>
      <c r="Z293" s="97">
        <v>0.56699999999999995</v>
      </c>
      <c r="AA293" s="98" t="s">
        <v>138</v>
      </c>
      <c r="AB293" s="98" t="s">
        <v>158</v>
      </c>
      <c r="AC293" s="98" t="s">
        <v>139</v>
      </c>
      <c r="AD293" s="91" t="s">
        <v>109</v>
      </c>
      <c r="AE293" s="169" t="s">
        <v>194</v>
      </c>
      <c r="AF293" s="168"/>
      <c r="AG293" s="98" t="s">
        <v>449</v>
      </c>
      <c r="AH293" s="98"/>
      <c r="AI293" s="86" t="s">
        <v>610</v>
      </c>
      <c r="AJ293" s="101" t="s">
        <v>140</v>
      </c>
      <c r="AK293" s="91"/>
      <c r="AL293" s="100" t="s">
        <v>4559</v>
      </c>
      <c r="AM293" s="86" t="s">
        <v>222</v>
      </c>
      <c r="AN293" s="86" t="s">
        <v>141</v>
      </c>
      <c r="AO293" s="143">
        <f t="shared" si="12"/>
        <v>0</v>
      </c>
      <c r="AP293" s="85" t="s">
        <v>4560</v>
      </c>
      <c r="AQ293" s="100" t="s">
        <v>146</v>
      </c>
      <c r="AR293" s="97" t="s">
        <v>124</v>
      </c>
      <c r="AV293" s="99"/>
      <c r="AW293" s="159" t="s">
        <v>4561</v>
      </c>
      <c r="AX293" s="102" t="s">
        <v>4562</v>
      </c>
      <c r="AY293" s="157" t="s">
        <v>4563</v>
      </c>
      <c r="AZ293" s="159"/>
      <c r="BF293" s="103">
        <v>46295</v>
      </c>
      <c r="BG293" s="46"/>
      <c r="BH293" s="46"/>
      <c r="BI293" s="46">
        <f t="shared" si="13"/>
        <v>0</v>
      </c>
      <c r="BJ293" s="46">
        <f t="shared" si="14"/>
        <v>0</v>
      </c>
    </row>
    <row r="294" spans="1:62" ht="120" customHeight="1" x14ac:dyDescent="0.2">
      <c r="A294" s="170" t="s">
        <v>178</v>
      </c>
      <c r="B294" s="132"/>
      <c r="C294" s="150">
        <v>0</v>
      </c>
      <c r="D294" s="150">
        <v>0</v>
      </c>
      <c r="E294" s="133">
        <v>825.30000000000007</v>
      </c>
      <c r="F294" s="134" t="s">
        <v>4093</v>
      </c>
      <c r="G294" s="86" t="s">
        <v>4094</v>
      </c>
      <c r="H294" s="86" t="s">
        <v>608</v>
      </c>
      <c r="I294" s="89"/>
      <c r="J294" s="90" t="s">
        <v>193</v>
      </c>
      <c r="K294" s="86"/>
      <c r="L294" s="86"/>
      <c r="M294" s="92" t="s">
        <v>137</v>
      </c>
      <c r="N294" s="86" t="s">
        <v>108</v>
      </c>
      <c r="O294" s="163" t="s">
        <v>221</v>
      </c>
      <c r="P294" s="163" t="s">
        <v>221</v>
      </c>
      <c r="Q294" s="91" t="s">
        <v>367</v>
      </c>
      <c r="R294" s="91" t="s">
        <v>204</v>
      </c>
      <c r="S294" s="91" t="s">
        <v>4095</v>
      </c>
      <c r="T294" s="92">
        <v>10</v>
      </c>
      <c r="U294" s="93">
        <v>16</v>
      </c>
      <c r="V294" s="94">
        <v>46290</v>
      </c>
      <c r="W294" s="94">
        <v>46290</v>
      </c>
      <c r="X294" s="95">
        <v>9785171790059</v>
      </c>
      <c r="Y294" s="96">
        <v>80</v>
      </c>
      <c r="Z294" s="97">
        <v>0.38</v>
      </c>
      <c r="AA294" s="98" t="s">
        <v>154</v>
      </c>
      <c r="AB294" s="98" t="s">
        <v>158</v>
      </c>
      <c r="AC294" s="98" t="s">
        <v>155</v>
      </c>
      <c r="AD294" s="91" t="s">
        <v>109</v>
      </c>
      <c r="AE294" s="169" t="s">
        <v>194</v>
      </c>
      <c r="AF294" s="168"/>
      <c r="AG294" s="98" t="s">
        <v>4096</v>
      </c>
      <c r="AH294" s="98"/>
      <c r="AI294" s="86" t="s">
        <v>610</v>
      </c>
      <c r="AJ294" s="101" t="s">
        <v>140</v>
      </c>
      <c r="AK294" s="91"/>
      <c r="AL294" s="100" t="s">
        <v>4097</v>
      </c>
      <c r="AM294" s="86" t="s">
        <v>222</v>
      </c>
      <c r="AN294" s="86" t="s">
        <v>141</v>
      </c>
      <c r="AO294" s="143">
        <f t="shared" si="12"/>
        <v>0</v>
      </c>
      <c r="AP294" s="85" t="s">
        <v>4098</v>
      </c>
      <c r="AQ294" s="100" t="s">
        <v>142</v>
      </c>
      <c r="AR294" s="97" t="s">
        <v>124</v>
      </c>
      <c r="AV294" s="99"/>
      <c r="AW294" s="159" t="s">
        <v>4099</v>
      </c>
      <c r="AX294" s="102"/>
      <c r="AY294" s="157" t="s">
        <v>4100</v>
      </c>
      <c r="AZ294" s="159"/>
      <c r="BF294" s="103">
        <v>46293</v>
      </c>
      <c r="BG294" s="46"/>
      <c r="BH294" s="46"/>
      <c r="BI294" s="46">
        <f t="shared" si="13"/>
        <v>0</v>
      </c>
      <c r="BJ294" s="46">
        <f t="shared" si="14"/>
        <v>0</v>
      </c>
    </row>
    <row r="295" spans="1:62" ht="120" customHeight="1" x14ac:dyDescent="0.2">
      <c r="A295" s="170" t="s">
        <v>178</v>
      </c>
      <c r="B295" s="132"/>
      <c r="C295" s="150">
        <v>0</v>
      </c>
      <c r="D295" s="150">
        <v>0</v>
      </c>
      <c r="E295" s="133">
        <v>825.30000000000007</v>
      </c>
      <c r="F295" s="134" t="s">
        <v>3651</v>
      </c>
      <c r="G295" s="86" t="s">
        <v>1592</v>
      </c>
      <c r="H295" s="86" t="s">
        <v>3652</v>
      </c>
      <c r="I295" s="89"/>
      <c r="J295" s="90" t="s">
        <v>193</v>
      </c>
      <c r="K295" s="86"/>
      <c r="L295" s="86"/>
      <c r="M295" s="92" t="s">
        <v>132</v>
      </c>
      <c r="N295" s="86" t="s">
        <v>108</v>
      </c>
      <c r="O295" s="163" t="s">
        <v>302</v>
      </c>
      <c r="P295" s="163" t="s">
        <v>303</v>
      </c>
      <c r="Q295" s="91" t="s">
        <v>367</v>
      </c>
      <c r="R295" s="91" t="s">
        <v>204</v>
      </c>
      <c r="S295" s="91" t="s">
        <v>3653</v>
      </c>
      <c r="T295" s="92">
        <v>10</v>
      </c>
      <c r="U295" s="93">
        <v>12</v>
      </c>
      <c r="V295" s="94">
        <v>46287</v>
      </c>
      <c r="W295" s="94">
        <v>46287</v>
      </c>
      <c r="X295" s="95">
        <v>9785171871888</v>
      </c>
      <c r="Y295" s="96">
        <v>224</v>
      </c>
      <c r="Z295" s="97">
        <v>0.35799999999999998</v>
      </c>
      <c r="AA295" s="98" t="s">
        <v>173</v>
      </c>
      <c r="AB295" s="98" t="s">
        <v>275</v>
      </c>
      <c r="AC295" s="98" t="s">
        <v>174</v>
      </c>
      <c r="AD295" s="91" t="s">
        <v>109</v>
      </c>
      <c r="AE295" s="169" t="s">
        <v>194</v>
      </c>
      <c r="AF295" s="168"/>
      <c r="AG295" s="98" t="s">
        <v>3654</v>
      </c>
      <c r="AH295" s="98"/>
      <c r="AI295" s="86" t="s">
        <v>3655</v>
      </c>
      <c r="AJ295" s="101"/>
      <c r="AK295" s="91" t="s">
        <v>3656</v>
      </c>
      <c r="AL295" s="100" t="s">
        <v>3657</v>
      </c>
      <c r="AM295" s="86" t="s">
        <v>230</v>
      </c>
      <c r="AN295" s="86" t="s">
        <v>228</v>
      </c>
      <c r="AO295" s="143">
        <f t="shared" si="12"/>
        <v>0</v>
      </c>
      <c r="AP295" s="85" t="s">
        <v>3658</v>
      </c>
      <c r="AQ295" s="100" t="s">
        <v>110</v>
      </c>
      <c r="AR295" s="97" t="s">
        <v>124</v>
      </c>
      <c r="AV295" s="99"/>
      <c r="AW295" s="159" t="s">
        <v>3659</v>
      </c>
      <c r="AX295" s="102"/>
      <c r="AY295" s="157" t="s">
        <v>3660</v>
      </c>
      <c r="AZ295" s="159"/>
      <c r="BF295" s="103">
        <v>46290</v>
      </c>
      <c r="BG295" s="46"/>
      <c r="BH295" s="46"/>
      <c r="BI295" s="46">
        <f t="shared" si="13"/>
        <v>0</v>
      </c>
      <c r="BJ295" s="46">
        <f t="shared" si="14"/>
        <v>0</v>
      </c>
    </row>
    <row r="296" spans="1:62" ht="120" customHeight="1" x14ac:dyDescent="0.2">
      <c r="A296" s="170" t="s">
        <v>178</v>
      </c>
      <c r="B296" s="132"/>
      <c r="C296" s="150">
        <v>0</v>
      </c>
      <c r="D296" s="150">
        <v>0</v>
      </c>
      <c r="E296" s="133">
        <v>453.6</v>
      </c>
      <c r="F296" s="134" t="s">
        <v>1248</v>
      </c>
      <c r="G296" s="86" t="s">
        <v>1249</v>
      </c>
      <c r="H296" s="86" t="s">
        <v>1250</v>
      </c>
      <c r="I296" s="89"/>
      <c r="J296" s="90" t="s">
        <v>193</v>
      </c>
      <c r="K296" s="86"/>
      <c r="L296" s="86"/>
      <c r="M296" s="92" t="s">
        <v>132</v>
      </c>
      <c r="N296" s="86" t="s">
        <v>108</v>
      </c>
      <c r="O296" s="163" t="s">
        <v>231</v>
      </c>
      <c r="P296" s="163" t="s">
        <v>501</v>
      </c>
      <c r="Q296" s="91" t="s">
        <v>367</v>
      </c>
      <c r="R296" s="91" t="s">
        <v>204</v>
      </c>
      <c r="S296" s="91" t="s">
        <v>1251</v>
      </c>
      <c r="T296" s="92">
        <v>10</v>
      </c>
      <c r="U296" s="93">
        <v>30</v>
      </c>
      <c r="V296" s="94">
        <v>46282</v>
      </c>
      <c r="W296" s="94">
        <v>46282</v>
      </c>
      <c r="X296" s="95">
        <v>9785171882624</v>
      </c>
      <c r="Y296" s="96">
        <v>64</v>
      </c>
      <c r="Z296" s="97">
        <v>0.13500000000000001</v>
      </c>
      <c r="AA296" s="98" t="s">
        <v>154</v>
      </c>
      <c r="AB296" s="98" t="s">
        <v>220</v>
      </c>
      <c r="AC296" s="98" t="s">
        <v>155</v>
      </c>
      <c r="AD296" s="91">
        <v>3</v>
      </c>
      <c r="AE296" s="169" t="s">
        <v>194</v>
      </c>
      <c r="AF296" s="168"/>
      <c r="AG296" s="98" t="s">
        <v>363</v>
      </c>
      <c r="AH296" s="98"/>
      <c r="AI296" s="86" t="s">
        <v>1252</v>
      </c>
      <c r="AJ296" s="101"/>
      <c r="AK296" s="91"/>
      <c r="AL296" s="100" t="s">
        <v>1253</v>
      </c>
      <c r="AM296" s="86" t="s">
        <v>259</v>
      </c>
      <c r="AN296" s="86" t="s">
        <v>228</v>
      </c>
      <c r="AO296" s="143">
        <f t="shared" si="12"/>
        <v>0</v>
      </c>
      <c r="AP296" s="85" t="s">
        <v>1254</v>
      </c>
      <c r="AQ296" s="100" t="s">
        <v>142</v>
      </c>
      <c r="AR296" s="97" t="s">
        <v>124</v>
      </c>
      <c r="AV296" s="99"/>
      <c r="AW296" s="159" t="s">
        <v>1255</v>
      </c>
      <c r="AX296" s="102"/>
      <c r="AY296" s="157" t="s">
        <v>1256</v>
      </c>
      <c r="AZ296" s="159"/>
      <c r="BF296" s="103">
        <v>46286</v>
      </c>
      <c r="BG296" s="46"/>
      <c r="BH296" s="46"/>
      <c r="BI296" s="46">
        <f t="shared" si="13"/>
        <v>0</v>
      </c>
      <c r="BJ296" s="46">
        <f t="shared" si="14"/>
        <v>0</v>
      </c>
    </row>
    <row r="297" spans="1:62" ht="120" customHeight="1" x14ac:dyDescent="0.2">
      <c r="A297" s="170" t="s">
        <v>178</v>
      </c>
      <c r="B297" s="132"/>
      <c r="C297" s="150">
        <v>0</v>
      </c>
      <c r="D297" s="150">
        <v>0</v>
      </c>
      <c r="E297" s="133">
        <v>210</v>
      </c>
      <c r="F297" s="134" t="s">
        <v>2505</v>
      </c>
      <c r="G297" s="86" t="s">
        <v>2506</v>
      </c>
      <c r="H297" s="86" t="s">
        <v>2507</v>
      </c>
      <c r="I297" s="89"/>
      <c r="J297" s="90" t="s">
        <v>193</v>
      </c>
      <c r="K297" s="86"/>
      <c r="L297" s="86"/>
      <c r="M297" s="92" t="s">
        <v>150</v>
      </c>
      <c r="N297" s="86" t="s">
        <v>108</v>
      </c>
      <c r="O297" s="163" t="s">
        <v>215</v>
      </c>
      <c r="P297" s="163" t="s">
        <v>215</v>
      </c>
      <c r="Q297" s="91" t="s">
        <v>367</v>
      </c>
      <c r="R297" s="91" t="s">
        <v>204</v>
      </c>
      <c r="S297" s="91" t="s">
        <v>2508</v>
      </c>
      <c r="T297" s="92">
        <v>10</v>
      </c>
      <c r="U297" s="93">
        <v>8</v>
      </c>
      <c r="V297" s="94">
        <v>46246</v>
      </c>
      <c r="W297" s="94">
        <v>46246</v>
      </c>
      <c r="X297" s="95">
        <v>9785171840013</v>
      </c>
      <c r="Y297" s="96">
        <v>384</v>
      </c>
      <c r="Z297" s="97">
        <v>0.17</v>
      </c>
      <c r="AA297" s="98" t="s">
        <v>253</v>
      </c>
      <c r="AB297" s="98" t="s">
        <v>172</v>
      </c>
      <c r="AC297" s="98" t="s">
        <v>254</v>
      </c>
      <c r="AD297" s="91">
        <v>3</v>
      </c>
      <c r="AE297" s="169" t="s">
        <v>194</v>
      </c>
      <c r="AF297" s="168"/>
      <c r="AG297" s="98" t="s">
        <v>243</v>
      </c>
      <c r="AH297" s="98"/>
      <c r="AI297" s="86" t="s">
        <v>2509</v>
      </c>
      <c r="AJ297" s="101"/>
      <c r="AK297" s="91" t="s">
        <v>2510</v>
      </c>
      <c r="AL297" s="100" t="s">
        <v>2511</v>
      </c>
      <c r="AM297" s="86" t="s">
        <v>262</v>
      </c>
      <c r="AN297" s="86" t="s">
        <v>152</v>
      </c>
      <c r="AO297" s="143">
        <f t="shared" si="12"/>
        <v>0</v>
      </c>
      <c r="AP297" s="85" t="s">
        <v>2512</v>
      </c>
      <c r="AQ297" s="100" t="s">
        <v>110</v>
      </c>
      <c r="AR297" s="97" t="s">
        <v>124</v>
      </c>
      <c r="AV297" s="99"/>
      <c r="AW297" s="159" t="s">
        <v>2513</v>
      </c>
      <c r="AX297" s="102" t="s">
        <v>2514</v>
      </c>
      <c r="AY297" s="157" t="s">
        <v>2515</v>
      </c>
      <c r="AZ297" s="159"/>
      <c r="BF297" s="103">
        <v>46288</v>
      </c>
      <c r="BG297" s="46"/>
      <c r="BH297" s="46"/>
      <c r="BI297" s="46">
        <f t="shared" si="13"/>
        <v>0</v>
      </c>
      <c r="BJ297" s="46">
        <f t="shared" si="14"/>
        <v>0</v>
      </c>
    </row>
    <row r="298" spans="1:62" ht="120" customHeight="1" x14ac:dyDescent="0.2">
      <c r="A298" s="170" t="s">
        <v>178</v>
      </c>
      <c r="B298" s="132"/>
      <c r="C298" s="150">
        <v>0</v>
      </c>
      <c r="D298" s="150">
        <v>0</v>
      </c>
      <c r="E298" s="133">
        <v>210</v>
      </c>
      <c r="F298" s="134" t="s">
        <v>4564</v>
      </c>
      <c r="G298" s="86" t="s">
        <v>4565</v>
      </c>
      <c r="H298" s="86" t="s">
        <v>4566</v>
      </c>
      <c r="I298" s="89"/>
      <c r="J298" s="90" t="s">
        <v>196</v>
      </c>
      <c r="K298" s="86"/>
      <c r="L298" s="86"/>
      <c r="M298" s="92" t="s">
        <v>150</v>
      </c>
      <c r="N298" s="86" t="s">
        <v>108</v>
      </c>
      <c r="O298" s="163" t="s">
        <v>215</v>
      </c>
      <c r="P298" s="163" t="s">
        <v>215</v>
      </c>
      <c r="Q298" s="91" t="s">
        <v>367</v>
      </c>
      <c r="R298" s="91" t="s">
        <v>204</v>
      </c>
      <c r="S298" s="91" t="s">
        <v>4567</v>
      </c>
      <c r="T298" s="92">
        <v>10</v>
      </c>
      <c r="U298" s="93">
        <v>6</v>
      </c>
      <c r="V298" s="94">
        <v>46248</v>
      </c>
      <c r="W298" s="94">
        <v>46248</v>
      </c>
      <c r="X298" s="95">
        <v>9785171906375</v>
      </c>
      <c r="Y298" s="96">
        <v>416</v>
      </c>
      <c r="Z298" s="97">
        <v>0.182</v>
      </c>
      <c r="AA298" s="98" t="s">
        <v>253</v>
      </c>
      <c r="AB298" s="98" t="s">
        <v>172</v>
      </c>
      <c r="AC298" s="98" t="s">
        <v>254</v>
      </c>
      <c r="AD298" s="91">
        <v>3</v>
      </c>
      <c r="AE298" s="169" t="s">
        <v>194</v>
      </c>
      <c r="AF298" s="168"/>
      <c r="AG298" s="98" t="s">
        <v>269</v>
      </c>
      <c r="AH298" s="98"/>
      <c r="AI298" s="86" t="s">
        <v>4568</v>
      </c>
      <c r="AJ298" s="101"/>
      <c r="AK298" s="91" t="s">
        <v>4569</v>
      </c>
      <c r="AL298" s="100" t="s">
        <v>4570</v>
      </c>
      <c r="AM298" s="86" t="s">
        <v>262</v>
      </c>
      <c r="AN298" s="86" t="s">
        <v>152</v>
      </c>
      <c r="AO298" s="143">
        <f t="shared" si="12"/>
        <v>0</v>
      </c>
      <c r="AP298" s="85" t="s">
        <v>4571</v>
      </c>
      <c r="AQ298" s="100" t="s">
        <v>110</v>
      </c>
      <c r="AR298" s="97" t="s">
        <v>124</v>
      </c>
      <c r="AV298" s="99"/>
      <c r="AW298" s="159" t="s">
        <v>4572</v>
      </c>
      <c r="AX298" s="102" t="s">
        <v>4573</v>
      </c>
      <c r="AY298" s="157" t="s">
        <v>4574</v>
      </c>
      <c r="AZ298" s="159"/>
      <c r="BF298" s="103">
        <v>46295</v>
      </c>
      <c r="BG298" s="46"/>
      <c r="BH298" s="46"/>
      <c r="BI298" s="46">
        <f t="shared" si="13"/>
        <v>0</v>
      </c>
      <c r="BJ298" s="46">
        <f t="shared" si="14"/>
        <v>0</v>
      </c>
    </row>
    <row r="299" spans="1:62" ht="120" customHeight="1" x14ac:dyDescent="0.2">
      <c r="A299" s="170" t="s">
        <v>178</v>
      </c>
      <c r="B299" s="132"/>
      <c r="C299" s="150">
        <v>0</v>
      </c>
      <c r="D299" s="150">
        <v>0</v>
      </c>
      <c r="E299" s="133">
        <v>1159.2</v>
      </c>
      <c r="F299" s="134" t="s">
        <v>1257</v>
      </c>
      <c r="G299" s="86" t="s">
        <v>1258</v>
      </c>
      <c r="H299" s="86" t="s">
        <v>693</v>
      </c>
      <c r="I299" s="89"/>
      <c r="J299" s="90">
        <v>1</v>
      </c>
      <c r="K299" s="86"/>
      <c r="L299" s="86"/>
      <c r="M299" s="92" t="s">
        <v>150</v>
      </c>
      <c r="N299" s="86" t="s">
        <v>108</v>
      </c>
      <c r="O299" s="163" t="s">
        <v>184</v>
      </c>
      <c r="P299" s="163" t="s">
        <v>184</v>
      </c>
      <c r="Q299" s="91" t="s">
        <v>367</v>
      </c>
      <c r="R299" s="91" t="s">
        <v>204</v>
      </c>
      <c r="S299" s="91" t="s">
        <v>1259</v>
      </c>
      <c r="T299" s="92">
        <v>10</v>
      </c>
      <c r="U299" s="93">
        <v>6</v>
      </c>
      <c r="V299" s="94">
        <v>46255</v>
      </c>
      <c r="W299" s="94">
        <v>46282</v>
      </c>
      <c r="X299" s="95">
        <v>9785171868383</v>
      </c>
      <c r="Y299" s="96">
        <v>416</v>
      </c>
      <c r="Z299" s="97">
        <v>0.61299999999999999</v>
      </c>
      <c r="AA299" s="98" t="s">
        <v>133</v>
      </c>
      <c r="AB299" s="98" t="s">
        <v>189</v>
      </c>
      <c r="AC299" s="98" t="s">
        <v>134</v>
      </c>
      <c r="AD299" s="91" t="s">
        <v>109</v>
      </c>
      <c r="AE299" s="169" t="s">
        <v>194</v>
      </c>
      <c r="AF299" s="168"/>
      <c r="AG299" s="98" t="s">
        <v>1260</v>
      </c>
      <c r="AH299" s="98"/>
      <c r="AI299" s="86" t="s">
        <v>693</v>
      </c>
      <c r="AJ299" s="101" t="s">
        <v>110</v>
      </c>
      <c r="AK299" s="91"/>
      <c r="AL299" s="100" t="s">
        <v>1261</v>
      </c>
      <c r="AM299" s="86" t="s">
        <v>246</v>
      </c>
      <c r="AN299" s="86" t="s">
        <v>228</v>
      </c>
      <c r="AO299" s="143">
        <f t="shared" si="12"/>
        <v>0</v>
      </c>
      <c r="AP299" s="85" t="s">
        <v>1262</v>
      </c>
      <c r="AQ299" s="100" t="s">
        <v>110</v>
      </c>
      <c r="AR299" s="97" t="s">
        <v>124</v>
      </c>
      <c r="AV299" s="99" t="s">
        <v>120</v>
      </c>
      <c r="AW299" s="159" t="s">
        <v>1263</v>
      </c>
      <c r="AX299" s="102" t="s">
        <v>1264</v>
      </c>
      <c r="AY299" s="157" t="s">
        <v>1265</v>
      </c>
      <c r="AZ299" s="159"/>
      <c r="BF299" s="103">
        <v>46286</v>
      </c>
      <c r="BG299" s="46"/>
      <c r="BH299" s="46"/>
      <c r="BI299" s="46">
        <f t="shared" si="13"/>
        <v>0</v>
      </c>
      <c r="BJ299" s="46">
        <f t="shared" si="14"/>
        <v>0</v>
      </c>
    </row>
    <row r="300" spans="1:62" ht="120" customHeight="1" x14ac:dyDescent="0.2">
      <c r="A300" s="170" t="s">
        <v>178</v>
      </c>
      <c r="B300" s="132"/>
      <c r="C300" s="150">
        <v>0</v>
      </c>
      <c r="D300" s="150">
        <v>0</v>
      </c>
      <c r="E300" s="133">
        <v>604.80000000000007</v>
      </c>
      <c r="F300" s="134" t="s">
        <v>4101</v>
      </c>
      <c r="G300" s="86" t="s">
        <v>4102</v>
      </c>
      <c r="H300" s="86" t="s">
        <v>4103</v>
      </c>
      <c r="I300" s="89"/>
      <c r="J300" s="90" t="s">
        <v>196</v>
      </c>
      <c r="K300" s="86"/>
      <c r="L300" s="86"/>
      <c r="M300" s="92" t="s">
        <v>150</v>
      </c>
      <c r="N300" s="86" t="s">
        <v>108</v>
      </c>
      <c r="O300" s="163" t="s">
        <v>239</v>
      </c>
      <c r="P300" s="163" t="s">
        <v>405</v>
      </c>
      <c r="Q300" s="91" t="s">
        <v>367</v>
      </c>
      <c r="R300" s="91" t="s">
        <v>204</v>
      </c>
      <c r="S300" s="91" t="s">
        <v>4104</v>
      </c>
      <c r="T300" s="92">
        <v>10</v>
      </c>
      <c r="U300" s="93">
        <v>14</v>
      </c>
      <c r="V300" s="94">
        <v>46290</v>
      </c>
      <c r="W300" s="94">
        <v>46290</v>
      </c>
      <c r="X300" s="95">
        <v>9785171909505</v>
      </c>
      <c r="Y300" s="96">
        <v>352</v>
      </c>
      <c r="Z300" s="97">
        <v>0.30099999999999999</v>
      </c>
      <c r="AA300" s="98" t="s">
        <v>169</v>
      </c>
      <c r="AB300" s="98" t="s">
        <v>190</v>
      </c>
      <c r="AC300" s="98" t="s">
        <v>170</v>
      </c>
      <c r="AD300" s="91" t="s">
        <v>109</v>
      </c>
      <c r="AE300" s="169" t="s">
        <v>194</v>
      </c>
      <c r="AF300" s="168"/>
      <c r="AG300" s="98" t="s">
        <v>4105</v>
      </c>
      <c r="AH300" s="98"/>
      <c r="AI300" s="86" t="s">
        <v>4106</v>
      </c>
      <c r="AJ300" s="101"/>
      <c r="AK300" s="91"/>
      <c r="AL300" s="100" t="s">
        <v>4107</v>
      </c>
      <c r="AM300" s="86" t="s">
        <v>294</v>
      </c>
      <c r="AN300" s="86" t="s">
        <v>228</v>
      </c>
      <c r="AO300" s="143">
        <f t="shared" si="12"/>
        <v>0</v>
      </c>
      <c r="AP300" s="85" t="s">
        <v>4108</v>
      </c>
      <c r="AQ300" s="100" t="s">
        <v>156</v>
      </c>
      <c r="AR300" s="97" t="s">
        <v>124</v>
      </c>
      <c r="AV300" s="99"/>
      <c r="AW300" s="159" t="s">
        <v>4109</v>
      </c>
      <c r="AX300" s="102"/>
      <c r="AY300" s="157" t="s">
        <v>4110</v>
      </c>
      <c r="AZ300" s="159"/>
      <c r="BF300" s="103">
        <v>46293</v>
      </c>
      <c r="BG300" s="46"/>
      <c r="BH300" s="46"/>
      <c r="BI300" s="46">
        <f t="shared" si="13"/>
        <v>0</v>
      </c>
      <c r="BJ300" s="46">
        <f t="shared" si="14"/>
        <v>0</v>
      </c>
    </row>
    <row r="301" spans="1:62" ht="120" customHeight="1" x14ac:dyDescent="0.2">
      <c r="A301" s="170" t="s">
        <v>178</v>
      </c>
      <c r="B301" s="132"/>
      <c r="C301" s="150">
        <v>0</v>
      </c>
      <c r="D301" s="150">
        <v>0</v>
      </c>
      <c r="E301" s="133">
        <v>325.5</v>
      </c>
      <c r="F301" s="134" t="s">
        <v>2516</v>
      </c>
      <c r="G301" s="86" t="s">
        <v>2517</v>
      </c>
      <c r="H301" s="86" t="s">
        <v>2518</v>
      </c>
      <c r="I301" s="89"/>
      <c r="J301" s="90">
        <v>6</v>
      </c>
      <c r="K301" s="86"/>
      <c r="L301" s="86"/>
      <c r="M301" s="92" t="s">
        <v>150</v>
      </c>
      <c r="N301" s="86" t="s">
        <v>108</v>
      </c>
      <c r="O301" s="163" t="s">
        <v>202</v>
      </c>
      <c r="P301" s="163" t="s">
        <v>202</v>
      </c>
      <c r="Q301" s="91" t="s">
        <v>367</v>
      </c>
      <c r="R301" s="91" t="s">
        <v>204</v>
      </c>
      <c r="S301" s="91" t="s">
        <v>2519</v>
      </c>
      <c r="T301" s="92">
        <v>10</v>
      </c>
      <c r="U301" s="93">
        <v>8</v>
      </c>
      <c r="V301" s="94">
        <v>45328</v>
      </c>
      <c r="W301" s="94">
        <v>46286</v>
      </c>
      <c r="X301" s="95">
        <v>9785171616250</v>
      </c>
      <c r="Y301" s="96">
        <v>256</v>
      </c>
      <c r="Z301" s="97">
        <v>0.17499999999999999</v>
      </c>
      <c r="AA301" s="98" t="s">
        <v>169</v>
      </c>
      <c r="AB301" s="98" t="s">
        <v>159</v>
      </c>
      <c r="AC301" s="98" t="s">
        <v>170</v>
      </c>
      <c r="AD301" s="91">
        <v>3</v>
      </c>
      <c r="AE301" s="135" t="s">
        <v>115</v>
      </c>
      <c r="AF301" s="168"/>
      <c r="AG301" s="98" t="s">
        <v>300</v>
      </c>
      <c r="AH301" s="98"/>
      <c r="AI301" s="86" t="s">
        <v>2520</v>
      </c>
      <c r="AJ301" s="101"/>
      <c r="AK301" s="91"/>
      <c r="AL301" s="100" t="s">
        <v>2521</v>
      </c>
      <c r="AM301" s="86" t="s">
        <v>208</v>
      </c>
      <c r="AN301" s="86" t="s">
        <v>152</v>
      </c>
      <c r="AO301" s="143">
        <f t="shared" si="12"/>
        <v>0</v>
      </c>
      <c r="AP301" s="85" t="s">
        <v>2522</v>
      </c>
      <c r="AQ301" s="100" t="s">
        <v>156</v>
      </c>
      <c r="AR301" s="97" t="s">
        <v>124</v>
      </c>
      <c r="AV301" s="99"/>
      <c r="AW301" s="159" t="s">
        <v>2523</v>
      </c>
      <c r="AX301" s="102" t="s">
        <v>2524</v>
      </c>
      <c r="AY301" s="157" t="s">
        <v>2525</v>
      </c>
      <c r="AZ301" s="159"/>
      <c r="BF301" s="103">
        <v>46288</v>
      </c>
      <c r="BG301" s="46"/>
      <c r="BH301" s="46"/>
      <c r="BI301" s="46">
        <f t="shared" si="13"/>
        <v>0</v>
      </c>
      <c r="BJ301" s="46">
        <f t="shared" si="14"/>
        <v>0</v>
      </c>
    </row>
    <row r="302" spans="1:62" ht="120" customHeight="1" x14ac:dyDescent="0.2">
      <c r="A302" s="170" t="s">
        <v>178</v>
      </c>
      <c r="B302" s="132"/>
      <c r="C302" s="150">
        <v>0</v>
      </c>
      <c r="D302" s="150">
        <v>0</v>
      </c>
      <c r="E302" s="133">
        <v>1367.1000000000001</v>
      </c>
      <c r="F302" s="134" t="s">
        <v>4575</v>
      </c>
      <c r="G302" s="86" t="s">
        <v>4576</v>
      </c>
      <c r="H302" s="86" t="s">
        <v>4577</v>
      </c>
      <c r="I302" s="89"/>
      <c r="J302" s="90" t="s">
        <v>193</v>
      </c>
      <c r="K302" s="86"/>
      <c r="L302" s="86"/>
      <c r="M302" s="92" t="s">
        <v>143</v>
      </c>
      <c r="N302" s="86" t="s">
        <v>108</v>
      </c>
      <c r="O302" s="163" t="s">
        <v>229</v>
      </c>
      <c r="P302" s="163" t="s">
        <v>4578</v>
      </c>
      <c r="Q302" s="91" t="s">
        <v>367</v>
      </c>
      <c r="R302" s="91" t="s">
        <v>204</v>
      </c>
      <c r="S302" s="91" t="s">
        <v>4579</v>
      </c>
      <c r="T302" s="92">
        <v>10</v>
      </c>
      <c r="U302" s="93">
        <v>12</v>
      </c>
      <c r="V302" s="94">
        <v>46289</v>
      </c>
      <c r="W302" s="94">
        <v>46289</v>
      </c>
      <c r="X302" s="95">
        <v>9785171812300</v>
      </c>
      <c r="Y302" s="96">
        <v>176</v>
      </c>
      <c r="Z302" s="97">
        <v>0.54800000000000004</v>
      </c>
      <c r="AA302" s="98" t="s">
        <v>154</v>
      </c>
      <c r="AB302" s="98" t="s">
        <v>189</v>
      </c>
      <c r="AC302" s="98" t="s">
        <v>155</v>
      </c>
      <c r="AD302" s="91" t="s">
        <v>330</v>
      </c>
      <c r="AE302" s="169" t="s">
        <v>194</v>
      </c>
      <c r="AF302" s="168"/>
      <c r="AG302" s="98" t="s">
        <v>2280</v>
      </c>
      <c r="AH302" s="98"/>
      <c r="AI302" s="86" t="s">
        <v>4580</v>
      </c>
      <c r="AJ302" s="101"/>
      <c r="AK302" s="91"/>
      <c r="AL302" s="100" t="s">
        <v>4581</v>
      </c>
      <c r="AM302" s="86" t="s">
        <v>331</v>
      </c>
      <c r="AN302" s="86" t="s">
        <v>228</v>
      </c>
      <c r="AO302" s="143">
        <f t="shared" si="12"/>
        <v>0</v>
      </c>
      <c r="AP302" s="85" t="s">
        <v>4582</v>
      </c>
      <c r="AQ302" s="100" t="s">
        <v>156</v>
      </c>
      <c r="AR302" s="97" t="s">
        <v>124</v>
      </c>
      <c r="AV302" s="99"/>
      <c r="AW302" s="159" t="s">
        <v>4583</v>
      </c>
      <c r="AX302" s="102"/>
      <c r="AY302" s="157" t="s">
        <v>4584</v>
      </c>
      <c r="AZ302" s="159"/>
      <c r="BF302" s="103">
        <v>46295</v>
      </c>
      <c r="BG302" s="46"/>
      <c r="BH302" s="46"/>
      <c r="BI302" s="46">
        <f t="shared" si="13"/>
        <v>0</v>
      </c>
      <c r="BJ302" s="46">
        <f t="shared" si="14"/>
        <v>0</v>
      </c>
    </row>
    <row r="303" spans="1:62" ht="120" customHeight="1" x14ac:dyDescent="0.2">
      <c r="A303" s="170" t="s">
        <v>178</v>
      </c>
      <c r="B303" s="132"/>
      <c r="C303" s="150">
        <v>0</v>
      </c>
      <c r="D303" s="150">
        <v>0</v>
      </c>
      <c r="E303" s="133">
        <v>585.9</v>
      </c>
      <c r="F303" s="134" t="s">
        <v>1266</v>
      </c>
      <c r="G303" s="86" t="s">
        <v>1267</v>
      </c>
      <c r="H303" s="86" t="s">
        <v>1268</v>
      </c>
      <c r="I303" s="89"/>
      <c r="J303" s="90">
        <v>5</v>
      </c>
      <c r="K303" s="86"/>
      <c r="L303" s="86"/>
      <c r="M303" s="92" t="s">
        <v>143</v>
      </c>
      <c r="N303" s="86" t="s">
        <v>108</v>
      </c>
      <c r="O303" s="163" t="s">
        <v>229</v>
      </c>
      <c r="P303" s="163" t="s">
        <v>238</v>
      </c>
      <c r="Q303" s="91" t="s">
        <v>367</v>
      </c>
      <c r="R303" s="91" t="s">
        <v>204</v>
      </c>
      <c r="S303" s="91" t="s">
        <v>1269</v>
      </c>
      <c r="T303" s="92">
        <v>10</v>
      </c>
      <c r="U303" s="93">
        <v>6</v>
      </c>
      <c r="V303" s="94">
        <v>45273</v>
      </c>
      <c r="W303" s="94">
        <v>46280</v>
      </c>
      <c r="X303" s="95">
        <v>9785171607371</v>
      </c>
      <c r="Y303" s="96">
        <v>192</v>
      </c>
      <c r="Z303" s="97">
        <v>0.35499999999999998</v>
      </c>
      <c r="AA303" s="98" t="s">
        <v>493</v>
      </c>
      <c r="AB303" s="98" t="s">
        <v>217</v>
      </c>
      <c r="AC303" s="98" t="s">
        <v>494</v>
      </c>
      <c r="AD303" s="91" t="s">
        <v>109</v>
      </c>
      <c r="AE303" s="135" t="s">
        <v>115</v>
      </c>
      <c r="AF303" s="168"/>
      <c r="AG303" s="98" t="s">
        <v>581</v>
      </c>
      <c r="AH303" s="98"/>
      <c r="AI303" s="86" t="s">
        <v>1270</v>
      </c>
      <c r="AJ303" s="101"/>
      <c r="AK303" s="91" t="s">
        <v>508</v>
      </c>
      <c r="AL303" s="100" t="s">
        <v>1271</v>
      </c>
      <c r="AM303" s="86" t="s">
        <v>410</v>
      </c>
      <c r="AN303" s="86" t="s">
        <v>228</v>
      </c>
      <c r="AO303" s="143">
        <f t="shared" si="12"/>
        <v>0</v>
      </c>
      <c r="AP303" s="85" t="s">
        <v>1272</v>
      </c>
      <c r="AQ303" s="100" t="s">
        <v>156</v>
      </c>
      <c r="AR303" s="97" t="s">
        <v>124</v>
      </c>
      <c r="AV303" s="99"/>
      <c r="AW303" s="159" t="s">
        <v>1273</v>
      </c>
      <c r="AX303" s="102"/>
      <c r="AY303" s="157" t="s">
        <v>1274</v>
      </c>
      <c r="AZ303" s="159"/>
      <c r="BF303" s="103">
        <v>46286</v>
      </c>
      <c r="BG303" s="46"/>
      <c r="BH303" s="46"/>
      <c r="BI303" s="46">
        <f t="shared" si="13"/>
        <v>0</v>
      </c>
      <c r="BJ303" s="46">
        <f t="shared" si="14"/>
        <v>0</v>
      </c>
    </row>
    <row r="304" spans="1:62" ht="120" customHeight="1" x14ac:dyDescent="0.2">
      <c r="A304" s="170" t="s">
        <v>178</v>
      </c>
      <c r="B304" s="132"/>
      <c r="C304" s="150">
        <v>0</v>
      </c>
      <c r="D304" s="150">
        <v>0</v>
      </c>
      <c r="E304" s="133">
        <v>875.7</v>
      </c>
      <c r="F304" s="134" t="s">
        <v>3215</v>
      </c>
      <c r="G304" s="86" t="s">
        <v>3216</v>
      </c>
      <c r="H304" s="86" t="s">
        <v>612</v>
      </c>
      <c r="I304" s="89"/>
      <c r="J304" s="90" t="s">
        <v>193</v>
      </c>
      <c r="K304" s="86"/>
      <c r="L304" s="86"/>
      <c r="M304" s="92" t="s">
        <v>132</v>
      </c>
      <c r="N304" s="86" t="s">
        <v>108</v>
      </c>
      <c r="O304" s="163" t="s">
        <v>302</v>
      </c>
      <c r="P304" s="163" t="s">
        <v>303</v>
      </c>
      <c r="Q304" s="91" t="s">
        <v>367</v>
      </c>
      <c r="R304" s="91" t="s">
        <v>204</v>
      </c>
      <c r="S304" s="91" t="s">
        <v>3217</v>
      </c>
      <c r="T304" s="92">
        <v>10</v>
      </c>
      <c r="U304" s="93">
        <v>16</v>
      </c>
      <c r="V304" s="94">
        <v>46286</v>
      </c>
      <c r="W304" s="94">
        <v>46286</v>
      </c>
      <c r="X304" s="95">
        <v>9785171886479</v>
      </c>
      <c r="Y304" s="96">
        <v>320</v>
      </c>
      <c r="Z304" s="97">
        <v>0.41499999999999998</v>
      </c>
      <c r="AA304" s="98" t="s">
        <v>133</v>
      </c>
      <c r="AB304" s="98" t="s">
        <v>275</v>
      </c>
      <c r="AC304" s="98" t="s">
        <v>134</v>
      </c>
      <c r="AD304" s="91" t="s">
        <v>109</v>
      </c>
      <c r="AE304" s="169" t="s">
        <v>194</v>
      </c>
      <c r="AF304" s="168"/>
      <c r="AG304" s="98" t="s">
        <v>319</v>
      </c>
      <c r="AH304" s="98"/>
      <c r="AI304" s="86" t="s">
        <v>613</v>
      </c>
      <c r="AJ304" s="101"/>
      <c r="AK304" s="91"/>
      <c r="AL304" s="100" t="s">
        <v>3218</v>
      </c>
      <c r="AM304" s="86" t="s">
        <v>305</v>
      </c>
      <c r="AN304" s="86" t="s">
        <v>228</v>
      </c>
      <c r="AO304" s="143">
        <f t="shared" si="12"/>
        <v>0</v>
      </c>
      <c r="AP304" s="85" t="s">
        <v>3219</v>
      </c>
      <c r="AQ304" s="100" t="s">
        <v>156</v>
      </c>
      <c r="AR304" s="97" t="s">
        <v>124</v>
      </c>
      <c r="AV304" s="99"/>
      <c r="AW304" s="159" t="s">
        <v>3220</v>
      </c>
      <c r="AX304" s="102"/>
      <c r="AY304" s="157" t="s">
        <v>3221</v>
      </c>
      <c r="AZ304" s="159"/>
      <c r="BF304" s="103">
        <v>46289</v>
      </c>
      <c r="BG304" s="46"/>
      <c r="BH304" s="46"/>
      <c r="BI304" s="46">
        <f t="shared" si="13"/>
        <v>0</v>
      </c>
      <c r="BJ304" s="46">
        <f t="shared" si="14"/>
        <v>0</v>
      </c>
    </row>
    <row r="305" spans="1:62" ht="120" customHeight="1" x14ac:dyDescent="0.2">
      <c r="A305" s="170" t="s">
        <v>178</v>
      </c>
      <c r="B305" s="132"/>
      <c r="C305" s="150">
        <v>0</v>
      </c>
      <c r="D305" s="150">
        <v>0</v>
      </c>
      <c r="E305" s="133">
        <v>762.30000000000007</v>
      </c>
      <c r="F305" s="134" t="s">
        <v>5104</v>
      </c>
      <c r="G305" s="86" t="s">
        <v>5105</v>
      </c>
      <c r="H305" s="86" t="s">
        <v>472</v>
      </c>
      <c r="I305" s="89"/>
      <c r="J305" s="90" t="s">
        <v>195</v>
      </c>
      <c r="K305" s="86"/>
      <c r="L305" s="86"/>
      <c r="M305" s="92" t="s">
        <v>132</v>
      </c>
      <c r="N305" s="86" t="s">
        <v>108</v>
      </c>
      <c r="O305" s="163" t="s">
        <v>218</v>
      </c>
      <c r="P305" s="163" t="s">
        <v>219</v>
      </c>
      <c r="Q305" s="91" t="s">
        <v>367</v>
      </c>
      <c r="R305" s="91" t="s">
        <v>204</v>
      </c>
      <c r="S305" s="91" t="s">
        <v>5106</v>
      </c>
      <c r="T305" s="92">
        <v>10</v>
      </c>
      <c r="U305" s="93">
        <v>8</v>
      </c>
      <c r="V305" s="94">
        <v>46288</v>
      </c>
      <c r="W305" s="94">
        <v>46288</v>
      </c>
      <c r="X305" s="95">
        <v>9785171846619</v>
      </c>
      <c r="Y305" s="96">
        <v>256</v>
      </c>
      <c r="Z305" s="97">
        <v>0.47499999999999998</v>
      </c>
      <c r="AA305" s="98" t="s">
        <v>173</v>
      </c>
      <c r="AB305" s="98" t="s">
        <v>189</v>
      </c>
      <c r="AC305" s="98" t="s">
        <v>174</v>
      </c>
      <c r="AD305" s="91" t="s">
        <v>109</v>
      </c>
      <c r="AE305" s="169" t="s">
        <v>194</v>
      </c>
      <c r="AF305" s="168"/>
      <c r="AG305" s="98" t="s">
        <v>588</v>
      </c>
      <c r="AH305" s="98"/>
      <c r="AI305" s="86" t="s">
        <v>473</v>
      </c>
      <c r="AJ305" s="101"/>
      <c r="AK305" s="91"/>
      <c r="AL305" s="100" t="s">
        <v>5107</v>
      </c>
      <c r="AM305" s="86" t="s">
        <v>244</v>
      </c>
      <c r="AN305" s="86" t="s">
        <v>228</v>
      </c>
      <c r="AO305" s="143">
        <f t="shared" si="12"/>
        <v>0</v>
      </c>
      <c r="AP305" s="85" t="s">
        <v>5108</v>
      </c>
      <c r="AQ305" s="100" t="s">
        <v>110</v>
      </c>
      <c r="AR305" s="97" t="s">
        <v>124</v>
      </c>
      <c r="AV305" s="99" t="s">
        <v>120</v>
      </c>
      <c r="AW305" s="159" t="s">
        <v>5109</v>
      </c>
      <c r="AX305" s="102"/>
      <c r="AY305" s="157" t="s">
        <v>5110</v>
      </c>
      <c r="AZ305" s="159"/>
      <c r="BF305" s="103">
        <v>46297</v>
      </c>
      <c r="BG305" s="46"/>
      <c r="BH305" s="46"/>
      <c r="BI305" s="46">
        <f t="shared" si="13"/>
        <v>0</v>
      </c>
      <c r="BJ305" s="46">
        <f t="shared" si="14"/>
        <v>0</v>
      </c>
    </row>
    <row r="306" spans="1:62" ht="120" customHeight="1" x14ac:dyDescent="0.2">
      <c r="A306" s="170" t="s">
        <v>178</v>
      </c>
      <c r="B306" s="132"/>
      <c r="C306" s="150">
        <v>0</v>
      </c>
      <c r="D306" s="150">
        <v>0</v>
      </c>
      <c r="E306" s="133">
        <v>875.7</v>
      </c>
      <c r="F306" s="134" t="s">
        <v>3222</v>
      </c>
      <c r="G306" s="86" t="s">
        <v>3223</v>
      </c>
      <c r="H306" s="86" t="s">
        <v>472</v>
      </c>
      <c r="I306" s="89"/>
      <c r="J306" s="90">
        <v>5</v>
      </c>
      <c r="K306" s="86"/>
      <c r="L306" s="86"/>
      <c r="M306" s="92" t="s">
        <v>132</v>
      </c>
      <c r="N306" s="86" t="s">
        <v>108</v>
      </c>
      <c r="O306" s="163" t="s">
        <v>218</v>
      </c>
      <c r="P306" s="163" t="s">
        <v>219</v>
      </c>
      <c r="Q306" s="91" t="s">
        <v>367</v>
      </c>
      <c r="R306" s="91" t="s">
        <v>204</v>
      </c>
      <c r="S306" s="91" t="s">
        <v>3224</v>
      </c>
      <c r="T306" s="92">
        <v>10</v>
      </c>
      <c r="U306" s="93">
        <v>6</v>
      </c>
      <c r="V306" s="94">
        <v>45661</v>
      </c>
      <c r="W306" s="94">
        <v>46284</v>
      </c>
      <c r="X306" s="95">
        <v>9785171659042</v>
      </c>
      <c r="Y306" s="96">
        <v>320</v>
      </c>
      <c r="Z306" s="97">
        <v>0.56000000000000005</v>
      </c>
      <c r="AA306" s="98" t="s">
        <v>173</v>
      </c>
      <c r="AB306" s="98" t="s">
        <v>189</v>
      </c>
      <c r="AC306" s="98" t="s">
        <v>174</v>
      </c>
      <c r="AD306" s="91" t="s">
        <v>109</v>
      </c>
      <c r="AE306" s="135" t="s">
        <v>115</v>
      </c>
      <c r="AF306" s="168"/>
      <c r="AG306" s="98" t="s">
        <v>668</v>
      </c>
      <c r="AH306" s="98"/>
      <c r="AI306" s="86" t="s">
        <v>473</v>
      </c>
      <c r="AJ306" s="101"/>
      <c r="AK306" s="91"/>
      <c r="AL306" s="100" t="s">
        <v>3225</v>
      </c>
      <c r="AM306" s="86" t="s">
        <v>227</v>
      </c>
      <c r="AN306" s="86" t="s">
        <v>228</v>
      </c>
      <c r="AO306" s="143">
        <f t="shared" si="12"/>
        <v>0</v>
      </c>
      <c r="AP306" s="85" t="s">
        <v>3226</v>
      </c>
      <c r="AQ306" s="100" t="s">
        <v>110</v>
      </c>
      <c r="AR306" s="97" t="s">
        <v>124</v>
      </c>
      <c r="AV306" s="99"/>
      <c r="AW306" s="159" t="s">
        <v>3227</v>
      </c>
      <c r="AX306" s="102"/>
      <c r="AY306" s="157" t="s">
        <v>3228</v>
      </c>
      <c r="AZ306" s="159"/>
      <c r="BF306" s="103">
        <v>46289</v>
      </c>
      <c r="BG306" s="46"/>
      <c r="BH306" s="46"/>
      <c r="BI306" s="46">
        <f t="shared" si="13"/>
        <v>0</v>
      </c>
      <c r="BJ306" s="46">
        <f t="shared" si="14"/>
        <v>0</v>
      </c>
    </row>
    <row r="307" spans="1:62" ht="120" customHeight="1" x14ac:dyDescent="0.2">
      <c r="A307" s="170" t="s">
        <v>178</v>
      </c>
      <c r="B307" s="132"/>
      <c r="C307" s="150">
        <v>0</v>
      </c>
      <c r="D307" s="150">
        <v>0</v>
      </c>
      <c r="E307" s="133">
        <v>737.1</v>
      </c>
      <c r="F307" s="134" t="s">
        <v>2023</v>
      </c>
      <c r="G307" s="86" t="s">
        <v>2024</v>
      </c>
      <c r="H307" s="86" t="s">
        <v>1277</v>
      </c>
      <c r="I307" s="89"/>
      <c r="J307" s="90">
        <v>6</v>
      </c>
      <c r="K307" s="86"/>
      <c r="L307" s="86"/>
      <c r="M307" s="92" t="s">
        <v>143</v>
      </c>
      <c r="N307" s="86" t="s">
        <v>108</v>
      </c>
      <c r="O307" s="163" t="s">
        <v>233</v>
      </c>
      <c r="P307" s="163" t="s">
        <v>2025</v>
      </c>
      <c r="Q307" s="91" t="s">
        <v>367</v>
      </c>
      <c r="R307" s="91" t="s">
        <v>204</v>
      </c>
      <c r="S307" s="91" t="s">
        <v>2026</v>
      </c>
      <c r="T307" s="92">
        <v>10</v>
      </c>
      <c r="U307" s="93">
        <v>12</v>
      </c>
      <c r="V307" s="94">
        <v>45155</v>
      </c>
      <c r="W307" s="94">
        <v>46286</v>
      </c>
      <c r="X307" s="95">
        <v>9785171594329</v>
      </c>
      <c r="Y307" s="96">
        <v>416</v>
      </c>
      <c r="Z307" s="97">
        <v>0.41299999999999998</v>
      </c>
      <c r="AA307" s="98" t="s">
        <v>144</v>
      </c>
      <c r="AB307" s="98" t="s">
        <v>163</v>
      </c>
      <c r="AC307" s="98" t="s">
        <v>145</v>
      </c>
      <c r="AD307" s="91" t="s">
        <v>109</v>
      </c>
      <c r="AE307" s="135" t="s">
        <v>115</v>
      </c>
      <c r="AF307" s="168"/>
      <c r="AG307" s="98" t="s">
        <v>604</v>
      </c>
      <c r="AH307" s="98"/>
      <c r="AI307" s="86" t="s">
        <v>1280</v>
      </c>
      <c r="AJ307" s="101"/>
      <c r="AK307" s="91"/>
      <c r="AL307" s="100" t="s">
        <v>2027</v>
      </c>
      <c r="AM307" s="86" t="s">
        <v>294</v>
      </c>
      <c r="AN307" s="86" t="s">
        <v>228</v>
      </c>
      <c r="AO307" s="143">
        <f t="shared" si="12"/>
        <v>0</v>
      </c>
      <c r="AP307" s="85" t="s">
        <v>2028</v>
      </c>
      <c r="AQ307" s="100" t="s">
        <v>156</v>
      </c>
      <c r="AR307" s="97" t="s">
        <v>124</v>
      </c>
      <c r="AV307" s="99"/>
      <c r="AW307" s="159" t="s">
        <v>2029</v>
      </c>
      <c r="AX307" s="102"/>
      <c r="AY307" s="157" t="s">
        <v>2030</v>
      </c>
      <c r="AZ307" s="159"/>
      <c r="BF307" s="103">
        <v>46287</v>
      </c>
      <c r="BG307" s="46"/>
      <c r="BH307" s="46"/>
      <c r="BI307" s="46">
        <f t="shared" si="13"/>
        <v>0</v>
      </c>
      <c r="BJ307" s="46">
        <f t="shared" si="14"/>
        <v>0</v>
      </c>
    </row>
    <row r="308" spans="1:62" ht="120" customHeight="1" x14ac:dyDescent="0.2">
      <c r="A308" s="170" t="s">
        <v>178</v>
      </c>
      <c r="B308" s="132"/>
      <c r="C308" s="150">
        <v>0</v>
      </c>
      <c r="D308" s="150">
        <v>0</v>
      </c>
      <c r="E308" s="133">
        <v>762.30000000000007</v>
      </c>
      <c r="F308" s="134" t="s">
        <v>1275</v>
      </c>
      <c r="G308" s="86" t="s">
        <v>1276</v>
      </c>
      <c r="H308" s="86" t="s">
        <v>1277</v>
      </c>
      <c r="I308" s="89"/>
      <c r="J308" s="90">
        <v>4</v>
      </c>
      <c r="K308" s="86"/>
      <c r="L308" s="86"/>
      <c r="M308" s="92" t="s">
        <v>143</v>
      </c>
      <c r="N308" s="86" t="s">
        <v>108</v>
      </c>
      <c r="O308" s="163" t="s">
        <v>233</v>
      </c>
      <c r="P308" s="163" t="s">
        <v>1278</v>
      </c>
      <c r="Q308" s="91" t="s">
        <v>367</v>
      </c>
      <c r="R308" s="91" t="s">
        <v>204</v>
      </c>
      <c r="S308" s="91" t="s">
        <v>1279</v>
      </c>
      <c r="T308" s="92">
        <v>10</v>
      </c>
      <c r="U308" s="93">
        <v>12</v>
      </c>
      <c r="V308" s="94">
        <v>45623</v>
      </c>
      <c r="W308" s="94">
        <v>46280</v>
      </c>
      <c r="X308" s="95">
        <v>9785171699147</v>
      </c>
      <c r="Y308" s="96">
        <v>352</v>
      </c>
      <c r="Z308" s="97">
        <v>0.38200000000000001</v>
      </c>
      <c r="AA308" s="98" t="s">
        <v>144</v>
      </c>
      <c r="AB308" s="98" t="s">
        <v>135</v>
      </c>
      <c r="AC308" s="98" t="s">
        <v>145</v>
      </c>
      <c r="AD308" s="91" t="s">
        <v>109</v>
      </c>
      <c r="AE308" s="135" t="s">
        <v>115</v>
      </c>
      <c r="AF308" s="168"/>
      <c r="AG308" s="98" t="s">
        <v>604</v>
      </c>
      <c r="AH308" s="98"/>
      <c r="AI308" s="86" t="s">
        <v>1280</v>
      </c>
      <c r="AJ308" s="101"/>
      <c r="AK308" s="91"/>
      <c r="AL308" s="100" t="s">
        <v>1281</v>
      </c>
      <c r="AM308" s="86" t="s">
        <v>294</v>
      </c>
      <c r="AN308" s="86" t="s">
        <v>228</v>
      </c>
      <c r="AO308" s="143">
        <f t="shared" si="12"/>
        <v>0</v>
      </c>
      <c r="AP308" s="85" t="s">
        <v>1282</v>
      </c>
      <c r="AQ308" s="100" t="s">
        <v>156</v>
      </c>
      <c r="AR308" s="97" t="s">
        <v>124</v>
      </c>
      <c r="AV308" s="99"/>
      <c r="AW308" s="159" t="s">
        <v>1283</v>
      </c>
      <c r="AX308" s="102"/>
      <c r="AY308" s="157" t="s">
        <v>1284</v>
      </c>
      <c r="AZ308" s="159"/>
      <c r="BF308" s="103">
        <v>46286</v>
      </c>
      <c r="BG308" s="46"/>
      <c r="BH308" s="46"/>
      <c r="BI308" s="46">
        <f t="shared" si="13"/>
        <v>0</v>
      </c>
      <c r="BJ308" s="46">
        <f t="shared" si="14"/>
        <v>0</v>
      </c>
    </row>
    <row r="309" spans="1:62" ht="120" customHeight="1" x14ac:dyDescent="0.2">
      <c r="A309" s="170" t="s">
        <v>178</v>
      </c>
      <c r="B309" s="132"/>
      <c r="C309" s="150">
        <v>0</v>
      </c>
      <c r="D309" s="150">
        <v>0</v>
      </c>
      <c r="E309" s="133">
        <v>604.80000000000007</v>
      </c>
      <c r="F309" s="134" t="s">
        <v>4783</v>
      </c>
      <c r="G309" s="86" t="s">
        <v>4784</v>
      </c>
      <c r="H309" s="86" t="s">
        <v>4785</v>
      </c>
      <c r="I309" s="89"/>
      <c r="J309" s="90" t="s">
        <v>193</v>
      </c>
      <c r="K309" s="86"/>
      <c r="L309" s="86"/>
      <c r="M309" s="92" t="s">
        <v>137</v>
      </c>
      <c r="N309" s="86" t="s">
        <v>108</v>
      </c>
      <c r="O309" s="163" t="s">
        <v>221</v>
      </c>
      <c r="P309" s="163" t="s">
        <v>221</v>
      </c>
      <c r="Q309" s="91" t="s">
        <v>367</v>
      </c>
      <c r="R309" s="91" t="s">
        <v>204</v>
      </c>
      <c r="S309" s="91" t="s">
        <v>4786</v>
      </c>
      <c r="T309" s="92">
        <v>10</v>
      </c>
      <c r="U309" s="93">
        <v>14</v>
      </c>
      <c r="V309" s="94">
        <v>46290</v>
      </c>
      <c r="W309" s="94">
        <v>46290</v>
      </c>
      <c r="X309" s="95">
        <v>9785171857189</v>
      </c>
      <c r="Y309" s="96">
        <v>64</v>
      </c>
      <c r="Z309" s="97">
        <v>0.246</v>
      </c>
      <c r="AA309" s="98" t="s">
        <v>173</v>
      </c>
      <c r="AB309" s="98" t="s">
        <v>158</v>
      </c>
      <c r="AC309" s="98" t="s">
        <v>174</v>
      </c>
      <c r="AD309" s="91" t="s">
        <v>109</v>
      </c>
      <c r="AE309" s="169" t="s">
        <v>194</v>
      </c>
      <c r="AF309" s="168"/>
      <c r="AG309" s="98" t="s">
        <v>4096</v>
      </c>
      <c r="AH309" s="98"/>
      <c r="AI309" s="86" t="s">
        <v>4787</v>
      </c>
      <c r="AJ309" s="101" t="s">
        <v>140</v>
      </c>
      <c r="AK309" s="91"/>
      <c r="AL309" s="100" t="s">
        <v>4788</v>
      </c>
      <c r="AM309" s="86" t="s">
        <v>222</v>
      </c>
      <c r="AN309" s="86" t="s">
        <v>141</v>
      </c>
      <c r="AO309" s="143">
        <f t="shared" si="12"/>
        <v>0</v>
      </c>
      <c r="AP309" s="85" t="s">
        <v>4789</v>
      </c>
      <c r="AQ309" s="100" t="s">
        <v>146</v>
      </c>
      <c r="AR309" s="97" t="s">
        <v>124</v>
      </c>
      <c r="AV309" s="99"/>
      <c r="AW309" s="159" t="s">
        <v>4790</v>
      </c>
      <c r="AX309" s="102"/>
      <c r="AY309" s="157" t="s">
        <v>4791</v>
      </c>
      <c r="AZ309" s="159"/>
      <c r="BF309" s="103">
        <v>46296</v>
      </c>
      <c r="BG309" s="46"/>
      <c r="BH309" s="46"/>
      <c r="BI309" s="46">
        <f t="shared" si="13"/>
        <v>0</v>
      </c>
      <c r="BJ309" s="46">
        <f t="shared" si="14"/>
        <v>0</v>
      </c>
    </row>
    <row r="310" spans="1:62" ht="120" customHeight="1" x14ac:dyDescent="0.2">
      <c r="A310" s="170" t="s">
        <v>178</v>
      </c>
      <c r="B310" s="132"/>
      <c r="C310" s="150">
        <v>0</v>
      </c>
      <c r="D310" s="150">
        <v>0</v>
      </c>
      <c r="E310" s="133">
        <v>648.9</v>
      </c>
      <c r="F310" s="134" t="s">
        <v>4111</v>
      </c>
      <c r="G310" s="86" t="s">
        <v>4112</v>
      </c>
      <c r="H310" s="86" t="s">
        <v>4113</v>
      </c>
      <c r="I310" s="89"/>
      <c r="J310" s="90" t="s">
        <v>193</v>
      </c>
      <c r="K310" s="86"/>
      <c r="L310" s="86"/>
      <c r="M310" s="92" t="s">
        <v>150</v>
      </c>
      <c r="N310" s="86" t="s">
        <v>108</v>
      </c>
      <c r="O310" s="163" t="s">
        <v>239</v>
      </c>
      <c r="P310" s="163" t="s">
        <v>518</v>
      </c>
      <c r="Q310" s="91" t="s">
        <v>367</v>
      </c>
      <c r="R310" s="91" t="s">
        <v>204</v>
      </c>
      <c r="S310" s="91" t="s">
        <v>4114</v>
      </c>
      <c r="T310" s="92">
        <v>10</v>
      </c>
      <c r="U310" s="93">
        <v>10</v>
      </c>
      <c r="V310" s="94">
        <v>46272</v>
      </c>
      <c r="W310" s="94">
        <v>46272</v>
      </c>
      <c r="X310" s="95">
        <v>9785171910167</v>
      </c>
      <c r="Y310" s="96">
        <v>352</v>
      </c>
      <c r="Z310" s="97">
        <v>0.35399999999999998</v>
      </c>
      <c r="AA310" s="98" t="s">
        <v>144</v>
      </c>
      <c r="AB310" s="98" t="s">
        <v>159</v>
      </c>
      <c r="AC310" s="98" t="s">
        <v>145</v>
      </c>
      <c r="AD310" s="91" t="s">
        <v>109</v>
      </c>
      <c r="AE310" s="169" t="s">
        <v>194</v>
      </c>
      <c r="AF310" s="168"/>
      <c r="AG310" s="98" t="s">
        <v>225</v>
      </c>
      <c r="AH310" s="98"/>
      <c r="AI310" s="86" t="s">
        <v>4115</v>
      </c>
      <c r="AJ310" s="101"/>
      <c r="AK310" s="91"/>
      <c r="AL310" s="100" t="s">
        <v>4116</v>
      </c>
      <c r="AM310" s="86" t="s">
        <v>224</v>
      </c>
      <c r="AN310" s="86" t="s">
        <v>152</v>
      </c>
      <c r="AO310" s="143">
        <f t="shared" si="12"/>
        <v>0</v>
      </c>
      <c r="AP310" s="85" t="s">
        <v>4117</v>
      </c>
      <c r="AQ310" s="100" t="s">
        <v>110</v>
      </c>
      <c r="AR310" s="97" t="s">
        <v>124</v>
      </c>
      <c r="AV310" s="99"/>
      <c r="AW310" s="159" t="s">
        <v>4118</v>
      </c>
      <c r="AX310" s="102"/>
      <c r="AY310" s="157" t="s">
        <v>4119</v>
      </c>
      <c r="AZ310" s="159"/>
      <c r="BF310" s="103">
        <v>46293</v>
      </c>
      <c r="BG310" s="46"/>
      <c r="BH310" s="46"/>
      <c r="BI310" s="46">
        <f t="shared" si="13"/>
        <v>0</v>
      </c>
      <c r="BJ310" s="46">
        <f t="shared" si="14"/>
        <v>0</v>
      </c>
    </row>
    <row r="311" spans="1:62" ht="120" customHeight="1" x14ac:dyDescent="0.2">
      <c r="A311" s="170" t="s">
        <v>178</v>
      </c>
      <c r="B311" s="132"/>
      <c r="C311" s="150">
        <v>0</v>
      </c>
      <c r="D311" s="150">
        <v>0</v>
      </c>
      <c r="E311" s="133">
        <v>781.2</v>
      </c>
      <c r="F311" s="134" t="s">
        <v>1285</v>
      </c>
      <c r="G311" s="86" t="s">
        <v>1286</v>
      </c>
      <c r="H311" s="86" t="s">
        <v>1287</v>
      </c>
      <c r="I311" s="89"/>
      <c r="J311" s="90">
        <v>5</v>
      </c>
      <c r="K311" s="86"/>
      <c r="L311" s="86"/>
      <c r="M311" s="92" t="s">
        <v>132</v>
      </c>
      <c r="N311" s="86" t="s">
        <v>108</v>
      </c>
      <c r="O311" s="163" t="s">
        <v>171</v>
      </c>
      <c r="P311" s="163" t="s">
        <v>1211</v>
      </c>
      <c r="Q311" s="91" t="s">
        <v>367</v>
      </c>
      <c r="R311" s="91" t="s">
        <v>204</v>
      </c>
      <c r="S311" s="91" t="s">
        <v>1288</v>
      </c>
      <c r="T311" s="92">
        <v>10</v>
      </c>
      <c r="U311" s="93">
        <v>8</v>
      </c>
      <c r="V311" s="94">
        <v>45504</v>
      </c>
      <c r="W311" s="94">
        <v>46280</v>
      </c>
      <c r="X311" s="95">
        <v>9785171572006</v>
      </c>
      <c r="Y311" s="96">
        <v>288</v>
      </c>
      <c r="Z311" s="97">
        <v>0.373</v>
      </c>
      <c r="AA311" s="98" t="s">
        <v>133</v>
      </c>
      <c r="AB311" s="98" t="s">
        <v>163</v>
      </c>
      <c r="AC311" s="98" t="s">
        <v>134</v>
      </c>
      <c r="AD311" s="91" t="s">
        <v>109</v>
      </c>
      <c r="AE311" s="135" t="s">
        <v>115</v>
      </c>
      <c r="AF311" s="168"/>
      <c r="AG311" s="98" t="s">
        <v>701</v>
      </c>
      <c r="AH311" s="98"/>
      <c r="AI311" s="86" t="s">
        <v>1289</v>
      </c>
      <c r="AJ311" s="101"/>
      <c r="AK311" s="91"/>
      <c r="AL311" s="100" t="s">
        <v>1290</v>
      </c>
      <c r="AM311" s="86" t="s">
        <v>230</v>
      </c>
      <c r="AN311" s="86" t="s">
        <v>228</v>
      </c>
      <c r="AO311" s="143">
        <f t="shared" si="12"/>
        <v>0</v>
      </c>
      <c r="AP311" s="85" t="s">
        <v>1291</v>
      </c>
      <c r="AQ311" s="100" t="s">
        <v>110</v>
      </c>
      <c r="AR311" s="97" t="s">
        <v>124</v>
      </c>
      <c r="AV311" s="99"/>
      <c r="AW311" s="159" t="s">
        <v>1292</v>
      </c>
      <c r="AX311" s="102"/>
      <c r="AY311" s="157" t="s">
        <v>1293</v>
      </c>
      <c r="AZ311" s="159"/>
      <c r="BF311" s="103">
        <v>46286</v>
      </c>
      <c r="BG311" s="46"/>
      <c r="BH311" s="46"/>
      <c r="BI311" s="46">
        <f t="shared" si="13"/>
        <v>0</v>
      </c>
      <c r="BJ311" s="46">
        <f t="shared" si="14"/>
        <v>0</v>
      </c>
    </row>
    <row r="312" spans="1:62" ht="120" customHeight="1" x14ac:dyDescent="0.2">
      <c r="A312" s="170" t="s">
        <v>178</v>
      </c>
      <c r="B312" s="132"/>
      <c r="C312" s="150">
        <v>0</v>
      </c>
      <c r="D312" s="150">
        <v>0</v>
      </c>
      <c r="E312" s="133">
        <v>363.3</v>
      </c>
      <c r="F312" s="134" t="s">
        <v>4120</v>
      </c>
      <c r="G312" s="86" t="s">
        <v>4121</v>
      </c>
      <c r="H312" s="86" t="s">
        <v>4122</v>
      </c>
      <c r="I312" s="89"/>
      <c r="J312" s="90">
        <v>4</v>
      </c>
      <c r="K312" s="86"/>
      <c r="L312" s="86"/>
      <c r="M312" s="92" t="s">
        <v>132</v>
      </c>
      <c r="N312" s="86" t="s">
        <v>108</v>
      </c>
      <c r="O312" s="163" t="s">
        <v>171</v>
      </c>
      <c r="P312" s="163" t="s">
        <v>270</v>
      </c>
      <c r="Q312" s="91" t="s">
        <v>367</v>
      </c>
      <c r="R312" s="91" t="s">
        <v>204</v>
      </c>
      <c r="S312" s="91" t="s">
        <v>4123</v>
      </c>
      <c r="T312" s="92">
        <v>10</v>
      </c>
      <c r="U312" s="93">
        <v>24</v>
      </c>
      <c r="V312" s="94">
        <v>43109</v>
      </c>
      <c r="W312" s="94">
        <v>46288</v>
      </c>
      <c r="X312" s="95">
        <v>9785171062422</v>
      </c>
      <c r="Y312" s="96">
        <v>320</v>
      </c>
      <c r="Z312" s="97">
        <v>0.13800000000000001</v>
      </c>
      <c r="AA312" s="98" t="s">
        <v>273</v>
      </c>
      <c r="AB312" s="98" t="s">
        <v>181</v>
      </c>
      <c r="AC312" s="98" t="s">
        <v>274</v>
      </c>
      <c r="AD312" s="91">
        <v>3</v>
      </c>
      <c r="AE312" s="135" t="s">
        <v>115</v>
      </c>
      <c r="AF312" s="168"/>
      <c r="AG312" s="98" t="s">
        <v>407</v>
      </c>
      <c r="AH312" s="98"/>
      <c r="AI312" s="86" t="s">
        <v>4124</v>
      </c>
      <c r="AJ312" s="101"/>
      <c r="AK312" s="91"/>
      <c r="AL312" s="100" t="s">
        <v>4125</v>
      </c>
      <c r="AM312" s="86" t="s">
        <v>226</v>
      </c>
      <c r="AN312" s="86" t="s">
        <v>228</v>
      </c>
      <c r="AO312" s="143">
        <f t="shared" si="12"/>
        <v>0</v>
      </c>
      <c r="AP312" s="85" t="s">
        <v>4126</v>
      </c>
      <c r="AQ312" s="100" t="s">
        <v>110</v>
      </c>
      <c r="AR312" s="97" t="s">
        <v>124</v>
      </c>
      <c r="AV312" s="99"/>
      <c r="AW312" s="159" t="s">
        <v>4127</v>
      </c>
      <c r="AX312" s="102"/>
      <c r="AY312" s="157" t="s">
        <v>4128</v>
      </c>
      <c r="AZ312" s="159"/>
      <c r="BF312" s="103">
        <v>46293</v>
      </c>
      <c r="BG312" s="46"/>
      <c r="BH312" s="46"/>
      <c r="BI312" s="46">
        <f t="shared" si="13"/>
        <v>0</v>
      </c>
      <c r="BJ312" s="46">
        <f t="shared" si="14"/>
        <v>0</v>
      </c>
    </row>
    <row r="313" spans="1:62" ht="120" customHeight="1" x14ac:dyDescent="0.2">
      <c r="A313" s="170" t="s">
        <v>178</v>
      </c>
      <c r="B313" s="132"/>
      <c r="C313" s="150">
        <v>0</v>
      </c>
      <c r="D313" s="150">
        <v>0</v>
      </c>
      <c r="E313" s="133">
        <v>428.40000000000003</v>
      </c>
      <c r="F313" s="134" t="s">
        <v>1294</v>
      </c>
      <c r="G313" s="86" t="s">
        <v>1295</v>
      </c>
      <c r="H313" s="86" t="s">
        <v>1296</v>
      </c>
      <c r="I313" s="89"/>
      <c r="J313" s="90">
        <v>6</v>
      </c>
      <c r="K313" s="86"/>
      <c r="L313" s="86"/>
      <c r="M313" s="92" t="s">
        <v>137</v>
      </c>
      <c r="N313" s="86" t="s">
        <v>108</v>
      </c>
      <c r="O313" s="163" t="s">
        <v>164</v>
      </c>
      <c r="P313" s="163" t="s">
        <v>165</v>
      </c>
      <c r="Q313" s="91" t="s">
        <v>367</v>
      </c>
      <c r="R313" s="91" t="s">
        <v>204</v>
      </c>
      <c r="S313" s="91" t="s">
        <v>1297</v>
      </c>
      <c r="T313" s="92">
        <v>10</v>
      </c>
      <c r="U313" s="93">
        <v>24</v>
      </c>
      <c r="V313" s="94">
        <v>45397</v>
      </c>
      <c r="W313" s="94">
        <v>46279</v>
      </c>
      <c r="X313" s="95">
        <v>9785171630300</v>
      </c>
      <c r="Y313" s="96">
        <v>224</v>
      </c>
      <c r="Z313" s="97">
        <v>0.23499999999999999</v>
      </c>
      <c r="AA313" s="98" t="s">
        <v>144</v>
      </c>
      <c r="AB313" s="98" t="s">
        <v>467</v>
      </c>
      <c r="AC313" s="98" t="s">
        <v>145</v>
      </c>
      <c r="AD313" s="91" t="s">
        <v>109</v>
      </c>
      <c r="AE313" s="135" t="s">
        <v>115</v>
      </c>
      <c r="AF313" s="168"/>
      <c r="AG313" s="98" t="s">
        <v>301</v>
      </c>
      <c r="AH313" s="98"/>
      <c r="AI313" s="86" t="s">
        <v>1298</v>
      </c>
      <c r="AJ313" s="101"/>
      <c r="AK313" s="91"/>
      <c r="AL313" s="100" t="s">
        <v>1299</v>
      </c>
      <c r="AM313" s="86" t="s">
        <v>149</v>
      </c>
      <c r="AN313" s="86" t="s">
        <v>141</v>
      </c>
      <c r="AO313" s="143">
        <f t="shared" si="12"/>
        <v>0</v>
      </c>
      <c r="AP313" s="85" t="s">
        <v>1300</v>
      </c>
      <c r="AQ313" s="100" t="s">
        <v>146</v>
      </c>
      <c r="AR313" s="97" t="s">
        <v>124</v>
      </c>
      <c r="AV313" s="99"/>
      <c r="AW313" s="159" t="s">
        <v>1301</v>
      </c>
      <c r="AX313" s="102" t="s">
        <v>1302</v>
      </c>
      <c r="AY313" s="157" t="s">
        <v>1303</v>
      </c>
      <c r="AZ313" s="159"/>
      <c r="BF313" s="103">
        <v>46286</v>
      </c>
      <c r="BG313" s="46"/>
      <c r="BH313" s="46"/>
      <c r="BI313" s="46">
        <f t="shared" si="13"/>
        <v>0</v>
      </c>
      <c r="BJ313" s="46">
        <f t="shared" si="14"/>
        <v>0</v>
      </c>
    </row>
    <row r="314" spans="1:62" ht="120" customHeight="1" x14ac:dyDescent="0.2">
      <c r="A314" s="170" t="s">
        <v>178</v>
      </c>
      <c r="B314" s="132"/>
      <c r="C314" s="150">
        <v>0</v>
      </c>
      <c r="D314" s="150">
        <v>0</v>
      </c>
      <c r="E314" s="133">
        <v>718.2</v>
      </c>
      <c r="F314" s="134" t="s">
        <v>2526</v>
      </c>
      <c r="G314" s="86" t="s">
        <v>2527</v>
      </c>
      <c r="H314" s="86" t="s">
        <v>2528</v>
      </c>
      <c r="I314" s="89"/>
      <c r="J314" s="90" t="s">
        <v>193</v>
      </c>
      <c r="K314" s="86"/>
      <c r="L314" s="86"/>
      <c r="M314" s="92" t="s">
        <v>150</v>
      </c>
      <c r="N314" s="86" t="s">
        <v>108</v>
      </c>
      <c r="O314" s="163" t="s">
        <v>201</v>
      </c>
      <c r="P314" s="163" t="s">
        <v>201</v>
      </c>
      <c r="Q314" s="91" t="s">
        <v>367</v>
      </c>
      <c r="R314" s="91" t="s">
        <v>204</v>
      </c>
      <c r="S314" s="91" t="s">
        <v>2529</v>
      </c>
      <c r="T314" s="92">
        <v>22</v>
      </c>
      <c r="U314" s="93">
        <v>10</v>
      </c>
      <c r="V314" s="94">
        <v>46286</v>
      </c>
      <c r="W314" s="94">
        <v>46286</v>
      </c>
      <c r="X314" s="95">
        <v>9785171910372</v>
      </c>
      <c r="Y314" s="96">
        <v>352</v>
      </c>
      <c r="Z314" s="97">
        <v>0.35699999999999998</v>
      </c>
      <c r="AA314" s="98" t="s">
        <v>144</v>
      </c>
      <c r="AB314" s="98" t="s">
        <v>159</v>
      </c>
      <c r="AC314" s="98" t="s">
        <v>145</v>
      </c>
      <c r="AD314" s="91" t="s">
        <v>109</v>
      </c>
      <c r="AE314" s="169" t="s">
        <v>194</v>
      </c>
      <c r="AF314" s="168"/>
      <c r="AG314" s="98" t="s">
        <v>393</v>
      </c>
      <c r="AH314" s="98"/>
      <c r="AI314" s="86" t="s">
        <v>2530</v>
      </c>
      <c r="AJ314" s="101"/>
      <c r="AK314" s="91"/>
      <c r="AL314" s="100" t="s">
        <v>2531</v>
      </c>
      <c r="AM314" s="86" t="s">
        <v>252</v>
      </c>
      <c r="AN314" s="86" t="s">
        <v>152</v>
      </c>
      <c r="AO314" s="143">
        <f t="shared" si="12"/>
        <v>0</v>
      </c>
      <c r="AP314" s="85" t="s">
        <v>2532</v>
      </c>
      <c r="AQ314" s="100" t="s">
        <v>153</v>
      </c>
      <c r="AR314" s="97" t="s">
        <v>124</v>
      </c>
      <c r="AV314" s="99"/>
      <c r="AW314" s="159" t="s">
        <v>2533</v>
      </c>
      <c r="AX314" s="102" t="s">
        <v>2534</v>
      </c>
      <c r="AY314" s="157" t="s">
        <v>2535</v>
      </c>
      <c r="AZ314" s="159"/>
      <c r="BF314" s="103">
        <v>46288</v>
      </c>
      <c r="BG314" s="46"/>
      <c r="BH314" s="46"/>
      <c r="BI314" s="46">
        <f t="shared" si="13"/>
        <v>0</v>
      </c>
      <c r="BJ314" s="46">
        <f t="shared" si="14"/>
        <v>0</v>
      </c>
    </row>
    <row r="315" spans="1:62" ht="120" customHeight="1" x14ac:dyDescent="0.2">
      <c r="A315" s="170" t="s">
        <v>178</v>
      </c>
      <c r="B315" s="132"/>
      <c r="C315" s="150">
        <v>0</v>
      </c>
      <c r="D315" s="150">
        <v>0</v>
      </c>
      <c r="E315" s="133">
        <v>693</v>
      </c>
      <c r="F315" s="134" t="s">
        <v>3661</v>
      </c>
      <c r="G315" s="86" t="s">
        <v>3662</v>
      </c>
      <c r="H315" s="86" t="s">
        <v>3663</v>
      </c>
      <c r="I315" s="89"/>
      <c r="J315" s="90" t="s">
        <v>193</v>
      </c>
      <c r="K315" s="86"/>
      <c r="L315" s="86"/>
      <c r="M315" s="92" t="s">
        <v>150</v>
      </c>
      <c r="N315" s="86" t="s">
        <v>108</v>
      </c>
      <c r="O315" s="163" t="s">
        <v>213</v>
      </c>
      <c r="P315" s="163" t="s">
        <v>213</v>
      </c>
      <c r="Q315" s="91" t="s">
        <v>367</v>
      </c>
      <c r="R315" s="91" t="s">
        <v>204</v>
      </c>
      <c r="S315" s="91" t="s">
        <v>3664</v>
      </c>
      <c r="T315" s="92">
        <v>10</v>
      </c>
      <c r="U315" s="93">
        <v>10</v>
      </c>
      <c r="V315" s="94">
        <v>46287</v>
      </c>
      <c r="W315" s="94">
        <v>46287</v>
      </c>
      <c r="X315" s="95">
        <v>9785171231286</v>
      </c>
      <c r="Y315" s="96">
        <v>352</v>
      </c>
      <c r="Z315" s="97">
        <v>0.36</v>
      </c>
      <c r="AA315" s="98" t="s">
        <v>144</v>
      </c>
      <c r="AB315" s="98" t="s">
        <v>159</v>
      </c>
      <c r="AC315" s="98" t="s">
        <v>145</v>
      </c>
      <c r="AD315" s="91" t="s">
        <v>109</v>
      </c>
      <c r="AE315" s="169" t="s">
        <v>194</v>
      </c>
      <c r="AF315" s="168"/>
      <c r="AG315" s="98" t="s">
        <v>393</v>
      </c>
      <c r="AH315" s="98"/>
      <c r="AI315" s="86" t="s">
        <v>3665</v>
      </c>
      <c r="AJ315" s="101"/>
      <c r="AK315" s="91"/>
      <c r="AL315" s="100" t="s">
        <v>3666</v>
      </c>
      <c r="AM315" s="86" t="s">
        <v>252</v>
      </c>
      <c r="AN315" s="86" t="s">
        <v>152</v>
      </c>
      <c r="AO315" s="143">
        <f t="shared" si="12"/>
        <v>0</v>
      </c>
      <c r="AP315" s="85" t="s">
        <v>3667</v>
      </c>
      <c r="AQ315" s="100" t="s">
        <v>110</v>
      </c>
      <c r="AR315" s="97" t="s">
        <v>124</v>
      </c>
      <c r="AV315" s="99"/>
      <c r="AW315" s="159" t="s">
        <v>3668</v>
      </c>
      <c r="AX315" s="102"/>
      <c r="AY315" s="157" t="s">
        <v>3669</v>
      </c>
      <c r="AZ315" s="159"/>
      <c r="BF315" s="103">
        <v>46290</v>
      </c>
      <c r="BG315" s="46"/>
      <c r="BH315" s="46"/>
      <c r="BI315" s="46">
        <f t="shared" si="13"/>
        <v>0</v>
      </c>
      <c r="BJ315" s="46">
        <f t="shared" si="14"/>
        <v>0</v>
      </c>
    </row>
    <row r="316" spans="1:62" ht="120" customHeight="1" x14ac:dyDescent="0.2">
      <c r="A316" s="170" t="s">
        <v>178</v>
      </c>
      <c r="B316" s="132"/>
      <c r="C316" s="150">
        <v>0</v>
      </c>
      <c r="D316" s="150">
        <v>0</v>
      </c>
      <c r="E316" s="133">
        <v>630</v>
      </c>
      <c r="F316" s="134" t="s">
        <v>4792</v>
      </c>
      <c r="G316" s="86" t="s">
        <v>4793</v>
      </c>
      <c r="H316" s="86" t="s">
        <v>4794</v>
      </c>
      <c r="I316" s="89"/>
      <c r="J316" s="90" t="s">
        <v>193</v>
      </c>
      <c r="K316" s="86"/>
      <c r="L316" s="86"/>
      <c r="M316" s="92" t="s">
        <v>137</v>
      </c>
      <c r="N316" s="86" t="s">
        <v>108</v>
      </c>
      <c r="O316" s="163" t="s">
        <v>419</v>
      </c>
      <c r="P316" s="163" t="s">
        <v>420</v>
      </c>
      <c r="Q316" s="91" t="s">
        <v>367</v>
      </c>
      <c r="R316" s="91" t="s">
        <v>204</v>
      </c>
      <c r="S316" s="91" t="s">
        <v>4795</v>
      </c>
      <c r="T316" s="92">
        <v>10</v>
      </c>
      <c r="U316" s="93">
        <v>18</v>
      </c>
      <c r="V316" s="94">
        <v>46287</v>
      </c>
      <c r="W316" s="94">
        <v>46287</v>
      </c>
      <c r="X316" s="95">
        <v>9785171890223</v>
      </c>
      <c r="Y316" s="96">
        <v>48</v>
      </c>
      <c r="Z316" s="97">
        <v>0.32800000000000001</v>
      </c>
      <c r="AA316" s="98" t="s">
        <v>154</v>
      </c>
      <c r="AB316" s="98" t="s">
        <v>217</v>
      </c>
      <c r="AC316" s="98" t="s">
        <v>155</v>
      </c>
      <c r="AD316" s="91" t="s">
        <v>109</v>
      </c>
      <c r="AE316" s="169" t="s">
        <v>194</v>
      </c>
      <c r="AF316" s="168"/>
      <c r="AG316" s="98" t="s">
        <v>434</v>
      </c>
      <c r="AH316" s="98"/>
      <c r="AI316" s="86" t="s">
        <v>4796</v>
      </c>
      <c r="AJ316" s="101" t="s">
        <v>166</v>
      </c>
      <c r="AK316" s="91"/>
      <c r="AL316" s="100" t="s">
        <v>4797</v>
      </c>
      <c r="AM316" s="86" t="s">
        <v>149</v>
      </c>
      <c r="AN316" s="86" t="s">
        <v>141</v>
      </c>
      <c r="AO316" s="143">
        <f t="shared" si="12"/>
        <v>0</v>
      </c>
      <c r="AP316" s="85" t="s">
        <v>4798</v>
      </c>
      <c r="AQ316" s="100" t="s">
        <v>142</v>
      </c>
      <c r="AR316" s="97" t="s">
        <v>124</v>
      </c>
      <c r="AV316" s="99"/>
      <c r="AW316" s="159" t="s">
        <v>4799</v>
      </c>
      <c r="AX316" s="102" t="s">
        <v>4800</v>
      </c>
      <c r="AY316" s="157" t="s">
        <v>4801</v>
      </c>
      <c r="AZ316" s="159" t="s">
        <v>414</v>
      </c>
      <c r="BF316" s="103">
        <v>46296</v>
      </c>
      <c r="BG316" s="46"/>
      <c r="BH316" s="46"/>
      <c r="BI316" s="46">
        <f t="shared" si="13"/>
        <v>0</v>
      </c>
      <c r="BJ316" s="46">
        <f t="shared" si="14"/>
        <v>0</v>
      </c>
    </row>
    <row r="317" spans="1:62" ht="120" customHeight="1" x14ac:dyDescent="0.2">
      <c r="A317" s="170" t="s">
        <v>178</v>
      </c>
      <c r="B317" s="132"/>
      <c r="C317" s="150">
        <v>0</v>
      </c>
      <c r="D317" s="150">
        <v>0</v>
      </c>
      <c r="E317" s="133">
        <v>648.9</v>
      </c>
      <c r="F317" s="134" t="s">
        <v>4129</v>
      </c>
      <c r="G317" s="86" t="s">
        <v>4130</v>
      </c>
      <c r="H317" s="86" t="s">
        <v>614</v>
      </c>
      <c r="I317" s="89"/>
      <c r="J317" s="90" t="s">
        <v>255</v>
      </c>
      <c r="K317" s="86"/>
      <c r="L317" s="86"/>
      <c r="M317" s="92" t="s">
        <v>150</v>
      </c>
      <c r="N317" s="86" t="s">
        <v>108</v>
      </c>
      <c r="O317" s="163" t="s">
        <v>394</v>
      </c>
      <c r="P317" s="163" t="s">
        <v>395</v>
      </c>
      <c r="Q317" s="91" t="s">
        <v>367</v>
      </c>
      <c r="R317" s="91" t="s">
        <v>204</v>
      </c>
      <c r="S317" s="91" t="s">
        <v>4131</v>
      </c>
      <c r="T317" s="92">
        <v>10</v>
      </c>
      <c r="U317" s="93">
        <v>10</v>
      </c>
      <c r="V317" s="94">
        <v>46275</v>
      </c>
      <c r="W317" s="94">
        <v>46275</v>
      </c>
      <c r="X317" s="95">
        <v>9785171927189</v>
      </c>
      <c r="Y317" s="96">
        <v>384</v>
      </c>
      <c r="Z317" s="97">
        <v>0.30499999999999999</v>
      </c>
      <c r="AA317" s="98" t="s">
        <v>144</v>
      </c>
      <c r="AB317" s="98" t="s">
        <v>172</v>
      </c>
      <c r="AC317" s="98" t="s">
        <v>145</v>
      </c>
      <c r="AD317" s="91" t="s">
        <v>109</v>
      </c>
      <c r="AE317" s="169" t="s">
        <v>194</v>
      </c>
      <c r="AF317" s="168"/>
      <c r="AG317" s="98" t="s">
        <v>225</v>
      </c>
      <c r="AH317" s="98"/>
      <c r="AI317" s="86" t="s">
        <v>615</v>
      </c>
      <c r="AJ317" s="101"/>
      <c r="AK317" s="91"/>
      <c r="AL317" s="100" t="s">
        <v>4132</v>
      </c>
      <c r="AM317" s="86" t="s">
        <v>224</v>
      </c>
      <c r="AN317" s="86" t="s">
        <v>152</v>
      </c>
      <c r="AO317" s="143">
        <f t="shared" si="12"/>
        <v>0</v>
      </c>
      <c r="AP317" s="85" t="s">
        <v>4133</v>
      </c>
      <c r="AQ317" s="100" t="s">
        <v>110</v>
      </c>
      <c r="AR317" s="97" t="s">
        <v>124</v>
      </c>
      <c r="AV317" s="99"/>
      <c r="AW317" s="159" t="s">
        <v>4134</v>
      </c>
      <c r="AX317" s="102"/>
      <c r="AY317" s="157" t="s">
        <v>4135</v>
      </c>
      <c r="AZ317" s="159"/>
      <c r="BF317" s="103">
        <v>46293</v>
      </c>
      <c r="BG317" s="46"/>
      <c r="BH317" s="46"/>
      <c r="BI317" s="46">
        <f t="shared" si="13"/>
        <v>0</v>
      </c>
      <c r="BJ317" s="46">
        <f t="shared" si="14"/>
        <v>0</v>
      </c>
    </row>
    <row r="318" spans="1:62" ht="120" customHeight="1" x14ac:dyDescent="0.2">
      <c r="A318" s="170" t="s">
        <v>178</v>
      </c>
      <c r="B318" s="132"/>
      <c r="C318" s="150">
        <v>0</v>
      </c>
      <c r="D318" s="150">
        <v>0</v>
      </c>
      <c r="E318" s="133">
        <v>585.9</v>
      </c>
      <c r="F318" s="134" t="s">
        <v>1304</v>
      </c>
      <c r="G318" s="86" t="s">
        <v>1305</v>
      </c>
      <c r="H318" s="86" t="s">
        <v>1306</v>
      </c>
      <c r="I318" s="89"/>
      <c r="J318" s="90">
        <v>5</v>
      </c>
      <c r="K318" s="86"/>
      <c r="L318" s="86"/>
      <c r="M318" s="92" t="s">
        <v>150</v>
      </c>
      <c r="N318" s="86" t="s">
        <v>108</v>
      </c>
      <c r="O318" s="163" t="s">
        <v>184</v>
      </c>
      <c r="P318" s="163" t="s">
        <v>184</v>
      </c>
      <c r="Q318" s="91" t="s">
        <v>367</v>
      </c>
      <c r="R318" s="91" t="s">
        <v>204</v>
      </c>
      <c r="S318" s="91" t="s">
        <v>1307</v>
      </c>
      <c r="T318" s="92">
        <v>10</v>
      </c>
      <c r="U318" s="93">
        <v>16</v>
      </c>
      <c r="V318" s="94">
        <v>46085</v>
      </c>
      <c r="W318" s="94">
        <v>46279</v>
      </c>
      <c r="X318" s="95">
        <v>9785171803131</v>
      </c>
      <c r="Y318" s="96">
        <v>352</v>
      </c>
      <c r="Z318" s="97">
        <v>0.35</v>
      </c>
      <c r="AA318" s="98" t="s">
        <v>144</v>
      </c>
      <c r="AB318" s="98" t="s">
        <v>275</v>
      </c>
      <c r="AC318" s="98" t="s">
        <v>145</v>
      </c>
      <c r="AD318" s="91" t="s">
        <v>109</v>
      </c>
      <c r="AE318" s="135" t="s">
        <v>115</v>
      </c>
      <c r="AF318" s="168"/>
      <c r="AG318" s="98" t="s">
        <v>296</v>
      </c>
      <c r="AH318" s="98"/>
      <c r="AI318" s="86" t="s">
        <v>1308</v>
      </c>
      <c r="AJ318" s="101"/>
      <c r="AK318" s="91"/>
      <c r="AL318" s="100" t="s">
        <v>1309</v>
      </c>
      <c r="AM318" s="86" t="s">
        <v>305</v>
      </c>
      <c r="AN318" s="86" t="s">
        <v>228</v>
      </c>
      <c r="AO318" s="143">
        <f t="shared" si="12"/>
        <v>0</v>
      </c>
      <c r="AP318" s="85" t="s">
        <v>1310</v>
      </c>
      <c r="AQ318" s="100" t="s">
        <v>110</v>
      </c>
      <c r="AR318" s="97" t="s">
        <v>124</v>
      </c>
      <c r="AV318" s="99"/>
      <c r="AW318" s="159" t="s">
        <v>1311</v>
      </c>
      <c r="AX318" s="102" t="s">
        <v>1312</v>
      </c>
      <c r="AY318" s="157" t="s">
        <v>1313</v>
      </c>
      <c r="AZ318" s="159"/>
      <c r="BF318" s="103">
        <v>46286</v>
      </c>
      <c r="BG318" s="46"/>
      <c r="BH318" s="46"/>
      <c r="BI318" s="46">
        <f t="shared" si="13"/>
        <v>0</v>
      </c>
      <c r="BJ318" s="46">
        <f t="shared" si="14"/>
        <v>0</v>
      </c>
    </row>
    <row r="319" spans="1:62" ht="120" customHeight="1" x14ac:dyDescent="0.2">
      <c r="A319" s="170" t="s">
        <v>178</v>
      </c>
      <c r="B319" s="132"/>
      <c r="C319" s="150">
        <v>0</v>
      </c>
      <c r="D319" s="150">
        <v>0</v>
      </c>
      <c r="E319" s="133">
        <v>585.9</v>
      </c>
      <c r="F319" s="134" t="s">
        <v>2031</v>
      </c>
      <c r="G319" s="86" t="s">
        <v>1305</v>
      </c>
      <c r="H319" s="86" t="s">
        <v>1306</v>
      </c>
      <c r="I319" s="89"/>
      <c r="J319" s="90">
        <v>5</v>
      </c>
      <c r="K319" s="86"/>
      <c r="L319" s="86"/>
      <c r="M319" s="92" t="s">
        <v>150</v>
      </c>
      <c r="N319" s="86" t="s">
        <v>108</v>
      </c>
      <c r="O319" s="163" t="s">
        <v>184</v>
      </c>
      <c r="P319" s="163" t="s">
        <v>184</v>
      </c>
      <c r="Q319" s="91" t="s">
        <v>367</v>
      </c>
      <c r="R319" s="91" t="s">
        <v>204</v>
      </c>
      <c r="S319" s="91" t="s">
        <v>2032</v>
      </c>
      <c r="T319" s="92">
        <v>10</v>
      </c>
      <c r="U319" s="93">
        <v>18</v>
      </c>
      <c r="V319" s="94">
        <v>46132</v>
      </c>
      <c r="W319" s="94">
        <v>46283</v>
      </c>
      <c r="X319" s="95">
        <v>9785171803148</v>
      </c>
      <c r="Y319" s="96">
        <v>320</v>
      </c>
      <c r="Z319" s="97">
        <v>0.33300000000000002</v>
      </c>
      <c r="AA319" s="98" t="s">
        <v>144</v>
      </c>
      <c r="AB319" s="98" t="s">
        <v>275</v>
      </c>
      <c r="AC319" s="98" t="s">
        <v>145</v>
      </c>
      <c r="AD319" s="91" t="s">
        <v>109</v>
      </c>
      <c r="AE319" s="135" t="s">
        <v>115</v>
      </c>
      <c r="AF319" s="168"/>
      <c r="AG319" s="98" t="s">
        <v>296</v>
      </c>
      <c r="AH319" s="98"/>
      <c r="AI319" s="86" t="s">
        <v>1308</v>
      </c>
      <c r="AJ319" s="101"/>
      <c r="AK319" s="91"/>
      <c r="AL319" s="100" t="s">
        <v>2033</v>
      </c>
      <c r="AM319" s="86" t="s">
        <v>305</v>
      </c>
      <c r="AN319" s="86" t="s">
        <v>228</v>
      </c>
      <c r="AO319" s="143">
        <f t="shared" si="12"/>
        <v>0</v>
      </c>
      <c r="AP319" s="85" t="s">
        <v>2034</v>
      </c>
      <c r="AQ319" s="100" t="s">
        <v>110</v>
      </c>
      <c r="AR319" s="97" t="s">
        <v>124</v>
      </c>
      <c r="AV319" s="99"/>
      <c r="AW319" s="159" t="s">
        <v>2035</v>
      </c>
      <c r="AX319" s="102" t="s">
        <v>2036</v>
      </c>
      <c r="AY319" s="157" t="s">
        <v>2037</v>
      </c>
      <c r="AZ319" s="159"/>
      <c r="BF319" s="103">
        <v>46287</v>
      </c>
      <c r="BG319" s="46"/>
      <c r="BH319" s="46"/>
      <c r="BI319" s="46">
        <f t="shared" si="13"/>
        <v>0</v>
      </c>
      <c r="BJ319" s="46">
        <f t="shared" si="14"/>
        <v>0</v>
      </c>
    </row>
    <row r="320" spans="1:62" ht="120" customHeight="1" x14ac:dyDescent="0.2">
      <c r="A320" s="170" t="s">
        <v>178</v>
      </c>
      <c r="B320" s="132"/>
      <c r="C320" s="150">
        <v>0</v>
      </c>
      <c r="D320" s="150">
        <v>0</v>
      </c>
      <c r="E320" s="133">
        <v>241.5</v>
      </c>
      <c r="F320" s="134" t="s">
        <v>1314</v>
      </c>
      <c r="G320" s="86" t="s">
        <v>1315</v>
      </c>
      <c r="H320" s="86" t="s">
        <v>1316</v>
      </c>
      <c r="I320" s="89"/>
      <c r="J320" s="90" t="s">
        <v>193</v>
      </c>
      <c r="K320" s="86"/>
      <c r="L320" s="86"/>
      <c r="M320" s="92" t="s">
        <v>209</v>
      </c>
      <c r="N320" s="86" t="s">
        <v>108</v>
      </c>
      <c r="O320" s="163" t="s">
        <v>327</v>
      </c>
      <c r="P320" s="163" t="s">
        <v>328</v>
      </c>
      <c r="Q320" s="91" t="s">
        <v>367</v>
      </c>
      <c r="R320" s="91" t="s">
        <v>204</v>
      </c>
      <c r="S320" s="91" t="s">
        <v>1317</v>
      </c>
      <c r="T320" s="92">
        <v>10</v>
      </c>
      <c r="U320" s="93">
        <v>20</v>
      </c>
      <c r="V320" s="94">
        <v>46280</v>
      </c>
      <c r="W320" s="94">
        <v>46280</v>
      </c>
      <c r="X320" s="95">
        <v>9785171876692</v>
      </c>
      <c r="Y320" s="96">
        <v>64</v>
      </c>
      <c r="Z320" s="97">
        <v>3.2000000000000001E-2</v>
      </c>
      <c r="AA320" s="98" t="s">
        <v>997</v>
      </c>
      <c r="AB320" s="98" t="s">
        <v>220</v>
      </c>
      <c r="AC320" s="98" t="s">
        <v>998</v>
      </c>
      <c r="AD320" s="91">
        <v>3</v>
      </c>
      <c r="AE320" s="169" t="s">
        <v>194</v>
      </c>
      <c r="AF320" s="168"/>
      <c r="AG320" s="98" t="s">
        <v>616</v>
      </c>
      <c r="AH320" s="98"/>
      <c r="AI320" s="86" t="s">
        <v>1318</v>
      </c>
      <c r="AJ320" s="101" t="s">
        <v>148</v>
      </c>
      <c r="AK320" s="91"/>
      <c r="AL320" s="100" t="s">
        <v>1319</v>
      </c>
      <c r="AM320" s="86" t="s">
        <v>310</v>
      </c>
      <c r="AN320" s="86" t="s">
        <v>141</v>
      </c>
      <c r="AO320" s="143">
        <f t="shared" si="12"/>
        <v>0</v>
      </c>
      <c r="AP320" s="85" t="s">
        <v>1320</v>
      </c>
      <c r="AQ320" s="100" t="s">
        <v>156</v>
      </c>
      <c r="AR320" s="97" t="s">
        <v>124</v>
      </c>
      <c r="AV320" s="99"/>
      <c r="AW320" s="159" t="s">
        <v>1321</v>
      </c>
      <c r="AX320" s="102" t="s">
        <v>1322</v>
      </c>
      <c r="AY320" s="157" t="s">
        <v>1322</v>
      </c>
      <c r="AZ320" s="159"/>
      <c r="BF320" s="103">
        <v>46286</v>
      </c>
      <c r="BG320" s="46"/>
      <c r="BH320" s="46"/>
      <c r="BI320" s="46">
        <f t="shared" si="13"/>
        <v>0</v>
      </c>
      <c r="BJ320" s="46">
        <f t="shared" si="14"/>
        <v>0</v>
      </c>
    </row>
    <row r="321" spans="1:62" ht="120" customHeight="1" x14ac:dyDescent="0.2">
      <c r="A321" s="170" t="s">
        <v>178</v>
      </c>
      <c r="B321" s="132"/>
      <c r="C321" s="150">
        <v>0</v>
      </c>
      <c r="D321" s="150">
        <v>0</v>
      </c>
      <c r="E321" s="133">
        <v>241.5</v>
      </c>
      <c r="F321" s="134" t="s">
        <v>1323</v>
      </c>
      <c r="G321" s="86" t="s">
        <v>1324</v>
      </c>
      <c r="H321" s="86" t="s">
        <v>1316</v>
      </c>
      <c r="I321" s="89"/>
      <c r="J321" s="90" t="s">
        <v>193</v>
      </c>
      <c r="K321" s="86"/>
      <c r="L321" s="86"/>
      <c r="M321" s="92" t="s">
        <v>209</v>
      </c>
      <c r="N321" s="86" t="s">
        <v>108</v>
      </c>
      <c r="O321" s="163" t="s">
        <v>327</v>
      </c>
      <c r="P321" s="163" t="s">
        <v>431</v>
      </c>
      <c r="Q321" s="91" t="s">
        <v>367</v>
      </c>
      <c r="R321" s="91" t="s">
        <v>204</v>
      </c>
      <c r="S321" s="91" t="s">
        <v>1325</v>
      </c>
      <c r="T321" s="92">
        <v>10</v>
      </c>
      <c r="U321" s="93">
        <v>20</v>
      </c>
      <c r="V321" s="94">
        <v>46280</v>
      </c>
      <c r="W321" s="94">
        <v>46280</v>
      </c>
      <c r="X321" s="95">
        <v>9785171872953</v>
      </c>
      <c r="Y321" s="96">
        <v>288</v>
      </c>
      <c r="Z321" s="97">
        <v>8.8999999999999996E-2</v>
      </c>
      <c r="AA321" s="98" t="s">
        <v>997</v>
      </c>
      <c r="AB321" s="98" t="s">
        <v>220</v>
      </c>
      <c r="AC321" s="98" t="s">
        <v>998</v>
      </c>
      <c r="AD321" s="91">
        <v>3</v>
      </c>
      <c r="AE321" s="169" t="s">
        <v>194</v>
      </c>
      <c r="AF321" s="168"/>
      <c r="AG321" s="98" t="s">
        <v>1326</v>
      </c>
      <c r="AH321" s="98"/>
      <c r="AI321" s="86" t="s">
        <v>1318</v>
      </c>
      <c r="AJ321" s="101" t="s">
        <v>110</v>
      </c>
      <c r="AK321" s="91"/>
      <c r="AL321" s="100" t="s">
        <v>1327</v>
      </c>
      <c r="AM321" s="86" t="s">
        <v>310</v>
      </c>
      <c r="AN321" s="86" t="s">
        <v>141</v>
      </c>
      <c r="AO321" s="143">
        <f t="shared" si="12"/>
        <v>0</v>
      </c>
      <c r="AP321" s="85" t="s">
        <v>1328</v>
      </c>
      <c r="AQ321" s="100" t="s">
        <v>156</v>
      </c>
      <c r="AR321" s="97" t="s">
        <v>124</v>
      </c>
      <c r="AV321" s="99"/>
      <c r="AW321" s="159" t="s">
        <v>1329</v>
      </c>
      <c r="AX321" s="102" t="s">
        <v>1330</v>
      </c>
      <c r="AY321" s="157" t="s">
        <v>1330</v>
      </c>
      <c r="AZ321" s="159"/>
      <c r="BF321" s="103">
        <v>46286</v>
      </c>
      <c r="BG321" s="46"/>
      <c r="BH321" s="46"/>
      <c r="BI321" s="46">
        <f t="shared" si="13"/>
        <v>0</v>
      </c>
      <c r="BJ321" s="46">
        <f t="shared" si="14"/>
        <v>0</v>
      </c>
    </row>
    <row r="322" spans="1:62" ht="120" customHeight="1" x14ac:dyDescent="0.2">
      <c r="A322" s="170" t="s">
        <v>178</v>
      </c>
      <c r="B322" s="132"/>
      <c r="C322" s="150">
        <v>0</v>
      </c>
      <c r="D322" s="150">
        <v>0</v>
      </c>
      <c r="E322" s="133">
        <v>241.5</v>
      </c>
      <c r="F322" s="134" t="s">
        <v>1331</v>
      </c>
      <c r="G322" s="86" t="s">
        <v>1332</v>
      </c>
      <c r="H322" s="86" t="s">
        <v>1316</v>
      </c>
      <c r="I322" s="89"/>
      <c r="J322" s="90" t="s">
        <v>193</v>
      </c>
      <c r="K322" s="86"/>
      <c r="L322" s="86"/>
      <c r="M322" s="92" t="s">
        <v>209</v>
      </c>
      <c r="N322" s="86" t="s">
        <v>108</v>
      </c>
      <c r="O322" s="163" t="s">
        <v>447</v>
      </c>
      <c r="P322" s="163" t="s">
        <v>448</v>
      </c>
      <c r="Q322" s="91" t="s">
        <v>367</v>
      </c>
      <c r="R322" s="91" t="s">
        <v>204</v>
      </c>
      <c r="S322" s="91" t="s">
        <v>1333</v>
      </c>
      <c r="T322" s="92">
        <v>10</v>
      </c>
      <c r="U322" s="93">
        <v>20</v>
      </c>
      <c r="V322" s="94">
        <v>46280</v>
      </c>
      <c r="W322" s="94">
        <v>46280</v>
      </c>
      <c r="X322" s="95">
        <v>9785171880699</v>
      </c>
      <c r="Y322" s="96">
        <v>160</v>
      </c>
      <c r="Z322" s="97">
        <v>0.05</v>
      </c>
      <c r="AA322" s="98" t="s">
        <v>997</v>
      </c>
      <c r="AB322" s="98" t="s">
        <v>220</v>
      </c>
      <c r="AC322" s="98" t="s">
        <v>998</v>
      </c>
      <c r="AD322" s="91">
        <v>3</v>
      </c>
      <c r="AE322" s="169" t="s">
        <v>194</v>
      </c>
      <c r="AF322" s="168"/>
      <c r="AG322" s="98" t="s">
        <v>455</v>
      </c>
      <c r="AH322" s="98"/>
      <c r="AI322" s="86" t="s">
        <v>1318</v>
      </c>
      <c r="AJ322" s="101" t="s">
        <v>148</v>
      </c>
      <c r="AK322" s="91"/>
      <c r="AL322" s="100" t="s">
        <v>1334</v>
      </c>
      <c r="AM322" s="86" t="s">
        <v>310</v>
      </c>
      <c r="AN322" s="86" t="s">
        <v>141</v>
      </c>
      <c r="AO322" s="143">
        <f t="shared" si="12"/>
        <v>0</v>
      </c>
      <c r="AP322" s="85" t="s">
        <v>1335</v>
      </c>
      <c r="AQ322" s="100" t="s">
        <v>156</v>
      </c>
      <c r="AR322" s="97" t="s">
        <v>124</v>
      </c>
      <c r="AV322" s="99"/>
      <c r="AW322" s="159" t="s">
        <v>1336</v>
      </c>
      <c r="AX322" s="102" t="s">
        <v>1337</v>
      </c>
      <c r="AY322" s="157" t="s">
        <v>1338</v>
      </c>
      <c r="AZ322" s="159"/>
      <c r="BF322" s="103">
        <v>46286</v>
      </c>
      <c r="BG322" s="46"/>
      <c r="BH322" s="46"/>
      <c r="BI322" s="46">
        <f t="shared" si="13"/>
        <v>0</v>
      </c>
      <c r="BJ322" s="46">
        <f t="shared" si="14"/>
        <v>0</v>
      </c>
    </row>
    <row r="323" spans="1:62" ht="120" customHeight="1" x14ac:dyDescent="0.2">
      <c r="A323" s="170" t="s">
        <v>178</v>
      </c>
      <c r="B323" s="132"/>
      <c r="C323" s="150">
        <v>0</v>
      </c>
      <c r="D323" s="150">
        <v>0</v>
      </c>
      <c r="E323" s="133">
        <v>241.5</v>
      </c>
      <c r="F323" s="134" t="s">
        <v>1339</v>
      </c>
      <c r="G323" s="86" t="s">
        <v>1340</v>
      </c>
      <c r="H323" s="86" t="s">
        <v>1316</v>
      </c>
      <c r="I323" s="89"/>
      <c r="J323" s="90" t="s">
        <v>193</v>
      </c>
      <c r="K323" s="86"/>
      <c r="L323" s="86"/>
      <c r="M323" s="92" t="s">
        <v>209</v>
      </c>
      <c r="N323" s="86" t="s">
        <v>108</v>
      </c>
      <c r="O323" s="163" t="s">
        <v>327</v>
      </c>
      <c r="P323" s="163" t="s">
        <v>431</v>
      </c>
      <c r="Q323" s="91" t="s">
        <v>367</v>
      </c>
      <c r="R323" s="91" t="s">
        <v>204</v>
      </c>
      <c r="S323" s="91" t="s">
        <v>1341</v>
      </c>
      <c r="T323" s="92">
        <v>10</v>
      </c>
      <c r="U323" s="93">
        <v>20</v>
      </c>
      <c r="V323" s="94">
        <v>46280</v>
      </c>
      <c r="W323" s="94">
        <v>46280</v>
      </c>
      <c r="X323" s="95">
        <v>9785171888213</v>
      </c>
      <c r="Y323" s="96">
        <v>192</v>
      </c>
      <c r="Z323" s="97">
        <v>0.06</v>
      </c>
      <c r="AA323" s="98" t="s">
        <v>997</v>
      </c>
      <c r="AB323" s="98" t="s">
        <v>220</v>
      </c>
      <c r="AC323" s="98" t="s">
        <v>998</v>
      </c>
      <c r="AD323" s="91">
        <v>3</v>
      </c>
      <c r="AE323" s="169" t="s">
        <v>194</v>
      </c>
      <c r="AF323" s="168"/>
      <c r="AG323" s="98" t="s">
        <v>616</v>
      </c>
      <c r="AH323" s="98"/>
      <c r="AI323" s="86" t="s">
        <v>1318</v>
      </c>
      <c r="AJ323" s="101" t="s">
        <v>148</v>
      </c>
      <c r="AK323" s="91"/>
      <c r="AL323" s="100" t="s">
        <v>1342</v>
      </c>
      <c r="AM323" s="86" t="s">
        <v>310</v>
      </c>
      <c r="AN323" s="86" t="s">
        <v>141</v>
      </c>
      <c r="AO323" s="143">
        <f t="shared" si="12"/>
        <v>0</v>
      </c>
      <c r="AP323" s="85" t="s">
        <v>1343</v>
      </c>
      <c r="AQ323" s="100" t="s">
        <v>156</v>
      </c>
      <c r="AR323" s="97" t="s">
        <v>124</v>
      </c>
      <c r="AV323" s="99"/>
      <c r="AW323" s="159" t="s">
        <v>1344</v>
      </c>
      <c r="AX323" s="102" t="s">
        <v>1345</v>
      </c>
      <c r="AY323" s="157" t="s">
        <v>1345</v>
      </c>
      <c r="AZ323" s="159"/>
      <c r="BF323" s="103">
        <v>46286</v>
      </c>
      <c r="BG323" s="46"/>
      <c r="BH323" s="46"/>
      <c r="BI323" s="46">
        <f t="shared" si="13"/>
        <v>0</v>
      </c>
      <c r="BJ323" s="46">
        <f t="shared" si="14"/>
        <v>0</v>
      </c>
    </row>
    <row r="324" spans="1:62" ht="120" customHeight="1" x14ac:dyDescent="0.2">
      <c r="A324" s="170" t="s">
        <v>178</v>
      </c>
      <c r="B324" s="132"/>
      <c r="C324" s="150">
        <v>0</v>
      </c>
      <c r="D324" s="150">
        <v>0</v>
      </c>
      <c r="E324" s="133">
        <v>241.5</v>
      </c>
      <c r="F324" s="134" t="s">
        <v>1346</v>
      </c>
      <c r="G324" s="86" t="s">
        <v>1347</v>
      </c>
      <c r="H324" s="86" t="s">
        <v>1316</v>
      </c>
      <c r="I324" s="89"/>
      <c r="J324" s="90" t="s">
        <v>193</v>
      </c>
      <c r="K324" s="86"/>
      <c r="L324" s="86"/>
      <c r="M324" s="92" t="s">
        <v>209</v>
      </c>
      <c r="N324" s="86" t="s">
        <v>108</v>
      </c>
      <c r="O324" s="163" t="s">
        <v>327</v>
      </c>
      <c r="P324" s="163" t="s">
        <v>328</v>
      </c>
      <c r="Q324" s="91" t="s">
        <v>367</v>
      </c>
      <c r="R324" s="91" t="s">
        <v>204</v>
      </c>
      <c r="S324" s="91" t="s">
        <v>1348</v>
      </c>
      <c r="T324" s="92">
        <v>10</v>
      </c>
      <c r="U324" s="93">
        <v>20</v>
      </c>
      <c r="V324" s="94">
        <v>46280</v>
      </c>
      <c r="W324" s="94">
        <v>46280</v>
      </c>
      <c r="X324" s="95">
        <v>9785171876296</v>
      </c>
      <c r="Y324" s="96">
        <v>96</v>
      </c>
      <c r="Z324" s="97">
        <v>3.2000000000000001E-2</v>
      </c>
      <c r="AA324" s="98" t="s">
        <v>997</v>
      </c>
      <c r="AB324" s="98" t="s">
        <v>220</v>
      </c>
      <c r="AC324" s="98" t="s">
        <v>998</v>
      </c>
      <c r="AD324" s="91">
        <v>3</v>
      </c>
      <c r="AE324" s="169" t="s">
        <v>194</v>
      </c>
      <c r="AF324" s="168"/>
      <c r="AG324" s="98" t="s">
        <v>455</v>
      </c>
      <c r="AH324" s="98"/>
      <c r="AI324" s="86" t="s">
        <v>1318</v>
      </c>
      <c r="AJ324" s="101" t="s">
        <v>148</v>
      </c>
      <c r="AK324" s="91"/>
      <c r="AL324" s="100" t="s">
        <v>1349</v>
      </c>
      <c r="AM324" s="86" t="s">
        <v>310</v>
      </c>
      <c r="AN324" s="86" t="s">
        <v>141</v>
      </c>
      <c r="AO324" s="143">
        <f t="shared" si="12"/>
        <v>0</v>
      </c>
      <c r="AP324" s="85" t="s">
        <v>1350</v>
      </c>
      <c r="AQ324" s="100" t="s">
        <v>156</v>
      </c>
      <c r="AR324" s="97" t="s">
        <v>124</v>
      </c>
      <c r="AV324" s="99"/>
      <c r="AW324" s="159" t="s">
        <v>1351</v>
      </c>
      <c r="AX324" s="102" t="s">
        <v>1352</v>
      </c>
      <c r="AY324" s="157" t="s">
        <v>1353</v>
      </c>
      <c r="AZ324" s="159"/>
      <c r="BF324" s="103">
        <v>46286</v>
      </c>
      <c r="BG324" s="46"/>
      <c r="BH324" s="46"/>
      <c r="BI324" s="46">
        <f t="shared" si="13"/>
        <v>0</v>
      </c>
      <c r="BJ324" s="46">
        <f t="shared" si="14"/>
        <v>0</v>
      </c>
    </row>
    <row r="325" spans="1:62" ht="120" customHeight="1" x14ac:dyDescent="0.2">
      <c r="A325" s="170" t="s">
        <v>178</v>
      </c>
      <c r="B325" s="132"/>
      <c r="C325" s="150">
        <v>0</v>
      </c>
      <c r="D325" s="150">
        <v>0</v>
      </c>
      <c r="E325" s="133">
        <v>241.5</v>
      </c>
      <c r="F325" s="134" t="s">
        <v>1354</v>
      </c>
      <c r="G325" s="86" t="s">
        <v>1355</v>
      </c>
      <c r="H325" s="86" t="s">
        <v>1316</v>
      </c>
      <c r="I325" s="89"/>
      <c r="J325" s="90" t="s">
        <v>193</v>
      </c>
      <c r="K325" s="86"/>
      <c r="L325" s="86"/>
      <c r="M325" s="92" t="s">
        <v>209</v>
      </c>
      <c r="N325" s="86" t="s">
        <v>108</v>
      </c>
      <c r="O325" s="163" t="s">
        <v>447</v>
      </c>
      <c r="P325" s="163" t="s">
        <v>496</v>
      </c>
      <c r="Q325" s="91" t="s">
        <v>367</v>
      </c>
      <c r="R325" s="91" t="s">
        <v>204</v>
      </c>
      <c r="S325" s="91" t="s">
        <v>1356</v>
      </c>
      <c r="T325" s="92">
        <v>10</v>
      </c>
      <c r="U325" s="93">
        <v>20</v>
      </c>
      <c r="V325" s="94">
        <v>46280</v>
      </c>
      <c r="W325" s="94">
        <v>46280</v>
      </c>
      <c r="X325" s="95">
        <v>9785171872939</v>
      </c>
      <c r="Y325" s="96">
        <v>96</v>
      </c>
      <c r="Z325" s="97">
        <v>3.2000000000000001E-2</v>
      </c>
      <c r="AA325" s="98" t="s">
        <v>997</v>
      </c>
      <c r="AB325" s="98" t="s">
        <v>220</v>
      </c>
      <c r="AC325" s="98" t="s">
        <v>998</v>
      </c>
      <c r="AD325" s="91">
        <v>3</v>
      </c>
      <c r="AE325" s="169" t="s">
        <v>194</v>
      </c>
      <c r="AF325" s="168"/>
      <c r="AG325" s="98" t="s">
        <v>1326</v>
      </c>
      <c r="AH325" s="98"/>
      <c r="AI325" s="86" t="s">
        <v>1318</v>
      </c>
      <c r="AJ325" s="101" t="s">
        <v>148</v>
      </c>
      <c r="AK325" s="91"/>
      <c r="AL325" s="100" t="s">
        <v>1357</v>
      </c>
      <c r="AM325" s="86" t="s">
        <v>310</v>
      </c>
      <c r="AN325" s="86" t="s">
        <v>141</v>
      </c>
      <c r="AO325" s="143">
        <f t="shared" si="12"/>
        <v>0</v>
      </c>
      <c r="AP325" s="85" t="s">
        <v>1358</v>
      </c>
      <c r="AQ325" s="100" t="s">
        <v>156</v>
      </c>
      <c r="AR325" s="97" t="s">
        <v>124</v>
      </c>
      <c r="AV325" s="99"/>
      <c r="AW325" s="159" t="s">
        <v>1359</v>
      </c>
      <c r="AX325" s="102"/>
      <c r="AY325" s="157" t="s">
        <v>1360</v>
      </c>
      <c r="AZ325" s="159"/>
      <c r="BF325" s="103">
        <v>46286</v>
      </c>
      <c r="BG325" s="46"/>
      <c r="BH325" s="46"/>
      <c r="BI325" s="46">
        <f t="shared" si="13"/>
        <v>0</v>
      </c>
      <c r="BJ325" s="46">
        <f t="shared" si="14"/>
        <v>0</v>
      </c>
    </row>
    <row r="326" spans="1:62" ht="120" customHeight="1" x14ac:dyDescent="0.2">
      <c r="A326" s="170" t="s">
        <v>178</v>
      </c>
      <c r="B326" s="132"/>
      <c r="C326" s="150">
        <v>0</v>
      </c>
      <c r="D326" s="150">
        <v>0</v>
      </c>
      <c r="E326" s="133">
        <v>428.40000000000003</v>
      </c>
      <c r="F326" s="134" t="s">
        <v>2536</v>
      </c>
      <c r="G326" s="86" t="s">
        <v>1315</v>
      </c>
      <c r="H326" s="86" t="s">
        <v>454</v>
      </c>
      <c r="I326" s="89"/>
      <c r="J326" s="90">
        <v>1</v>
      </c>
      <c r="K326" s="86"/>
      <c r="L326" s="86"/>
      <c r="M326" s="92" t="s">
        <v>209</v>
      </c>
      <c r="N326" s="86" t="s">
        <v>108</v>
      </c>
      <c r="O326" s="163" t="s">
        <v>327</v>
      </c>
      <c r="P326" s="163" t="s">
        <v>328</v>
      </c>
      <c r="Q326" s="91" t="s">
        <v>367</v>
      </c>
      <c r="R326" s="91" t="s">
        <v>204</v>
      </c>
      <c r="S326" s="91" t="s">
        <v>2537</v>
      </c>
      <c r="T326" s="92">
        <v>10</v>
      </c>
      <c r="U326" s="93">
        <v>6</v>
      </c>
      <c r="V326" s="94">
        <v>46174</v>
      </c>
      <c r="W326" s="94">
        <v>46281</v>
      </c>
      <c r="X326" s="95">
        <v>9785171876630</v>
      </c>
      <c r="Y326" s="96">
        <v>304</v>
      </c>
      <c r="Z326" s="97">
        <v>0.44</v>
      </c>
      <c r="AA326" s="98" t="s">
        <v>138</v>
      </c>
      <c r="AB326" s="98" t="s">
        <v>172</v>
      </c>
      <c r="AC326" s="98" t="s">
        <v>139</v>
      </c>
      <c r="AD326" s="91">
        <v>3</v>
      </c>
      <c r="AE326" s="135" t="s">
        <v>115</v>
      </c>
      <c r="AF326" s="168"/>
      <c r="AG326" s="98" t="s">
        <v>616</v>
      </c>
      <c r="AH326" s="98"/>
      <c r="AI326" s="86" t="s">
        <v>456</v>
      </c>
      <c r="AJ326" s="101" t="s">
        <v>148</v>
      </c>
      <c r="AK326" s="91"/>
      <c r="AL326" s="100" t="s">
        <v>2538</v>
      </c>
      <c r="AM326" s="86" t="s">
        <v>310</v>
      </c>
      <c r="AN326" s="86" t="s">
        <v>141</v>
      </c>
      <c r="AO326" s="143">
        <f t="shared" si="12"/>
        <v>0</v>
      </c>
      <c r="AP326" s="85" t="s">
        <v>2539</v>
      </c>
      <c r="AQ326" s="100" t="s">
        <v>156</v>
      </c>
      <c r="AR326" s="97" t="s">
        <v>124</v>
      </c>
      <c r="AV326" s="99"/>
      <c r="AW326" s="159" t="s">
        <v>2540</v>
      </c>
      <c r="AX326" s="102" t="s">
        <v>2541</v>
      </c>
      <c r="AY326" s="157" t="s">
        <v>2541</v>
      </c>
      <c r="AZ326" s="159"/>
      <c r="BF326" s="103">
        <v>46288</v>
      </c>
      <c r="BG326" s="46"/>
      <c r="BH326" s="46"/>
      <c r="BI326" s="46">
        <f t="shared" si="13"/>
        <v>0</v>
      </c>
      <c r="BJ326" s="46">
        <f t="shared" si="14"/>
        <v>0</v>
      </c>
    </row>
    <row r="327" spans="1:62" ht="120" customHeight="1" x14ac:dyDescent="0.2">
      <c r="A327" s="170" t="s">
        <v>178</v>
      </c>
      <c r="B327" s="132"/>
      <c r="C327" s="150">
        <v>0</v>
      </c>
      <c r="D327" s="150">
        <v>0</v>
      </c>
      <c r="E327" s="133">
        <v>332.85</v>
      </c>
      <c r="F327" s="134" t="s">
        <v>2542</v>
      </c>
      <c r="G327" s="86" t="s">
        <v>2543</v>
      </c>
      <c r="H327" s="86" t="s">
        <v>454</v>
      </c>
      <c r="I327" s="89"/>
      <c r="J327" s="90">
        <v>3</v>
      </c>
      <c r="K327" s="86"/>
      <c r="L327" s="86"/>
      <c r="M327" s="92" t="s">
        <v>209</v>
      </c>
      <c r="N327" s="86" t="s">
        <v>108</v>
      </c>
      <c r="O327" s="163" t="s">
        <v>2544</v>
      </c>
      <c r="P327" s="163" t="s">
        <v>328</v>
      </c>
      <c r="Q327" s="91" t="s">
        <v>367</v>
      </c>
      <c r="R327" s="91" t="s">
        <v>204</v>
      </c>
      <c r="S327" s="91" t="s">
        <v>2545</v>
      </c>
      <c r="T327" s="92">
        <v>10</v>
      </c>
      <c r="U327" s="93">
        <v>10</v>
      </c>
      <c r="V327" s="94">
        <v>46174</v>
      </c>
      <c r="W327" s="94">
        <v>46283</v>
      </c>
      <c r="X327" s="95">
        <v>9785171876241</v>
      </c>
      <c r="Y327" s="96">
        <v>168</v>
      </c>
      <c r="Z327" s="97">
        <v>0.254</v>
      </c>
      <c r="AA327" s="98" t="s">
        <v>138</v>
      </c>
      <c r="AB327" s="98" t="s">
        <v>172</v>
      </c>
      <c r="AC327" s="98" t="s">
        <v>139</v>
      </c>
      <c r="AD327" s="91">
        <v>3</v>
      </c>
      <c r="AE327" s="135" t="s">
        <v>115</v>
      </c>
      <c r="AF327" s="168"/>
      <c r="AG327" s="98" t="s">
        <v>455</v>
      </c>
      <c r="AH327" s="98"/>
      <c r="AI327" s="86" t="s">
        <v>456</v>
      </c>
      <c r="AJ327" s="101" t="s">
        <v>148</v>
      </c>
      <c r="AK327" s="91"/>
      <c r="AL327" s="100" t="s">
        <v>2546</v>
      </c>
      <c r="AM327" s="86" t="s">
        <v>310</v>
      </c>
      <c r="AN327" s="86" t="s">
        <v>141</v>
      </c>
      <c r="AO327" s="143">
        <f t="shared" si="12"/>
        <v>0</v>
      </c>
      <c r="AP327" s="85" t="s">
        <v>2547</v>
      </c>
      <c r="AQ327" s="100" t="s">
        <v>156</v>
      </c>
      <c r="AR327" s="97" t="s">
        <v>124</v>
      </c>
      <c r="AV327" s="99"/>
      <c r="AW327" s="159" t="s">
        <v>2548</v>
      </c>
      <c r="AX327" s="102" t="s">
        <v>2549</v>
      </c>
      <c r="AY327" s="157" t="s">
        <v>2549</v>
      </c>
      <c r="AZ327" s="159"/>
      <c r="BF327" s="103">
        <v>46288</v>
      </c>
      <c r="BG327" s="46"/>
      <c r="BH327" s="46"/>
      <c r="BI327" s="46">
        <f t="shared" si="13"/>
        <v>0</v>
      </c>
      <c r="BJ327" s="46">
        <f t="shared" si="14"/>
        <v>0</v>
      </c>
    </row>
    <row r="328" spans="1:62" ht="120" customHeight="1" x14ac:dyDescent="0.2">
      <c r="A328" s="170" t="s">
        <v>178</v>
      </c>
      <c r="B328" s="132"/>
      <c r="C328" s="150">
        <v>0</v>
      </c>
      <c r="D328" s="150">
        <v>0</v>
      </c>
      <c r="E328" s="133">
        <v>737.1</v>
      </c>
      <c r="F328" s="134" t="s">
        <v>5111</v>
      </c>
      <c r="G328" s="86" t="s">
        <v>5112</v>
      </c>
      <c r="H328" s="86" t="s">
        <v>5014</v>
      </c>
      <c r="I328" s="89"/>
      <c r="J328" s="90">
        <v>1</v>
      </c>
      <c r="K328" s="86"/>
      <c r="L328" s="86"/>
      <c r="M328" s="92" t="s">
        <v>209</v>
      </c>
      <c r="N328" s="86" t="s">
        <v>108</v>
      </c>
      <c r="O328" s="163" t="s">
        <v>327</v>
      </c>
      <c r="P328" s="163" t="s">
        <v>328</v>
      </c>
      <c r="Q328" s="91" t="s">
        <v>367</v>
      </c>
      <c r="R328" s="91" t="s">
        <v>204</v>
      </c>
      <c r="S328" s="91" t="s">
        <v>5113</v>
      </c>
      <c r="T328" s="92">
        <v>10</v>
      </c>
      <c r="U328" s="93">
        <v>8</v>
      </c>
      <c r="V328" s="94">
        <v>46293</v>
      </c>
      <c r="W328" s="94">
        <v>46293</v>
      </c>
      <c r="X328" s="95">
        <v>9785171889197</v>
      </c>
      <c r="Y328" s="96">
        <v>232</v>
      </c>
      <c r="Z328" s="97">
        <v>0.44</v>
      </c>
      <c r="AA328" s="98" t="s">
        <v>138</v>
      </c>
      <c r="AB328" s="98" t="s">
        <v>190</v>
      </c>
      <c r="AC328" s="98" t="s">
        <v>139</v>
      </c>
      <c r="AD328" s="91">
        <v>3</v>
      </c>
      <c r="AE328" s="169" t="s">
        <v>194</v>
      </c>
      <c r="AF328" s="168"/>
      <c r="AG328" s="98" t="s">
        <v>591</v>
      </c>
      <c r="AH328" s="98"/>
      <c r="AI328" s="86" t="s">
        <v>5016</v>
      </c>
      <c r="AJ328" s="101" t="s">
        <v>148</v>
      </c>
      <c r="AK328" s="91"/>
      <c r="AL328" s="100" t="s">
        <v>5114</v>
      </c>
      <c r="AM328" s="86" t="s">
        <v>310</v>
      </c>
      <c r="AN328" s="86" t="s">
        <v>141</v>
      </c>
      <c r="AO328" s="143">
        <f t="shared" si="12"/>
        <v>0</v>
      </c>
      <c r="AP328" s="85" t="s">
        <v>5115</v>
      </c>
      <c r="AQ328" s="100" t="s">
        <v>146</v>
      </c>
      <c r="AR328" s="97" t="s">
        <v>124</v>
      </c>
      <c r="AV328" s="99" t="s">
        <v>120</v>
      </c>
      <c r="AW328" s="159" t="s">
        <v>5116</v>
      </c>
      <c r="AX328" s="102"/>
      <c r="AY328" s="157" t="s">
        <v>5117</v>
      </c>
      <c r="AZ328" s="159"/>
      <c r="BF328" s="103">
        <v>46297</v>
      </c>
      <c r="BG328" s="46"/>
      <c r="BH328" s="46"/>
      <c r="BI328" s="46">
        <f t="shared" si="13"/>
        <v>0</v>
      </c>
      <c r="BJ328" s="46">
        <f t="shared" si="14"/>
        <v>0</v>
      </c>
    </row>
    <row r="329" spans="1:62" ht="120" customHeight="1" x14ac:dyDescent="0.2">
      <c r="A329" s="170" t="s">
        <v>178</v>
      </c>
      <c r="B329" s="132"/>
      <c r="C329" s="150">
        <v>0</v>
      </c>
      <c r="D329" s="150">
        <v>0</v>
      </c>
      <c r="E329" s="133">
        <v>1367.1000000000001</v>
      </c>
      <c r="F329" s="134" t="s">
        <v>1361</v>
      </c>
      <c r="G329" s="86" t="s">
        <v>1362</v>
      </c>
      <c r="H329" s="86" t="s">
        <v>1363</v>
      </c>
      <c r="I329" s="89"/>
      <c r="J329" s="90">
        <v>3</v>
      </c>
      <c r="K329" s="86"/>
      <c r="L329" s="86"/>
      <c r="M329" s="92" t="s">
        <v>143</v>
      </c>
      <c r="N329" s="86" t="s">
        <v>108</v>
      </c>
      <c r="O329" s="163" t="s">
        <v>229</v>
      </c>
      <c r="P329" s="163" t="s">
        <v>364</v>
      </c>
      <c r="Q329" s="91" t="s">
        <v>367</v>
      </c>
      <c r="R329" s="91" t="s">
        <v>204</v>
      </c>
      <c r="S329" s="91" t="s">
        <v>1364</v>
      </c>
      <c r="T329" s="92">
        <v>10</v>
      </c>
      <c r="U329" s="93">
        <v>2</v>
      </c>
      <c r="V329" s="94">
        <v>41562</v>
      </c>
      <c r="W329" s="94">
        <v>46279</v>
      </c>
      <c r="X329" s="95">
        <v>9785170789252</v>
      </c>
      <c r="Y329" s="96">
        <v>1360</v>
      </c>
      <c r="Z329" s="97">
        <v>0.879</v>
      </c>
      <c r="AA329" s="98" t="s">
        <v>412</v>
      </c>
      <c r="AB329" s="98" t="s">
        <v>181</v>
      </c>
      <c r="AC329" s="98" t="s">
        <v>145</v>
      </c>
      <c r="AD329" s="91" t="s">
        <v>109</v>
      </c>
      <c r="AE329" s="135" t="s">
        <v>115</v>
      </c>
      <c r="AF329" s="168"/>
      <c r="AG329" s="98" t="s">
        <v>319</v>
      </c>
      <c r="AH329" s="98"/>
      <c r="AI329" s="86" t="s">
        <v>1363</v>
      </c>
      <c r="AJ329" s="101"/>
      <c r="AK329" s="91"/>
      <c r="AL329" s="100" t="s">
        <v>1365</v>
      </c>
      <c r="AM329" s="86" t="s">
        <v>305</v>
      </c>
      <c r="AN329" s="86" t="s">
        <v>228</v>
      </c>
      <c r="AO329" s="143">
        <f t="shared" si="12"/>
        <v>0</v>
      </c>
      <c r="AP329" s="85" t="s">
        <v>1366</v>
      </c>
      <c r="AQ329" s="100" t="s">
        <v>156</v>
      </c>
      <c r="AR329" s="97" t="s">
        <v>124</v>
      </c>
      <c r="AV329" s="99"/>
      <c r="AW329" s="159" t="s">
        <v>1367</v>
      </c>
      <c r="AX329" s="102"/>
      <c r="AY329" s="157" t="s">
        <v>1368</v>
      </c>
      <c r="AZ329" s="159"/>
      <c r="BF329" s="103">
        <v>46286</v>
      </c>
      <c r="BG329" s="46"/>
      <c r="BH329" s="46"/>
      <c r="BI329" s="46">
        <f t="shared" si="13"/>
        <v>0</v>
      </c>
      <c r="BJ329" s="46">
        <f t="shared" si="14"/>
        <v>0</v>
      </c>
    </row>
    <row r="330" spans="1:62" ht="120" customHeight="1" x14ac:dyDescent="0.2">
      <c r="A330" s="170" t="s">
        <v>178</v>
      </c>
      <c r="B330" s="132"/>
      <c r="C330" s="150">
        <v>0</v>
      </c>
      <c r="D330" s="150">
        <v>0</v>
      </c>
      <c r="E330" s="133">
        <v>604.80000000000007</v>
      </c>
      <c r="F330" s="134" t="s">
        <v>1369</v>
      </c>
      <c r="G330" s="86" t="s">
        <v>1370</v>
      </c>
      <c r="H330" s="86" t="s">
        <v>1371</v>
      </c>
      <c r="I330" s="89"/>
      <c r="J330" s="90">
        <v>3</v>
      </c>
      <c r="K330" s="86"/>
      <c r="L330" s="86"/>
      <c r="M330" s="92" t="s">
        <v>150</v>
      </c>
      <c r="N330" s="86" t="s">
        <v>108</v>
      </c>
      <c r="O330" s="163" t="s">
        <v>249</v>
      </c>
      <c r="P330" s="163" t="s">
        <v>249</v>
      </c>
      <c r="Q330" s="91" t="s">
        <v>367</v>
      </c>
      <c r="R330" s="91" t="s">
        <v>204</v>
      </c>
      <c r="S330" s="91" t="s">
        <v>1372</v>
      </c>
      <c r="T330" s="92">
        <v>22</v>
      </c>
      <c r="U330" s="93">
        <v>10</v>
      </c>
      <c r="V330" s="94">
        <v>46199</v>
      </c>
      <c r="W330" s="94">
        <v>46279</v>
      </c>
      <c r="X330" s="95">
        <v>9785171829285</v>
      </c>
      <c r="Y330" s="96">
        <v>320</v>
      </c>
      <c r="Z330" s="97">
        <v>0.372</v>
      </c>
      <c r="AA330" s="98" t="s">
        <v>144</v>
      </c>
      <c r="AB330" s="98" t="s">
        <v>159</v>
      </c>
      <c r="AC330" s="98" t="s">
        <v>145</v>
      </c>
      <c r="AD330" s="91" t="s">
        <v>109</v>
      </c>
      <c r="AE330" s="135" t="s">
        <v>115</v>
      </c>
      <c r="AF330" s="168"/>
      <c r="AG330" s="98" t="s">
        <v>461</v>
      </c>
      <c r="AH330" s="98"/>
      <c r="AI330" s="86" t="s">
        <v>1373</v>
      </c>
      <c r="AJ330" s="101"/>
      <c r="AK330" s="91"/>
      <c r="AL330" s="100" t="s">
        <v>1374</v>
      </c>
      <c r="AM330" s="86" t="s">
        <v>157</v>
      </c>
      <c r="AN330" s="86" t="s">
        <v>152</v>
      </c>
      <c r="AO330" s="143">
        <f t="shared" si="12"/>
        <v>0</v>
      </c>
      <c r="AP330" s="85" t="s">
        <v>1375</v>
      </c>
      <c r="AQ330" s="100" t="s">
        <v>153</v>
      </c>
      <c r="AR330" s="97" t="s">
        <v>124</v>
      </c>
      <c r="AV330" s="99"/>
      <c r="AW330" s="159" t="s">
        <v>1376</v>
      </c>
      <c r="AX330" s="102" t="s">
        <v>1377</v>
      </c>
      <c r="AY330" s="157" t="s">
        <v>1378</v>
      </c>
      <c r="AZ330" s="159"/>
      <c r="BF330" s="103">
        <v>46286</v>
      </c>
      <c r="BG330" s="46"/>
      <c r="BH330" s="46"/>
      <c r="BI330" s="46">
        <f t="shared" si="13"/>
        <v>0</v>
      </c>
      <c r="BJ330" s="46">
        <f t="shared" si="14"/>
        <v>0</v>
      </c>
    </row>
    <row r="331" spans="1:62" ht="120" customHeight="1" x14ac:dyDescent="0.2">
      <c r="A331" s="170" t="s">
        <v>178</v>
      </c>
      <c r="B331" s="132"/>
      <c r="C331" s="150">
        <v>0</v>
      </c>
      <c r="D331" s="150">
        <v>0</v>
      </c>
      <c r="E331" s="133">
        <v>1745.1000000000001</v>
      </c>
      <c r="F331" s="134" t="s">
        <v>2550</v>
      </c>
      <c r="G331" s="86" t="s">
        <v>2551</v>
      </c>
      <c r="H331" s="86" t="s">
        <v>617</v>
      </c>
      <c r="I331" s="89"/>
      <c r="J331" s="90" t="s">
        <v>193</v>
      </c>
      <c r="K331" s="86"/>
      <c r="L331" s="86"/>
      <c r="M331" s="92" t="s">
        <v>143</v>
      </c>
      <c r="N331" s="86" t="s">
        <v>108</v>
      </c>
      <c r="O331" s="163" t="s">
        <v>430</v>
      </c>
      <c r="P331" s="163" t="s">
        <v>430</v>
      </c>
      <c r="Q331" s="91" t="s">
        <v>367</v>
      </c>
      <c r="R331" s="91" t="s">
        <v>204</v>
      </c>
      <c r="S331" s="91" t="s">
        <v>2552</v>
      </c>
      <c r="T331" s="92">
        <v>10</v>
      </c>
      <c r="U331" s="93">
        <v>6</v>
      </c>
      <c r="V331" s="94">
        <v>46285</v>
      </c>
      <c r="W331" s="94">
        <v>46285</v>
      </c>
      <c r="X331" s="95">
        <v>9785171762476</v>
      </c>
      <c r="Y331" s="96">
        <v>320</v>
      </c>
      <c r="Z331" s="97">
        <v>1.0129999999999999</v>
      </c>
      <c r="AA331" s="98" t="s">
        <v>154</v>
      </c>
      <c r="AB331" s="98" t="s">
        <v>158</v>
      </c>
      <c r="AC331" s="98" t="s">
        <v>155</v>
      </c>
      <c r="AD331" s="91" t="s">
        <v>109</v>
      </c>
      <c r="AE331" s="169" t="s">
        <v>194</v>
      </c>
      <c r="AF331" s="168"/>
      <c r="AG331" s="98" t="s">
        <v>357</v>
      </c>
      <c r="AH331" s="98"/>
      <c r="AI331" s="86" t="s">
        <v>618</v>
      </c>
      <c r="AJ331" s="101"/>
      <c r="AK331" s="91"/>
      <c r="AL331" s="100" t="s">
        <v>2553</v>
      </c>
      <c r="AM331" s="86" t="s">
        <v>266</v>
      </c>
      <c r="AN331" s="86" t="s">
        <v>228</v>
      </c>
      <c r="AO331" s="143">
        <f t="shared" si="12"/>
        <v>0</v>
      </c>
      <c r="AP331" s="85" t="s">
        <v>2554</v>
      </c>
      <c r="AQ331" s="100" t="s">
        <v>156</v>
      </c>
      <c r="AR331" s="97" t="s">
        <v>124</v>
      </c>
      <c r="AV331" s="99"/>
      <c r="AW331" s="159" t="s">
        <v>2555</v>
      </c>
      <c r="AX331" s="102"/>
      <c r="AY331" s="157" t="s">
        <v>2556</v>
      </c>
      <c r="AZ331" s="159"/>
      <c r="BF331" s="103">
        <v>46288</v>
      </c>
      <c r="BG331" s="46"/>
      <c r="BH331" s="46"/>
      <c r="BI331" s="46">
        <f t="shared" si="13"/>
        <v>0</v>
      </c>
      <c r="BJ331" s="46">
        <f t="shared" si="14"/>
        <v>0</v>
      </c>
    </row>
    <row r="332" spans="1:62" ht="120" customHeight="1" x14ac:dyDescent="0.2">
      <c r="A332" s="170" t="s">
        <v>178</v>
      </c>
      <c r="B332" s="132"/>
      <c r="C332" s="150">
        <v>0</v>
      </c>
      <c r="D332" s="150">
        <v>0</v>
      </c>
      <c r="E332" s="133">
        <v>762.30000000000007</v>
      </c>
      <c r="F332" s="134" t="s">
        <v>2038</v>
      </c>
      <c r="G332" s="86" t="s">
        <v>2039</v>
      </c>
      <c r="H332" s="86" t="s">
        <v>576</v>
      </c>
      <c r="I332" s="89"/>
      <c r="J332" s="90">
        <v>3</v>
      </c>
      <c r="K332" s="86"/>
      <c r="L332" s="86"/>
      <c r="M332" s="92" t="s">
        <v>132</v>
      </c>
      <c r="N332" s="86" t="s">
        <v>108</v>
      </c>
      <c r="O332" s="163" t="s">
        <v>171</v>
      </c>
      <c r="P332" s="163" t="s">
        <v>187</v>
      </c>
      <c r="Q332" s="91" t="s">
        <v>367</v>
      </c>
      <c r="R332" s="91" t="s">
        <v>204</v>
      </c>
      <c r="S332" s="91" t="s">
        <v>2040</v>
      </c>
      <c r="T332" s="92">
        <v>10</v>
      </c>
      <c r="U332" s="93">
        <v>6</v>
      </c>
      <c r="V332" s="94">
        <v>46143</v>
      </c>
      <c r="W332" s="94">
        <v>46283</v>
      </c>
      <c r="X332" s="95">
        <v>9785171807177</v>
      </c>
      <c r="Y332" s="96">
        <v>288</v>
      </c>
      <c r="Z332" s="97">
        <v>0.43</v>
      </c>
      <c r="AA332" s="98" t="s">
        <v>133</v>
      </c>
      <c r="AB332" s="98" t="s">
        <v>189</v>
      </c>
      <c r="AC332" s="98" t="s">
        <v>134</v>
      </c>
      <c r="AD332" s="91" t="s">
        <v>109</v>
      </c>
      <c r="AE332" s="135" t="s">
        <v>115</v>
      </c>
      <c r="AF332" s="168"/>
      <c r="AG332" s="98" t="s">
        <v>577</v>
      </c>
      <c r="AH332" s="98"/>
      <c r="AI332" s="86" t="s">
        <v>578</v>
      </c>
      <c r="AJ332" s="101"/>
      <c r="AK332" s="91"/>
      <c r="AL332" s="100" t="s">
        <v>2041</v>
      </c>
      <c r="AM332" s="86" t="s">
        <v>244</v>
      </c>
      <c r="AN332" s="86" t="s">
        <v>228</v>
      </c>
      <c r="AO332" s="143">
        <f t="shared" si="12"/>
        <v>0</v>
      </c>
      <c r="AP332" s="85" t="s">
        <v>2042</v>
      </c>
      <c r="AQ332" s="100" t="s">
        <v>110</v>
      </c>
      <c r="AR332" s="97" t="s">
        <v>124</v>
      </c>
      <c r="AV332" s="99"/>
      <c r="AW332" s="159" t="s">
        <v>2043</v>
      </c>
      <c r="AX332" s="102"/>
      <c r="AY332" s="157" t="s">
        <v>2044</v>
      </c>
      <c r="AZ332" s="159"/>
      <c r="BF332" s="103">
        <v>46287</v>
      </c>
      <c r="BG332" s="46"/>
      <c r="BH332" s="46"/>
      <c r="BI332" s="46">
        <f t="shared" si="13"/>
        <v>0</v>
      </c>
      <c r="BJ332" s="46">
        <f t="shared" si="14"/>
        <v>0</v>
      </c>
    </row>
    <row r="333" spans="1:62" ht="120" customHeight="1" x14ac:dyDescent="0.2">
      <c r="A333" s="170" t="s">
        <v>178</v>
      </c>
      <c r="B333" s="132"/>
      <c r="C333" s="150">
        <v>0</v>
      </c>
      <c r="D333" s="150">
        <v>0</v>
      </c>
      <c r="E333" s="133">
        <v>781.2</v>
      </c>
      <c r="F333" s="134" t="s">
        <v>2557</v>
      </c>
      <c r="G333" s="86" t="s">
        <v>2558</v>
      </c>
      <c r="H333" s="86" t="s">
        <v>576</v>
      </c>
      <c r="I333" s="89"/>
      <c r="J333" s="90">
        <v>4</v>
      </c>
      <c r="K333" s="86"/>
      <c r="L333" s="86"/>
      <c r="M333" s="92" t="s">
        <v>132</v>
      </c>
      <c r="N333" s="86" t="s">
        <v>108</v>
      </c>
      <c r="O333" s="163" t="s">
        <v>171</v>
      </c>
      <c r="P333" s="163" t="s">
        <v>187</v>
      </c>
      <c r="Q333" s="91" t="s">
        <v>367</v>
      </c>
      <c r="R333" s="91" t="s">
        <v>204</v>
      </c>
      <c r="S333" s="91" t="s">
        <v>2559</v>
      </c>
      <c r="T333" s="92">
        <v>10</v>
      </c>
      <c r="U333" s="93">
        <v>16</v>
      </c>
      <c r="V333" s="94">
        <v>46043</v>
      </c>
      <c r="W333" s="94">
        <v>46286</v>
      </c>
      <c r="X333" s="95">
        <v>9785171826116</v>
      </c>
      <c r="Y333" s="96">
        <v>320</v>
      </c>
      <c r="Z333" s="97">
        <v>0.41499999999999998</v>
      </c>
      <c r="AA333" s="98" t="s">
        <v>133</v>
      </c>
      <c r="AB333" s="98" t="s">
        <v>289</v>
      </c>
      <c r="AC333" s="98" t="s">
        <v>134</v>
      </c>
      <c r="AD333" s="91" t="s">
        <v>109</v>
      </c>
      <c r="AE333" s="135" t="s">
        <v>115</v>
      </c>
      <c r="AF333" s="168"/>
      <c r="AG333" s="98" t="s">
        <v>2560</v>
      </c>
      <c r="AH333" s="98"/>
      <c r="AI333" s="86" t="s">
        <v>578</v>
      </c>
      <c r="AJ333" s="101"/>
      <c r="AK333" s="91"/>
      <c r="AL333" s="100" t="s">
        <v>2561</v>
      </c>
      <c r="AM333" s="86" t="s">
        <v>244</v>
      </c>
      <c r="AN333" s="86" t="s">
        <v>228</v>
      </c>
      <c r="AO333" s="143">
        <f t="shared" si="12"/>
        <v>0</v>
      </c>
      <c r="AP333" s="85" t="s">
        <v>2562</v>
      </c>
      <c r="AQ333" s="100" t="s">
        <v>110</v>
      </c>
      <c r="AR333" s="97" t="s">
        <v>124</v>
      </c>
      <c r="AV333" s="99"/>
      <c r="AW333" s="159" t="s">
        <v>2563</v>
      </c>
      <c r="AX333" s="102"/>
      <c r="AY333" s="157" t="s">
        <v>2564</v>
      </c>
      <c r="AZ333" s="159"/>
      <c r="BF333" s="103">
        <v>46288</v>
      </c>
      <c r="BG333" s="46"/>
      <c r="BH333" s="46"/>
      <c r="BI333" s="46">
        <f t="shared" si="13"/>
        <v>0</v>
      </c>
      <c r="BJ333" s="46">
        <f t="shared" si="14"/>
        <v>0</v>
      </c>
    </row>
    <row r="334" spans="1:62" ht="120" customHeight="1" x14ac:dyDescent="0.2">
      <c r="A334" s="170" t="s">
        <v>178</v>
      </c>
      <c r="B334" s="132"/>
      <c r="C334" s="150">
        <v>0</v>
      </c>
      <c r="D334" s="150">
        <v>0</v>
      </c>
      <c r="E334" s="133">
        <v>585.9</v>
      </c>
      <c r="F334" s="134" t="s">
        <v>4585</v>
      </c>
      <c r="G334" s="86" t="s">
        <v>4586</v>
      </c>
      <c r="H334" s="86" t="s">
        <v>4587</v>
      </c>
      <c r="I334" s="89"/>
      <c r="J334" s="90" t="s">
        <v>255</v>
      </c>
      <c r="K334" s="86"/>
      <c r="L334" s="86"/>
      <c r="M334" s="92" t="s">
        <v>150</v>
      </c>
      <c r="N334" s="86" t="s">
        <v>108</v>
      </c>
      <c r="O334" s="163" t="s">
        <v>215</v>
      </c>
      <c r="P334" s="163" t="s">
        <v>215</v>
      </c>
      <c r="Q334" s="91" t="s">
        <v>367</v>
      </c>
      <c r="R334" s="91" t="s">
        <v>204</v>
      </c>
      <c r="S334" s="91" t="s">
        <v>4588</v>
      </c>
      <c r="T334" s="92">
        <v>10</v>
      </c>
      <c r="U334" s="93">
        <v>12</v>
      </c>
      <c r="V334" s="94">
        <v>46246</v>
      </c>
      <c r="W334" s="94">
        <v>46246</v>
      </c>
      <c r="X334" s="95">
        <v>9785171882181</v>
      </c>
      <c r="Y334" s="96">
        <v>320</v>
      </c>
      <c r="Z334" s="97">
        <v>0.27300000000000002</v>
      </c>
      <c r="AA334" s="98" t="s">
        <v>144</v>
      </c>
      <c r="AB334" s="98" t="s">
        <v>172</v>
      </c>
      <c r="AC334" s="98" t="s">
        <v>145</v>
      </c>
      <c r="AD334" s="91" t="s">
        <v>109</v>
      </c>
      <c r="AE334" s="169" t="s">
        <v>194</v>
      </c>
      <c r="AF334" s="168"/>
      <c r="AG334" s="98" t="s">
        <v>269</v>
      </c>
      <c r="AH334" s="98"/>
      <c r="AI334" s="86" t="s">
        <v>4589</v>
      </c>
      <c r="AJ334" s="101"/>
      <c r="AK334" s="91" t="s">
        <v>4590</v>
      </c>
      <c r="AL334" s="100" t="s">
        <v>4591</v>
      </c>
      <c r="AM334" s="86" t="s">
        <v>262</v>
      </c>
      <c r="AN334" s="86" t="s">
        <v>152</v>
      </c>
      <c r="AO334" s="143">
        <f t="shared" si="12"/>
        <v>0</v>
      </c>
      <c r="AP334" s="85" t="s">
        <v>4592</v>
      </c>
      <c r="AQ334" s="100" t="s">
        <v>110</v>
      </c>
      <c r="AR334" s="97" t="s">
        <v>124</v>
      </c>
      <c r="AV334" s="99"/>
      <c r="AW334" s="159" t="s">
        <v>4593</v>
      </c>
      <c r="AX334" s="102" t="s">
        <v>4594</v>
      </c>
      <c r="AY334" s="157" t="s">
        <v>4595</v>
      </c>
      <c r="AZ334" s="159"/>
      <c r="BF334" s="103">
        <v>46295</v>
      </c>
      <c r="BG334" s="46"/>
      <c r="BH334" s="46"/>
      <c r="BI334" s="46">
        <f t="shared" si="13"/>
        <v>0</v>
      </c>
      <c r="BJ334" s="46">
        <f t="shared" si="14"/>
        <v>0</v>
      </c>
    </row>
    <row r="335" spans="1:62" ht="120" customHeight="1" x14ac:dyDescent="0.2">
      <c r="A335" s="170" t="s">
        <v>178</v>
      </c>
      <c r="B335" s="132"/>
      <c r="C335" s="150">
        <v>0</v>
      </c>
      <c r="D335" s="150">
        <v>0</v>
      </c>
      <c r="E335" s="133">
        <v>1367.1000000000001</v>
      </c>
      <c r="F335" s="134" t="s">
        <v>4802</v>
      </c>
      <c r="G335" s="86" t="s">
        <v>4803</v>
      </c>
      <c r="H335" s="86" t="s">
        <v>4804</v>
      </c>
      <c r="I335" s="89"/>
      <c r="J335" s="90" t="s">
        <v>193</v>
      </c>
      <c r="K335" s="86"/>
      <c r="L335" s="86"/>
      <c r="M335" s="92" t="s">
        <v>132</v>
      </c>
      <c r="N335" s="86" t="s">
        <v>108</v>
      </c>
      <c r="O335" s="163" t="s">
        <v>231</v>
      </c>
      <c r="P335" s="163" t="s">
        <v>251</v>
      </c>
      <c r="Q335" s="91" t="s">
        <v>367</v>
      </c>
      <c r="R335" s="91" t="s">
        <v>204</v>
      </c>
      <c r="S335" s="91" t="s">
        <v>4805</v>
      </c>
      <c r="T335" s="92">
        <v>10</v>
      </c>
      <c r="U335" s="93">
        <v>10</v>
      </c>
      <c r="V335" s="94">
        <v>46290</v>
      </c>
      <c r="W335" s="94">
        <v>46290</v>
      </c>
      <c r="X335" s="95">
        <v>9785171810863</v>
      </c>
      <c r="Y335" s="96">
        <v>208</v>
      </c>
      <c r="Z335" s="97">
        <v>0.42799999999999999</v>
      </c>
      <c r="AA335" s="98" t="s">
        <v>173</v>
      </c>
      <c r="AB335" s="98" t="s">
        <v>189</v>
      </c>
      <c r="AC335" s="98" t="s">
        <v>174</v>
      </c>
      <c r="AD335" s="91" t="s">
        <v>109</v>
      </c>
      <c r="AE335" s="169" t="s">
        <v>194</v>
      </c>
      <c r="AF335" s="168"/>
      <c r="AG335" s="98" t="s">
        <v>4806</v>
      </c>
      <c r="AH335" s="98"/>
      <c r="AI335" s="86" t="s">
        <v>4807</v>
      </c>
      <c r="AJ335" s="101"/>
      <c r="AK335" s="91"/>
      <c r="AL335" s="100" t="s">
        <v>4808</v>
      </c>
      <c r="AM335" s="86" t="s">
        <v>315</v>
      </c>
      <c r="AN335" s="86" t="s">
        <v>228</v>
      </c>
      <c r="AO335" s="143">
        <f t="shared" si="12"/>
        <v>0</v>
      </c>
      <c r="AP335" s="85" t="s">
        <v>4809</v>
      </c>
      <c r="AQ335" s="100" t="s">
        <v>110</v>
      </c>
      <c r="AR335" s="97" t="s">
        <v>124</v>
      </c>
      <c r="AV335" s="99"/>
      <c r="AW335" s="159" t="s">
        <v>4810</v>
      </c>
      <c r="AX335" s="102"/>
      <c r="AY335" s="157" t="s">
        <v>4811</v>
      </c>
      <c r="AZ335" s="159"/>
      <c r="BF335" s="103">
        <v>46296</v>
      </c>
      <c r="BG335" s="46"/>
      <c r="BH335" s="46"/>
      <c r="BI335" s="46">
        <f t="shared" si="13"/>
        <v>0</v>
      </c>
      <c r="BJ335" s="46">
        <f t="shared" si="14"/>
        <v>0</v>
      </c>
    </row>
    <row r="336" spans="1:62" ht="120" customHeight="1" x14ac:dyDescent="0.2">
      <c r="A336" s="170" t="s">
        <v>178</v>
      </c>
      <c r="B336" s="132"/>
      <c r="C336" s="150">
        <v>0</v>
      </c>
      <c r="D336" s="150">
        <v>0</v>
      </c>
      <c r="E336" s="133">
        <v>516.6</v>
      </c>
      <c r="F336" s="134" t="s">
        <v>2565</v>
      </c>
      <c r="G336" s="86" t="s">
        <v>2566</v>
      </c>
      <c r="H336" s="86" t="s">
        <v>2567</v>
      </c>
      <c r="I336" s="89"/>
      <c r="J336" s="90" t="s">
        <v>193</v>
      </c>
      <c r="K336" s="86"/>
      <c r="L336" s="86"/>
      <c r="M336" s="92" t="s">
        <v>132</v>
      </c>
      <c r="N336" s="86" t="s">
        <v>108</v>
      </c>
      <c r="O336" s="163" t="s">
        <v>2568</v>
      </c>
      <c r="P336" s="163" t="s">
        <v>2569</v>
      </c>
      <c r="Q336" s="91" t="s">
        <v>367</v>
      </c>
      <c r="R336" s="91" t="s">
        <v>204</v>
      </c>
      <c r="S336" s="91" t="s">
        <v>2570</v>
      </c>
      <c r="T336" s="92">
        <v>10</v>
      </c>
      <c r="U336" s="93">
        <v>10</v>
      </c>
      <c r="V336" s="94">
        <v>46283</v>
      </c>
      <c r="W336" s="94">
        <v>46283</v>
      </c>
      <c r="X336" s="95">
        <v>9785171919887</v>
      </c>
      <c r="Y336" s="96">
        <v>208</v>
      </c>
      <c r="Z336" s="97">
        <v>0.27800000000000002</v>
      </c>
      <c r="AA336" s="98" t="s">
        <v>173</v>
      </c>
      <c r="AB336" s="98" t="s">
        <v>220</v>
      </c>
      <c r="AC336" s="98" t="s">
        <v>174</v>
      </c>
      <c r="AD336" s="91">
        <v>3</v>
      </c>
      <c r="AE336" s="169" t="s">
        <v>194</v>
      </c>
      <c r="AF336" s="168"/>
      <c r="AG336" s="98" t="s">
        <v>457</v>
      </c>
      <c r="AH336" s="98"/>
      <c r="AI336" s="86" t="s">
        <v>2567</v>
      </c>
      <c r="AJ336" s="101"/>
      <c r="AK336" s="91"/>
      <c r="AL336" s="100" t="s">
        <v>2571</v>
      </c>
      <c r="AM336" s="86" t="s">
        <v>320</v>
      </c>
      <c r="AN336" s="86" t="s">
        <v>228</v>
      </c>
      <c r="AO336" s="143">
        <f t="shared" si="12"/>
        <v>0</v>
      </c>
      <c r="AP336" s="85" t="s">
        <v>2572</v>
      </c>
      <c r="AQ336" s="100" t="s">
        <v>156</v>
      </c>
      <c r="AR336" s="97" t="s">
        <v>124</v>
      </c>
      <c r="AV336" s="99"/>
      <c r="AW336" s="159" t="s">
        <v>2573</v>
      </c>
      <c r="AX336" s="102"/>
      <c r="AY336" s="157" t="s">
        <v>2574</v>
      </c>
      <c r="AZ336" s="159"/>
      <c r="BF336" s="103">
        <v>46288</v>
      </c>
      <c r="BG336" s="46"/>
      <c r="BH336" s="46"/>
      <c r="BI336" s="46">
        <f t="shared" si="13"/>
        <v>0</v>
      </c>
      <c r="BJ336" s="46">
        <f t="shared" si="14"/>
        <v>0</v>
      </c>
    </row>
    <row r="337" spans="1:62" ht="120" customHeight="1" x14ac:dyDescent="0.2">
      <c r="A337" s="170" t="s">
        <v>178</v>
      </c>
      <c r="B337" s="132"/>
      <c r="C337" s="150">
        <v>0</v>
      </c>
      <c r="D337" s="150">
        <v>0</v>
      </c>
      <c r="E337" s="133">
        <v>325.5</v>
      </c>
      <c r="F337" s="134" t="s">
        <v>4136</v>
      </c>
      <c r="G337" s="86" t="s">
        <v>4137</v>
      </c>
      <c r="H337" s="86" t="s">
        <v>4138</v>
      </c>
      <c r="I337" s="89"/>
      <c r="J337" s="90" t="s">
        <v>193</v>
      </c>
      <c r="K337" s="86"/>
      <c r="L337" s="86"/>
      <c r="M337" s="92" t="s">
        <v>137</v>
      </c>
      <c r="N337" s="86" t="s">
        <v>108</v>
      </c>
      <c r="O337" s="163" t="s">
        <v>164</v>
      </c>
      <c r="P337" s="163" t="s">
        <v>165</v>
      </c>
      <c r="Q337" s="91" t="s">
        <v>367</v>
      </c>
      <c r="R337" s="91" t="s">
        <v>204</v>
      </c>
      <c r="S337" s="91" t="s">
        <v>4139</v>
      </c>
      <c r="T337" s="92">
        <v>22</v>
      </c>
      <c r="U337" s="93">
        <v>24</v>
      </c>
      <c r="V337" s="94">
        <v>46288</v>
      </c>
      <c r="W337" s="94">
        <v>46288</v>
      </c>
      <c r="X337" s="95">
        <v>9785171750121</v>
      </c>
      <c r="Y337" s="96">
        <v>24</v>
      </c>
      <c r="Z337" s="97">
        <v>0.14299999999999999</v>
      </c>
      <c r="AA337" s="98" t="s">
        <v>639</v>
      </c>
      <c r="AB337" s="98" t="s">
        <v>347</v>
      </c>
      <c r="AC337" s="98" t="s">
        <v>2304</v>
      </c>
      <c r="AD337" s="91" t="s">
        <v>109</v>
      </c>
      <c r="AE337" s="169" t="s">
        <v>194</v>
      </c>
      <c r="AF337" s="168"/>
      <c r="AG337" s="98" t="s">
        <v>553</v>
      </c>
      <c r="AH337" s="98"/>
      <c r="AI337" s="86" t="s">
        <v>4140</v>
      </c>
      <c r="AJ337" s="101" t="s">
        <v>166</v>
      </c>
      <c r="AK337" s="91"/>
      <c r="AL337" s="100" t="s">
        <v>4141</v>
      </c>
      <c r="AM337" s="86" t="s">
        <v>149</v>
      </c>
      <c r="AN337" s="86" t="s">
        <v>141</v>
      </c>
      <c r="AO337" s="143">
        <f t="shared" si="12"/>
        <v>0</v>
      </c>
      <c r="AP337" s="85" t="s">
        <v>4142</v>
      </c>
      <c r="AQ337" s="100" t="s">
        <v>142</v>
      </c>
      <c r="AR337" s="97" t="s">
        <v>124</v>
      </c>
      <c r="AV337" s="99"/>
      <c r="AW337" s="159" t="s">
        <v>4143</v>
      </c>
      <c r="AX337" s="102" t="s">
        <v>4144</v>
      </c>
      <c r="AY337" s="157" t="s">
        <v>4144</v>
      </c>
      <c r="AZ337" s="159" t="s">
        <v>414</v>
      </c>
      <c r="BF337" s="103">
        <v>46293</v>
      </c>
      <c r="BG337" s="46"/>
      <c r="BH337" s="46"/>
      <c r="BI337" s="46">
        <f t="shared" si="13"/>
        <v>0</v>
      </c>
      <c r="BJ337" s="46">
        <f t="shared" si="14"/>
        <v>0</v>
      </c>
    </row>
    <row r="338" spans="1:62" ht="120" customHeight="1" x14ac:dyDescent="0.2">
      <c r="A338" s="170" t="s">
        <v>178</v>
      </c>
      <c r="B338" s="132"/>
      <c r="C338" s="150">
        <v>0</v>
      </c>
      <c r="D338" s="150">
        <v>0</v>
      </c>
      <c r="E338" s="133">
        <v>332.85</v>
      </c>
      <c r="F338" s="134" t="s">
        <v>4145</v>
      </c>
      <c r="G338" s="86" t="s">
        <v>688</v>
      </c>
      <c r="H338" s="86" t="s">
        <v>4138</v>
      </c>
      <c r="I338" s="89"/>
      <c r="J338" s="90">
        <v>4</v>
      </c>
      <c r="K338" s="86"/>
      <c r="L338" s="86"/>
      <c r="M338" s="92" t="s">
        <v>137</v>
      </c>
      <c r="N338" s="86" t="s">
        <v>108</v>
      </c>
      <c r="O338" s="163" t="s">
        <v>419</v>
      </c>
      <c r="P338" s="163" t="s">
        <v>420</v>
      </c>
      <c r="Q338" s="91" t="s">
        <v>367</v>
      </c>
      <c r="R338" s="91" t="s">
        <v>204</v>
      </c>
      <c r="S338" s="91" t="s">
        <v>4146</v>
      </c>
      <c r="T338" s="92">
        <v>10</v>
      </c>
      <c r="U338" s="93">
        <v>26</v>
      </c>
      <c r="V338" s="94">
        <v>44756</v>
      </c>
      <c r="W338" s="94">
        <v>46288</v>
      </c>
      <c r="X338" s="95">
        <v>9785171495404</v>
      </c>
      <c r="Y338" s="96">
        <v>24</v>
      </c>
      <c r="Z338" s="97">
        <v>0.14799999999999999</v>
      </c>
      <c r="AA338" s="98" t="s">
        <v>639</v>
      </c>
      <c r="AB338" s="98" t="s">
        <v>347</v>
      </c>
      <c r="AC338" s="98" t="s">
        <v>2304</v>
      </c>
      <c r="AD338" s="91" t="s">
        <v>109</v>
      </c>
      <c r="AE338" s="135" t="s">
        <v>115</v>
      </c>
      <c r="AF338" s="168"/>
      <c r="AG338" s="98" t="s">
        <v>301</v>
      </c>
      <c r="AH338" s="98"/>
      <c r="AI338" s="86" t="s">
        <v>4140</v>
      </c>
      <c r="AJ338" s="101" t="s">
        <v>166</v>
      </c>
      <c r="AK338" s="91"/>
      <c r="AL338" s="100" t="s">
        <v>4147</v>
      </c>
      <c r="AM338" s="86" t="s">
        <v>149</v>
      </c>
      <c r="AN338" s="86" t="s">
        <v>141</v>
      </c>
      <c r="AO338" s="143">
        <f t="shared" ref="AO338:AO401" si="15">C338*U338+D338</f>
        <v>0</v>
      </c>
      <c r="AP338" s="85" t="s">
        <v>4148</v>
      </c>
      <c r="AQ338" s="100" t="s">
        <v>142</v>
      </c>
      <c r="AR338" s="97" t="s">
        <v>124</v>
      </c>
      <c r="AV338" s="99"/>
      <c r="AW338" s="159" t="s">
        <v>4149</v>
      </c>
      <c r="AX338" s="102" t="s">
        <v>4150</v>
      </c>
      <c r="AY338" s="157" t="s">
        <v>4151</v>
      </c>
      <c r="AZ338" s="159"/>
      <c r="BF338" s="103">
        <v>46293</v>
      </c>
      <c r="BG338" s="46"/>
      <c r="BH338" s="46"/>
      <c r="BI338" s="46">
        <f t="shared" ref="BI338:BI401" si="16">AO338*E338</f>
        <v>0</v>
      </c>
      <c r="BJ338" s="46">
        <f t="shared" ref="BJ338:BJ401" si="17">AO338*Z338</f>
        <v>0</v>
      </c>
    </row>
    <row r="339" spans="1:62" ht="120" customHeight="1" x14ac:dyDescent="0.2">
      <c r="A339" s="170" t="s">
        <v>178</v>
      </c>
      <c r="B339" s="132"/>
      <c r="C339" s="150">
        <v>0</v>
      </c>
      <c r="D339" s="150">
        <v>0</v>
      </c>
      <c r="E339" s="133">
        <v>201.60000000000002</v>
      </c>
      <c r="F339" s="134" t="s">
        <v>4358</v>
      </c>
      <c r="G339" s="86" t="s">
        <v>318</v>
      </c>
      <c r="H339" s="86" t="s">
        <v>694</v>
      </c>
      <c r="I339" s="89"/>
      <c r="J339" s="90" t="s">
        <v>193</v>
      </c>
      <c r="K339" s="86"/>
      <c r="L339" s="86"/>
      <c r="M339" s="92" t="s">
        <v>137</v>
      </c>
      <c r="N339" s="86" t="s">
        <v>108</v>
      </c>
      <c r="O339" s="163" t="s">
        <v>419</v>
      </c>
      <c r="P339" s="163" t="s">
        <v>462</v>
      </c>
      <c r="Q339" s="91" t="s">
        <v>367</v>
      </c>
      <c r="R339" s="91" t="s">
        <v>204</v>
      </c>
      <c r="S339" s="91" t="s">
        <v>4359</v>
      </c>
      <c r="T339" s="92">
        <v>10</v>
      </c>
      <c r="U339" s="93">
        <v>94</v>
      </c>
      <c r="V339" s="94">
        <v>46283</v>
      </c>
      <c r="W339" s="94">
        <v>46283</v>
      </c>
      <c r="X339" s="95">
        <v>9785171870850</v>
      </c>
      <c r="Y339" s="96">
        <v>12</v>
      </c>
      <c r="Z339" s="97">
        <v>7.2999999999999995E-2</v>
      </c>
      <c r="AA339" s="98" t="s">
        <v>695</v>
      </c>
      <c r="AB339" s="98" t="s">
        <v>696</v>
      </c>
      <c r="AC339" s="98" t="s">
        <v>513</v>
      </c>
      <c r="AD339" s="91" t="s">
        <v>425</v>
      </c>
      <c r="AE339" s="169" t="s">
        <v>194</v>
      </c>
      <c r="AF339" s="168"/>
      <c r="AG339" s="98" t="s">
        <v>563</v>
      </c>
      <c r="AH339" s="98"/>
      <c r="AI339" s="86" t="s">
        <v>697</v>
      </c>
      <c r="AJ339" s="101" t="s">
        <v>166</v>
      </c>
      <c r="AK339" s="91"/>
      <c r="AL339" s="100" t="s">
        <v>4360</v>
      </c>
      <c r="AM339" s="86" t="s">
        <v>183</v>
      </c>
      <c r="AN339" s="86" t="s">
        <v>141</v>
      </c>
      <c r="AO339" s="143">
        <f t="shared" si="15"/>
        <v>0</v>
      </c>
      <c r="AP339" s="85" t="s">
        <v>4361</v>
      </c>
      <c r="AQ339" s="100" t="s">
        <v>142</v>
      </c>
      <c r="AR339" s="97" t="s">
        <v>124</v>
      </c>
      <c r="AV339" s="99"/>
      <c r="AW339" s="159" t="s">
        <v>4362</v>
      </c>
      <c r="AX339" s="102" t="s">
        <v>4363</v>
      </c>
      <c r="AY339" s="157" t="s">
        <v>4364</v>
      </c>
      <c r="AZ339" s="159"/>
      <c r="BF339" s="103">
        <v>46294</v>
      </c>
      <c r="BG339" s="46"/>
      <c r="BH339" s="46"/>
      <c r="BI339" s="46">
        <f t="shared" si="16"/>
        <v>0</v>
      </c>
      <c r="BJ339" s="46">
        <f t="shared" si="17"/>
        <v>0</v>
      </c>
    </row>
    <row r="340" spans="1:62" ht="120" customHeight="1" x14ac:dyDescent="0.2">
      <c r="A340" s="170" t="s">
        <v>178</v>
      </c>
      <c r="B340" s="132"/>
      <c r="C340" s="150">
        <v>0</v>
      </c>
      <c r="D340" s="150">
        <v>0</v>
      </c>
      <c r="E340" s="133">
        <v>201.60000000000002</v>
      </c>
      <c r="F340" s="134" t="s">
        <v>4365</v>
      </c>
      <c r="G340" s="86" t="s">
        <v>318</v>
      </c>
      <c r="H340" s="86" t="s">
        <v>694</v>
      </c>
      <c r="I340" s="89"/>
      <c r="J340" s="90" t="s">
        <v>193</v>
      </c>
      <c r="K340" s="86"/>
      <c r="L340" s="86"/>
      <c r="M340" s="92" t="s">
        <v>137</v>
      </c>
      <c r="N340" s="86" t="s">
        <v>108</v>
      </c>
      <c r="O340" s="163" t="s">
        <v>419</v>
      </c>
      <c r="P340" s="163" t="s">
        <v>462</v>
      </c>
      <c r="Q340" s="91" t="s">
        <v>367</v>
      </c>
      <c r="R340" s="91" t="s">
        <v>204</v>
      </c>
      <c r="S340" s="91" t="s">
        <v>4366</v>
      </c>
      <c r="T340" s="92">
        <v>10</v>
      </c>
      <c r="U340" s="93">
        <v>94</v>
      </c>
      <c r="V340" s="94">
        <v>46283</v>
      </c>
      <c r="W340" s="94">
        <v>46283</v>
      </c>
      <c r="X340" s="95">
        <v>9785171870836</v>
      </c>
      <c r="Y340" s="96">
        <v>12</v>
      </c>
      <c r="Z340" s="97">
        <v>7.1999999999999995E-2</v>
      </c>
      <c r="AA340" s="98" t="s">
        <v>695</v>
      </c>
      <c r="AB340" s="98" t="s">
        <v>696</v>
      </c>
      <c r="AC340" s="98" t="s">
        <v>513</v>
      </c>
      <c r="AD340" s="91" t="s">
        <v>425</v>
      </c>
      <c r="AE340" s="169" t="s">
        <v>194</v>
      </c>
      <c r="AF340" s="168"/>
      <c r="AG340" s="98" t="s">
        <v>563</v>
      </c>
      <c r="AH340" s="98"/>
      <c r="AI340" s="86" t="s">
        <v>697</v>
      </c>
      <c r="AJ340" s="101" t="s">
        <v>166</v>
      </c>
      <c r="AK340" s="91"/>
      <c r="AL340" s="100" t="s">
        <v>4367</v>
      </c>
      <c r="AM340" s="86" t="s">
        <v>183</v>
      </c>
      <c r="AN340" s="86" t="s">
        <v>141</v>
      </c>
      <c r="AO340" s="143">
        <f t="shared" si="15"/>
        <v>0</v>
      </c>
      <c r="AP340" s="85" t="s">
        <v>4368</v>
      </c>
      <c r="AQ340" s="100" t="s">
        <v>142</v>
      </c>
      <c r="AR340" s="97" t="s">
        <v>124</v>
      </c>
      <c r="AV340" s="99"/>
      <c r="AW340" s="159" t="s">
        <v>4369</v>
      </c>
      <c r="AX340" s="102" t="s">
        <v>4370</v>
      </c>
      <c r="AY340" s="157" t="s">
        <v>4364</v>
      </c>
      <c r="AZ340" s="159"/>
      <c r="BF340" s="103">
        <v>46294</v>
      </c>
      <c r="BG340" s="46"/>
      <c r="BH340" s="46"/>
      <c r="BI340" s="46">
        <f t="shared" si="16"/>
        <v>0</v>
      </c>
      <c r="BJ340" s="46">
        <f t="shared" si="17"/>
        <v>0</v>
      </c>
    </row>
    <row r="341" spans="1:62" ht="120" customHeight="1" x14ac:dyDescent="0.2">
      <c r="A341" s="170" t="s">
        <v>178</v>
      </c>
      <c r="B341" s="132"/>
      <c r="C341" s="150">
        <v>0</v>
      </c>
      <c r="D341" s="150">
        <v>0</v>
      </c>
      <c r="E341" s="133">
        <v>201.60000000000002</v>
      </c>
      <c r="F341" s="134" t="s">
        <v>4371</v>
      </c>
      <c r="G341" s="86" t="s">
        <v>318</v>
      </c>
      <c r="H341" s="86" t="s">
        <v>694</v>
      </c>
      <c r="I341" s="89"/>
      <c r="J341" s="90" t="s">
        <v>193</v>
      </c>
      <c r="K341" s="86"/>
      <c r="L341" s="86"/>
      <c r="M341" s="92" t="s">
        <v>137</v>
      </c>
      <c r="N341" s="86" t="s">
        <v>108</v>
      </c>
      <c r="O341" s="163" t="s">
        <v>419</v>
      </c>
      <c r="P341" s="163" t="s">
        <v>462</v>
      </c>
      <c r="Q341" s="91" t="s">
        <v>367</v>
      </c>
      <c r="R341" s="91" t="s">
        <v>204</v>
      </c>
      <c r="S341" s="91" t="s">
        <v>4372</v>
      </c>
      <c r="T341" s="92">
        <v>10</v>
      </c>
      <c r="U341" s="93">
        <v>94</v>
      </c>
      <c r="V341" s="94">
        <v>46283</v>
      </c>
      <c r="W341" s="94">
        <v>46283</v>
      </c>
      <c r="X341" s="95">
        <v>9785171870881</v>
      </c>
      <c r="Y341" s="96">
        <v>12</v>
      </c>
      <c r="Z341" s="97">
        <v>7.1999999999999995E-2</v>
      </c>
      <c r="AA341" s="98" t="s">
        <v>695</v>
      </c>
      <c r="AB341" s="98" t="s">
        <v>696</v>
      </c>
      <c r="AC341" s="98" t="s">
        <v>513</v>
      </c>
      <c r="AD341" s="91" t="s">
        <v>425</v>
      </c>
      <c r="AE341" s="169" t="s">
        <v>194</v>
      </c>
      <c r="AF341" s="168"/>
      <c r="AG341" s="98" t="s">
        <v>561</v>
      </c>
      <c r="AH341" s="98"/>
      <c r="AI341" s="86" t="s">
        <v>697</v>
      </c>
      <c r="AJ341" s="101" t="s">
        <v>166</v>
      </c>
      <c r="AK341" s="91"/>
      <c r="AL341" s="100" t="s">
        <v>4373</v>
      </c>
      <c r="AM341" s="86" t="s">
        <v>183</v>
      </c>
      <c r="AN341" s="86" t="s">
        <v>141</v>
      </c>
      <c r="AO341" s="143">
        <f t="shared" si="15"/>
        <v>0</v>
      </c>
      <c r="AP341" s="85" t="s">
        <v>4374</v>
      </c>
      <c r="AQ341" s="100" t="s">
        <v>142</v>
      </c>
      <c r="AR341" s="97" t="s">
        <v>124</v>
      </c>
      <c r="AV341" s="99"/>
      <c r="AW341" s="159" t="s">
        <v>4375</v>
      </c>
      <c r="AX341" s="102" t="s">
        <v>4376</v>
      </c>
      <c r="AY341" s="157" t="s">
        <v>4364</v>
      </c>
      <c r="AZ341" s="159"/>
      <c r="BF341" s="103">
        <v>46294</v>
      </c>
      <c r="BG341" s="46"/>
      <c r="BH341" s="46"/>
      <c r="BI341" s="46">
        <f t="shared" si="16"/>
        <v>0</v>
      </c>
      <c r="BJ341" s="46">
        <f t="shared" si="17"/>
        <v>0</v>
      </c>
    </row>
    <row r="342" spans="1:62" ht="120" customHeight="1" x14ac:dyDescent="0.2">
      <c r="A342" s="170" t="s">
        <v>178</v>
      </c>
      <c r="B342" s="132"/>
      <c r="C342" s="150">
        <v>0</v>
      </c>
      <c r="D342" s="150">
        <v>0</v>
      </c>
      <c r="E342" s="133">
        <v>201.60000000000002</v>
      </c>
      <c r="F342" s="134" t="s">
        <v>4377</v>
      </c>
      <c r="G342" s="86" t="s">
        <v>318</v>
      </c>
      <c r="H342" s="86" t="s">
        <v>694</v>
      </c>
      <c r="I342" s="89"/>
      <c r="J342" s="90" t="s">
        <v>193</v>
      </c>
      <c r="K342" s="86"/>
      <c r="L342" s="86"/>
      <c r="M342" s="92" t="s">
        <v>137</v>
      </c>
      <c r="N342" s="86" t="s">
        <v>108</v>
      </c>
      <c r="O342" s="163" t="s">
        <v>419</v>
      </c>
      <c r="P342" s="163" t="s">
        <v>462</v>
      </c>
      <c r="Q342" s="91" t="s">
        <v>367</v>
      </c>
      <c r="R342" s="91" t="s">
        <v>204</v>
      </c>
      <c r="S342" s="91" t="s">
        <v>4378</v>
      </c>
      <c r="T342" s="92">
        <v>10</v>
      </c>
      <c r="U342" s="93">
        <v>94</v>
      </c>
      <c r="V342" s="94">
        <v>46283</v>
      </c>
      <c r="W342" s="94">
        <v>46283</v>
      </c>
      <c r="X342" s="95">
        <v>9785171870874</v>
      </c>
      <c r="Y342" s="96">
        <v>12</v>
      </c>
      <c r="Z342" s="97">
        <v>7.2999999999999995E-2</v>
      </c>
      <c r="AA342" s="98" t="s">
        <v>695</v>
      </c>
      <c r="AB342" s="98" t="s">
        <v>696</v>
      </c>
      <c r="AC342" s="98" t="s">
        <v>513</v>
      </c>
      <c r="AD342" s="91" t="s">
        <v>425</v>
      </c>
      <c r="AE342" s="169" t="s">
        <v>194</v>
      </c>
      <c r="AF342" s="168"/>
      <c r="AG342" s="98" t="s">
        <v>561</v>
      </c>
      <c r="AH342" s="98"/>
      <c r="AI342" s="86" t="s">
        <v>697</v>
      </c>
      <c r="AJ342" s="101" t="s">
        <v>166</v>
      </c>
      <c r="AK342" s="91"/>
      <c r="AL342" s="100" t="s">
        <v>4379</v>
      </c>
      <c r="AM342" s="86" t="s">
        <v>183</v>
      </c>
      <c r="AN342" s="86" t="s">
        <v>141</v>
      </c>
      <c r="AO342" s="143">
        <f t="shared" si="15"/>
        <v>0</v>
      </c>
      <c r="AP342" s="85" t="s">
        <v>4380</v>
      </c>
      <c r="AQ342" s="100" t="s">
        <v>142</v>
      </c>
      <c r="AR342" s="97" t="s">
        <v>124</v>
      </c>
      <c r="AV342" s="99"/>
      <c r="AW342" s="159" t="s">
        <v>4381</v>
      </c>
      <c r="AX342" s="102" t="s">
        <v>4382</v>
      </c>
      <c r="AY342" s="157" t="s">
        <v>4364</v>
      </c>
      <c r="AZ342" s="159"/>
      <c r="BF342" s="103">
        <v>46294</v>
      </c>
      <c r="BG342" s="46"/>
      <c r="BH342" s="46"/>
      <c r="BI342" s="46">
        <f t="shared" si="16"/>
        <v>0</v>
      </c>
      <c r="BJ342" s="46">
        <f t="shared" si="17"/>
        <v>0</v>
      </c>
    </row>
    <row r="343" spans="1:62" ht="120" customHeight="1" x14ac:dyDescent="0.2">
      <c r="A343" s="170" t="s">
        <v>178</v>
      </c>
      <c r="B343" s="132"/>
      <c r="C343" s="150">
        <v>0</v>
      </c>
      <c r="D343" s="150">
        <v>0</v>
      </c>
      <c r="E343" s="133">
        <v>75.600000000000009</v>
      </c>
      <c r="F343" s="134" t="s">
        <v>2575</v>
      </c>
      <c r="G343" s="86" t="s">
        <v>236</v>
      </c>
      <c r="H343" s="86" t="s">
        <v>2576</v>
      </c>
      <c r="I343" s="89"/>
      <c r="J343" s="90">
        <v>6</v>
      </c>
      <c r="K343" s="86"/>
      <c r="L343" s="86"/>
      <c r="M343" s="92" t="s">
        <v>137</v>
      </c>
      <c r="N343" s="86" t="s">
        <v>108</v>
      </c>
      <c r="O343" s="163" t="s">
        <v>211</v>
      </c>
      <c r="P343" s="163" t="s">
        <v>212</v>
      </c>
      <c r="Q343" s="91" t="s">
        <v>367</v>
      </c>
      <c r="R343" s="91" t="s">
        <v>204</v>
      </c>
      <c r="S343" s="91" t="s">
        <v>2577</v>
      </c>
      <c r="T343" s="92">
        <v>10</v>
      </c>
      <c r="U343" s="93">
        <v>50</v>
      </c>
      <c r="V343" s="94">
        <v>45380</v>
      </c>
      <c r="W343" s="94">
        <v>46283</v>
      </c>
      <c r="X343" s="95">
        <v>9785171612351</v>
      </c>
      <c r="Y343" s="96">
        <v>32</v>
      </c>
      <c r="Z343" s="97">
        <v>4.7E-2</v>
      </c>
      <c r="AA343" s="98" t="s">
        <v>173</v>
      </c>
      <c r="AB343" s="98" t="s">
        <v>220</v>
      </c>
      <c r="AC343" s="98" t="s">
        <v>174</v>
      </c>
      <c r="AD343" s="91">
        <v>3</v>
      </c>
      <c r="AE343" s="135" t="s">
        <v>115</v>
      </c>
      <c r="AF343" s="168"/>
      <c r="AG343" s="98" t="s">
        <v>333</v>
      </c>
      <c r="AH343" s="98"/>
      <c r="AI343" s="86" t="s">
        <v>2578</v>
      </c>
      <c r="AJ343" s="101" t="s">
        <v>161</v>
      </c>
      <c r="AK343" s="91"/>
      <c r="AL343" s="100" t="s">
        <v>2579</v>
      </c>
      <c r="AM343" s="86" t="s">
        <v>182</v>
      </c>
      <c r="AN343" s="86" t="s">
        <v>141</v>
      </c>
      <c r="AO343" s="143">
        <f t="shared" si="15"/>
        <v>0</v>
      </c>
      <c r="AP343" s="85" t="s">
        <v>2580</v>
      </c>
      <c r="AQ343" s="100" t="s">
        <v>142</v>
      </c>
      <c r="AR343" s="97" t="s">
        <v>124</v>
      </c>
      <c r="AV343" s="99"/>
      <c r="AW343" s="159" t="s">
        <v>2581</v>
      </c>
      <c r="AX343" s="102" t="s">
        <v>2582</v>
      </c>
      <c r="AY343" s="157" t="s">
        <v>2583</v>
      </c>
      <c r="AZ343" s="159"/>
      <c r="BF343" s="103">
        <v>46288</v>
      </c>
      <c r="BG343" s="46"/>
      <c r="BH343" s="46"/>
      <c r="BI343" s="46">
        <f t="shared" si="16"/>
        <v>0</v>
      </c>
      <c r="BJ343" s="46">
        <f t="shared" si="17"/>
        <v>0</v>
      </c>
    </row>
    <row r="344" spans="1:62" ht="120" customHeight="1" x14ac:dyDescent="0.2">
      <c r="A344" s="170" t="s">
        <v>178</v>
      </c>
      <c r="B344" s="132"/>
      <c r="C344" s="150">
        <v>0</v>
      </c>
      <c r="D344" s="150">
        <v>0</v>
      </c>
      <c r="E344" s="133">
        <v>75.600000000000009</v>
      </c>
      <c r="F344" s="134" t="s">
        <v>2584</v>
      </c>
      <c r="G344" s="86" t="s">
        <v>236</v>
      </c>
      <c r="H344" s="86" t="s">
        <v>2576</v>
      </c>
      <c r="I344" s="89"/>
      <c r="J344" s="90">
        <v>4</v>
      </c>
      <c r="K344" s="86"/>
      <c r="L344" s="86"/>
      <c r="M344" s="92" t="s">
        <v>137</v>
      </c>
      <c r="N344" s="86" t="s">
        <v>108</v>
      </c>
      <c r="O344" s="163" t="s">
        <v>211</v>
      </c>
      <c r="P344" s="163" t="s">
        <v>212</v>
      </c>
      <c r="Q344" s="91" t="s">
        <v>367</v>
      </c>
      <c r="R344" s="91" t="s">
        <v>204</v>
      </c>
      <c r="S344" s="91" t="s">
        <v>2585</v>
      </c>
      <c r="T344" s="92">
        <v>10</v>
      </c>
      <c r="U344" s="93">
        <v>50</v>
      </c>
      <c r="V344" s="94">
        <v>45380</v>
      </c>
      <c r="W344" s="94">
        <v>46283</v>
      </c>
      <c r="X344" s="95">
        <v>9785171603403</v>
      </c>
      <c r="Y344" s="96">
        <v>32</v>
      </c>
      <c r="Z344" s="97">
        <v>4.4999999999999998E-2</v>
      </c>
      <c r="AA344" s="98" t="s">
        <v>173</v>
      </c>
      <c r="AB344" s="98" t="s">
        <v>220</v>
      </c>
      <c r="AC344" s="98" t="s">
        <v>174</v>
      </c>
      <c r="AD344" s="91">
        <v>3</v>
      </c>
      <c r="AE344" s="135" t="s">
        <v>115</v>
      </c>
      <c r="AF344" s="168"/>
      <c r="AG344" s="98" t="s">
        <v>267</v>
      </c>
      <c r="AH344" s="98"/>
      <c r="AI344" s="86" t="s">
        <v>2578</v>
      </c>
      <c r="AJ344" s="101" t="s">
        <v>161</v>
      </c>
      <c r="AK344" s="91"/>
      <c r="AL344" s="100" t="s">
        <v>2586</v>
      </c>
      <c r="AM344" s="86" t="s">
        <v>182</v>
      </c>
      <c r="AN344" s="86" t="s">
        <v>141</v>
      </c>
      <c r="AO344" s="143">
        <f t="shared" si="15"/>
        <v>0</v>
      </c>
      <c r="AP344" s="85" t="s">
        <v>2587</v>
      </c>
      <c r="AQ344" s="100" t="s">
        <v>142</v>
      </c>
      <c r="AR344" s="97" t="s">
        <v>124</v>
      </c>
      <c r="AV344" s="99"/>
      <c r="AW344" s="159" t="s">
        <v>2588</v>
      </c>
      <c r="AX344" s="102" t="s">
        <v>2589</v>
      </c>
      <c r="AY344" s="157" t="s">
        <v>2590</v>
      </c>
      <c r="AZ344" s="159"/>
      <c r="BF344" s="103">
        <v>46288</v>
      </c>
      <c r="BG344" s="46"/>
      <c r="BH344" s="46"/>
      <c r="BI344" s="46">
        <f t="shared" si="16"/>
        <v>0</v>
      </c>
      <c r="BJ344" s="46">
        <f t="shared" si="17"/>
        <v>0</v>
      </c>
    </row>
    <row r="345" spans="1:62" ht="120" customHeight="1" x14ac:dyDescent="0.2">
      <c r="A345" s="170" t="s">
        <v>178</v>
      </c>
      <c r="B345" s="132"/>
      <c r="C345" s="150">
        <v>0</v>
      </c>
      <c r="D345" s="150">
        <v>0</v>
      </c>
      <c r="E345" s="133">
        <v>913.5</v>
      </c>
      <c r="F345" s="134" t="s">
        <v>2045</v>
      </c>
      <c r="G345" s="86" t="s">
        <v>2046</v>
      </c>
      <c r="H345" s="86" t="s">
        <v>2047</v>
      </c>
      <c r="I345" s="89"/>
      <c r="J345" s="90" t="s">
        <v>193</v>
      </c>
      <c r="K345" s="86"/>
      <c r="L345" s="86"/>
      <c r="M345" s="92" t="s">
        <v>143</v>
      </c>
      <c r="N345" s="86" t="s">
        <v>108</v>
      </c>
      <c r="O345" s="163" t="s">
        <v>241</v>
      </c>
      <c r="P345" s="163" t="s">
        <v>284</v>
      </c>
      <c r="Q345" s="91" t="s">
        <v>367</v>
      </c>
      <c r="R345" s="91" t="s">
        <v>204</v>
      </c>
      <c r="S345" s="91" t="s">
        <v>2048</v>
      </c>
      <c r="T345" s="92">
        <v>10</v>
      </c>
      <c r="U345" s="93">
        <v>8</v>
      </c>
      <c r="V345" s="94">
        <v>46281</v>
      </c>
      <c r="W345" s="94">
        <v>46281</v>
      </c>
      <c r="X345" s="95">
        <v>9785171873974</v>
      </c>
      <c r="Y345" s="96">
        <v>288</v>
      </c>
      <c r="Z345" s="97">
        <v>0.378</v>
      </c>
      <c r="AA345" s="98" t="s">
        <v>133</v>
      </c>
      <c r="AB345" s="98" t="s">
        <v>220</v>
      </c>
      <c r="AC345" s="98" t="s">
        <v>134</v>
      </c>
      <c r="AD345" s="91" t="s">
        <v>109</v>
      </c>
      <c r="AE345" s="169" t="s">
        <v>194</v>
      </c>
      <c r="AF345" s="168"/>
      <c r="AG345" s="98" t="s">
        <v>2049</v>
      </c>
      <c r="AH345" s="98"/>
      <c r="AI345" s="86" t="s">
        <v>2050</v>
      </c>
      <c r="AJ345" s="101"/>
      <c r="AK345" s="91"/>
      <c r="AL345" s="100" t="s">
        <v>2051</v>
      </c>
      <c r="AM345" s="86" t="s">
        <v>315</v>
      </c>
      <c r="AN345" s="86" t="s">
        <v>228</v>
      </c>
      <c r="AO345" s="143">
        <f t="shared" si="15"/>
        <v>0</v>
      </c>
      <c r="AP345" s="85" t="s">
        <v>2052</v>
      </c>
      <c r="AQ345" s="100" t="s">
        <v>156</v>
      </c>
      <c r="AR345" s="97" t="s">
        <v>124</v>
      </c>
      <c r="AV345" s="99"/>
      <c r="AW345" s="159" t="s">
        <v>2053</v>
      </c>
      <c r="AX345" s="102"/>
      <c r="AY345" s="157" t="s">
        <v>2054</v>
      </c>
      <c r="AZ345" s="159"/>
      <c r="BF345" s="103">
        <v>46287</v>
      </c>
      <c r="BG345" s="46"/>
      <c r="BH345" s="46"/>
      <c r="BI345" s="46">
        <f t="shared" si="16"/>
        <v>0</v>
      </c>
      <c r="BJ345" s="46">
        <f t="shared" si="17"/>
        <v>0</v>
      </c>
    </row>
    <row r="346" spans="1:62" ht="120" customHeight="1" x14ac:dyDescent="0.2">
      <c r="A346" s="170" t="s">
        <v>178</v>
      </c>
      <c r="B346" s="132"/>
      <c r="C346" s="150">
        <v>0</v>
      </c>
      <c r="D346" s="150">
        <v>0</v>
      </c>
      <c r="E346" s="133">
        <v>342.3</v>
      </c>
      <c r="F346" s="134" t="s">
        <v>2591</v>
      </c>
      <c r="G346" s="86" t="s">
        <v>236</v>
      </c>
      <c r="H346" s="86" t="s">
        <v>2592</v>
      </c>
      <c r="I346" s="89"/>
      <c r="J346" s="90">
        <v>5</v>
      </c>
      <c r="K346" s="86"/>
      <c r="L346" s="86"/>
      <c r="M346" s="92" t="s">
        <v>137</v>
      </c>
      <c r="N346" s="86" t="s">
        <v>108</v>
      </c>
      <c r="O346" s="163" t="s">
        <v>211</v>
      </c>
      <c r="P346" s="163" t="s">
        <v>212</v>
      </c>
      <c r="Q346" s="91" t="s">
        <v>367</v>
      </c>
      <c r="R346" s="91" t="s">
        <v>204</v>
      </c>
      <c r="S346" s="91" t="s">
        <v>2593</v>
      </c>
      <c r="T346" s="92">
        <v>10</v>
      </c>
      <c r="U346" s="93">
        <v>25</v>
      </c>
      <c r="V346" s="94">
        <v>44532</v>
      </c>
      <c r="W346" s="94">
        <v>46287</v>
      </c>
      <c r="X346" s="95">
        <v>9785171373399</v>
      </c>
      <c r="Y346" s="96">
        <v>24</v>
      </c>
      <c r="Z346" s="97">
        <v>0.19900000000000001</v>
      </c>
      <c r="AA346" s="98" t="s">
        <v>2594</v>
      </c>
      <c r="AB346" s="98" t="s">
        <v>1084</v>
      </c>
      <c r="AC346" s="98" t="s">
        <v>2595</v>
      </c>
      <c r="AD346" s="91">
        <v>3</v>
      </c>
      <c r="AE346" s="135" t="s">
        <v>115</v>
      </c>
      <c r="AF346" s="168"/>
      <c r="AG346" s="98" t="s">
        <v>333</v>
      </c>
      <c r="AH346" s="98"/>
      <c r="AI346" s="86" t="s">
        <v>2596</v>
      </c>
      <c r="AJ346" s="101" t="s">
        <v>161</v>
      </c>
      <c r="AK346" s="91"/>
      <c r="AL346" s="100" t="s">
        <v>2597</v>
      </c>
      <c r="AM346" s="86" t="s">
        <v>182</v>
      </c>
      <c r="AN346" s="86" t="s">
        <v>141</v>
      </c>
      <c r="AO346" s="143">
        <f t="shared" si="15"/>
        <v>0</v>
      </c>
      <c r="AP346" s="85" t="s">
        <v>2598</v>
      </c>
      <c r="AQ346" s="100" t="s">
        <v>142</v>
      </c>
      <c r="AR346" s="97" t="s">
        <v>124</v>
      </c>
      <c r="AV346" s="99"/>
      <c r="AW346" s="159" t="s">
        <v>2599</v>
      </c>
      <c r="AX346" s="102" t="s">
        <v>2600</v>
      </c>
      <c r="AY346" s="157" t="s">
        <v>2601</v>
      </c>
      <c r="AZ346" s="159"/>
      <c r="BF346" s="103">
        <v>46288</v>
      </c>
      <c r="BG346" s="46"/>
      <c r="BH346" s="46"/>
      <c r="BI346" s="46">
        <f t="shared" si="16"/>
        <v>0</v>
      </c>
      <c r="BJ346" s="46">
        <f t="shared" si="17"/>
        <v>0</v>
      </c>
    </row>
    <row r="347" spans="1:62" ht="120" customHeight="1" x14ac:dyDescent="0.2">
      <c r="A347" s="170" t="s">
        <v>178</v>
      </c>
      <c r="B347" s="132"/>
      <c r="C347" s="150">
        <v>0</v>
      </c>
      <c r="D347" s="150">
        <v>0</v>
      </c>
      <c r="E347" s="133">
        <v>781.2</v>
      </c>
      <c r="F347" s="134" t="s">
        <v>1379</v>
      </c>
      <c r="G347" s="86" t="s">
        <v>1380</v>
      </c>
      <c r="H347" s="86" t="s">
        <v>1381</v>
      </c>
      <c r="I347" s="89"/>
      <c r="J347" s="90" t="s">
        <v>193</v>
      </c>
      <c r="K347" s="86"/>
      <c r="L347" s="86"/>
      <c r="M347" s="92" t="s">
        <v>137</v>
      </c>
      <c r="N347" s="86" t="s">
        <v>108</v>
      </c>
      <c r="O347" s="163" t="s">
        <v>221</v>
      </c>
      <c r="P347" s="163" t="s">
        <v>221</v>
      </c>
      <c r="Q347" s="91" t="s">
        <v>367</v>
      </c>
      <c r="R347" s="91" t="s">
        <v>204</v>
      </c>
      <c r="S347" s="91" t="s">
        <v>1382</v>
      </c>
      <c r="T347" s="92">
        <v>10</v>
      </c>
      <c r="U347" s="93">
        <v>14</v>
      </c>
      <c r="V347" s="94">
        <v>46279</v>
      </c>
      <c r="W347" s="94">
        <v>46279</v>
      </c>
      <c r="X347" s="95">
        <v>9785171911287</v>
      </c>
      <c r="Y347" s="96">
        <v>96</v>
      </c>
      <c r="Z347" s="97">
        <v>0.44600000000000001</v>
      </c>
      <c r="AA347" s="98" t="s">
        <v>154</v>
      </c>
      <c r="AB347" s="98" t="s">
        <v>158</v>
      </c>
      <c r="AC347" s="98" t="s">
        <v>155</v>
      </c>
      <c r="AD347" s="91" t="s">
        <v>109</v>
      </c>
      <c r="AE347" s="169" t="s">
        <v>194</v>
      </c>
      <c r="AF347" s="168"/>
      <c r="AG347" s="98" t="s">
        <v>403</v>
      </c>
      <c r="AH347" s="98"/>
      <c r="AI347" s="86" t="s">
        <v>1383</v>
      </c>
      <c r="AJ347" s="101" t="s">
        <v>161</v>
      </c>
      <c r="AK347" s="91"/>
      <c r="AL347" s="100" t="s">
        <v>1384</v>
      </c>
      <c r="AM347" s="86" t="s">
        <v>183</v>
      </c>
      <c r="AN347" s="86" t="s">
        <v>141</v>
      </c>
      <c r="AO347" s="143">
        <f t="shared" si="15"/>
        <v>0</v>
      </c>
      <c r="AP347" s="85" t="s">
        <v>1385</v>
      </c>
      <c r="AQ347" s="100" t="s">
        <v>142</v>
      </c>
      <c r="AR347" s="97" t="s">
        <v>124</v>
      </c>
      <c r="AV347" s="99"/>
      <c r="AW347" s="159" t="s">
        <v>1386</v>
      </c>
      <c r="AX347" s="102" t="s">
        <v>1387</v>
      </c>
      <c r="AY347" s="157" t="s">
        <v>1388</v>
      </c>
      <c r="AZ347" s="159"/>
      <c r="BF347" s="103">
        <v>46286</v>
      </c>
      <c r="BG347" s="46"/>
      <c r="BH347" s="46"/>
      <c r="BI347" s="46">
        <f t="shared" si="16"/>
        <v>0</v>
      </c>
      <c r="BJ347" s="46">
        <f t="shared" si="17"/>
        <v>0</v>
      </c>
    </row>
    <row r="348" spans="1:62" ht="120" customHeight="1" x14ac:dyDescent="0.2">
      <c r="A348" s="170" t="s">
        <v>178</v>
      </c>
      <c r="B348" s="132"/>
      <c r="C348" s="150">
        <v>0</v>
      </c>
      <c r="D348" s="150">
        <v>0</v>
      </c>
      <c r="E348" s="133">
        <v>825.30000000000007</v>
      </c>
      <c r="F348" s="134" t="s">
        <v>2055</v>
      </c>
      <c r="G348" s="86" t="s">
        <v>2056</v>
      </c>
      <c r="H348" s="86" t="s">
        <v>2057</v>
      </c>
      <c r="I348" s="89"/>
      <c r="J348" s="90" t="s">
        <v>193</v>
      </c>
      <c r="K348" s="86"/>
      <c r="L348" s="86"/>
      <c r="M348" s="92" t="s">
        <v>150</v>
      </c>
      <c r="N348" s="86" t="s">
        <v>108</v>
      </c>
      <c r="O348" s="163" t="s">
        <v>239</v>
      </c>
      <c r="P348" s="163" t="s">
        <v>405</v>
      </c>
      <c r="Q348" s="91" t="s">
        <v>367</v>
      </c>
      <c r="R348" s="91" t="s">
        <v>204</v>
      </c>
      <c r="S348" s="91" t="s">
        <v>2058</v>
      </c>
      <c r="T348" s="92">
        <v>10</v>
      </c>
      <c r="U348" s="93">
        <v>18</v>
      </c>
      <c r="V348" s="94">
        <v>46283</v>
      </c>
      <c r="W348" s="94">
        <v>46283</v>
      </c>
      <c r="X348" s="95">
        <v>9785171877699</v>
      </c>
      <c r="Y348" s="96">
        <v>320</v>
      </c>
      <c r="Z348" s="97">
        <v>0.33900000000000002</v>
      </c>
      <c r="AA348" s="98" t="s">
        <v>144</v>
      </c>
      <c r="AB348" s="98" t="s">
        <v>275</v>
      </c>
      <c r="AC348" s="98" t="s">
        <v>145</v>
      </c>
      <c r="AD348" s="91" t="s">
        <v>109</v>
      </c>
      <c r="AE348" s="169" t="s">
        <v>194</v>
      </c>
      <c r="AF348" s="168"/>
      <c r="AG348" s="98" t="s">
        <v>475</v>
      </c>
      <c r="AH348" s="98"/>
      <c r="AI348" s="86" t="s">
        <v>2059</v>
      </c>
      <c r="AJ348" s="101"/>
      <c r="AK348" s="91"/>
      <c r="AL348" s="100" t="s">
        <v>2060</v>
      </c>
      <c r="AM348" s="86" t="s">
        <v>294</v>
      </c>
      <c r="AN348" s="86" t="s">
        <v>228</v>
      </c>
      <c r="AO348" s="143">
        <f t="shared" si="15"/>
        <v>0</v>
      </c>
      <c r="AP348" s="85" t="s">
        <v>2061</v>
      </c>
      <c r="AQ348" s="100" t="s">
        <v>110</v>
      </c>
      <c r="AR348" s="97" t="s">
        <v>124</v>
      </c>
      <c r="AV348" s="99"/>
      <c r="AW348" s="159" t="s">
        <v>2062</v>
      </c>
      <c r="AX348" s="102"/>
      <c r="AY348" s="157" t="s">
        <v>2063</v>
      </c>
      <c r="AZ348" s="159"/>
      <c r="BF348" s="103">
        <v>46287</v>
      </c>
      <c r="BG348" s="46"/>
      <c r="BH348" s="46"/>
      <c r="BI348" s="46">
        <f t="shared" si="16"/>
        <v>0</v>
      </c>
      <c r="BJ348" s="46">
        <f t="shared" si="17"/>
        <v>0</v>
      </c>
    </row>
    <row r="349" spans="1:62" ht="120" customHeight="1" x14ac:dyDescent="0.2">
      <c r="A349" s="170" t="s">
        <v>178</v>
      </c>
      <c r="B349" s="132"/>
      <c r="C349" s="150">
        <v>0</v>
      </c>
      <c r="D349" s="150">
        <v>0</v>
      </c>
      <c r="E349" s="133">
        <v>497.70000000000005</v>
      </c>
      <c r="F349" s="134" t="s">
        <v>3229</v>
      </c>
      <c r="G349" s="86" t="s">
        <v>3230</v>
      </c>
      <c r="H349" s="86" t="s">
        <v>637</v>
      </c>
      <c r="I349" s="89"/>
      <c r="J349" s="90">
        <v>4</v>
      </c>
      <c r="K349" s="86"/>
      <c r="L349" s="86"/>
      <c r="M349" s="92" t="s">
        <v>150</v>
      </c>
      <c r="N349" s="86" t="s">
        <v>108</v>
      </c>
      <c r="O349" s="163" t="s">
        <v>239</v>
      </c>
      <c r="P349" s="163" t="s">
        <v>405</v>
      </c>
      <c r="Q349" s="91" t="s">
        <v>367</v>
      </c>
      <c r="R349" s="91" t="s">
        <v>204</v>
      </c>
      <c r="S349" s="91" t="s">
        <v>3231</v>
      </c>
      <c r="T349" s="92">
        <v>10</v>
      </c>
      <c r="U349" s="93">
        <v>12</v>
      </c>
      <c r="V349" s="94">
        <v>45735</v>
      </c>
      <c r="W349" s="94">
        <v>46286</v>
      </c>
      <c r="X349" s="95">
        <v>9785171646202</v>
      </c>
      <c r="Y349" s="96">
        <v>320</v>
      </c>
      <c r="Z349" s="97">
        <v>0.215</v>
      </c>
      <c r="AA349" s="98" t="s">
        <v>169</v>
      </c>
      <c r="AB349" s="98" t="s">
        <v>159</v>
      </c>
      <c r="AC349" s="98" t="s">
        <v>170</v>
      </c>
      <c r="AD349" s="91">
        <v>3</v>
      </c>
      <c r="AE349" s="135" t="s">
        <v>115</v>
      </c>
      <c r="AF349" s="168"/>
      <c r="AG349" s="98" t="s">
        <v>475</v>
      </c>
      <c r="AH349" s="98"/>
      <c r="AI349" s="86" t="s">
        <v>638</v>
      </c>
      <c r="AJ349" s="101"/>
      <c r="AK349" s="91"/>
      <c r="AL349" s="100" t="s">
        <v>3232</v>
      </c>
      <c r="AM349" s="86" t="s">
        <v>294</v>
      </c>
      <c r="AN349" s="86" t="s">
        <v>228</v>
      </c>
      <c r="AO349" s="143">
        <f t="shared" si="15"/>
        <v>0</v>
      </c>
      <c r="AP349" s="85" t="s">
        <v>3233</v>
      </c>
      <c r="AQ349" s="100" t="s">
        <v>156</v>
      </c>
      <c r="AR349" s="97" t="s">
        <v>124</v>
      </c>
      <c r="AV349" s="99"/>
      <c r="AW349" s="159" t="s">
        <v>3234</v>
      </c>
      <c r="AX349" s="102"/>
      <c r="AY349" s="157" t="s">
        <v>3235</v>
      </c>
      <c r="AZ349" s="159"/>
      <c r="BF349" s="103">
        <v>46289</v>
      </c>
      <c r="BG349" s="46"/>
      <c r="BH349" s="46"/>
      <c r="BI349" s="46">
        <f t="shared" si="16"/>
        <v>0</v>
      </c>
      <c r="BJ349" s="46">
        <f t="shared" si="17"/>
        <v>0</v>
      </c>
    </row>
    <row r="350" spans="1:62" ht="120" customHeight="1" x14ac:dyDescent="0.2">
      <c r="A350" s="170" t="s">
        <v>178</v>
      </c>
      <c r="B350" s="132"/>
      <c r="C350" s="150">
        <v>0</v>
      </c>
      <c r="D350" s="150">
        <v>0</v>
      </c>
      <c r="E350" s="133">
        <v>1556.1000000000001</v>
      </c>
      <c r="F350" s="134" t="s">
        <v>2602</v>
      </c>
      <c r="G350" s="86" t="s">
        <v>2603</v>
      </c>
      <c r="H350" s="86" t="s">
        <v>515</v>
      </c>
      <c r="I350" s="89"/>
      <c r="J350" s="90" t="s">
        <v>193</v>
      </c>
      <c r="K350" s="86"/>
      <c r="L350" s="86"/>
      <c r="M350" s="92" t="s">
        <v>143</v>
      </c>
      <c r="N350" s="86" t="s">
        <v>108</v>
      </c>
      <c r="O350" s="163" t="s">
        <v>175</v>
      </c>
      <c r="P350" s="163" t="s">
        <v>188</v>
      </c>
      <c r="Q350" s="91" t="s">
        <v>367</v>
      </c>
      <c r="R350" s="91" t="s">
        <v>204</v>
      </c>
      <c r="S350" s="91" t="s">
        <v>2604</v>
      </c>
      <c r="T350" s="92">
        <v>10</v>
      </c>
      <c r="U350" s="93">
        <v>4</v>
      </c>
      <c r="V350" s="94">
        <v>46283</v>
      </c>
      <c r="W350" s="94">
        <v>46283</v>
      </c>
      <c r="X350" s="95">
        <v>9785171710804</v>
      </c>
      <c r="Y350" s="96">
        <v>608</v>
      </c>
      <c r="Z350" s="97">
        <v>0.67</v>
      </c>
      <c r="AA350" s="98" t="s">
        <v>185</v>
      </c>
      <c r="AB350" s="98" t="s">
        <v>151</v>
      </c>
      <c r="AC350" s="98" t="s">
        <v>186</v>
      </c>
      <c r="AD350" s="91">
        <v>3</v>
      </c>
      <c r="AE350" s="169" t="s">
        <v>194</v>
      </c>
      <c r="AF350" s="168"/>
      <c r="AG350" s="98" t="s">
        <v>480</v>
      </c>
      <c r="AH350" s="98"/>
      <c r="AI350" s="86" t="s">
        <v>515</v>
      </c>
      <c r="AJ350" s="101"/>
      <c r="AK350" s="91"/>
      <c r="AL350" s="100" t="s">
        <v>2605</v>
      </c>
      <c r="AM350" s="86" t="s">
        <v>259</v>
      </c>
      <c r="AN350" s="86" t="s">
        <v>228</v>
      </c>
      <c r="AO350" s="143">
        <f t="shared" si="15"/>
        <v>0</v>
      </c>
      <c r="AP350" s="85" t="s">
        <v>2606</v>
      </c>
      <c r="AQ350" s="100" t="s">
        <v>156</v>
      </c>
      <c r="AR350" s="97" t="s">
        <v>124</v>
      </c>
      <c r="AV350" s="99"/>
      <c r="AW350" s="159" t="s">
        <v>2607</v>
      </c>
      <c r="AX350" s="102"/>
      <c r="AY350" s="157" t="s">
        <v>2608</v>
      </c>
      <c r="AZ350" s="159"/>
      <c r="BF350" s="103">
        <v>46288</v>
      </c>
      <c r="BG350" s="46"/>
      <c r="BH350" s="46"/>
      <c r="BI350" s="46">
        <f t="shared" si="16"/>
        <v>0</v>
      </c>
      <c r="BJ350" s="46">
        <f t="shared" si="17"/>
        <v>0</v>
      </c>
    </row>
    <row r="351" spans="1:62" ht="120" customHeight="1" x14ac:dyDescent="0.2">
      <c r="A351" s="170" t="s">
        <v>178</v>
      </c>
      <c r="B351" s="132"/>
      <c r="C351" s="150">
        <v>0</v>
      </c>
      <c r="D351" s="150">
        <v>0</v>
      </c>
      <c r="E351" s="133">
        <v>1316.7</v>
      </c>
      <c r="F351" s="134" t="s">
        <v>2609</v>
      </c>
      <c r="G351" s="86" t="s">
        <v>2610</v>
      </c>
      <c r="H351" s="86" t="s">
        <v>515</v>
      </c>
      <c r="I351" s="89"/>
      <c r="J351" s="90">
        <v>7</v>
      </c>
      <c r="K351" s="86"/>
      <c r="L351" s="86"/>
      <c r="M351" s="92" t="s">
        <v>143</v>
      </c>
      <c r="N351" s="86" t="s">
        <v>108</v>
      </c>
      <c r="O351" s="163" t="s">
        <v>175</v>
      </c>
      <c r="P351" s="163" t="s">
        <v>188</v>
      </c>
      <c r="Q351" s="91" t="s">
        <v>367</v>
      </c>
      <c r="R351" s="91" t="s">
        <v>204</v>
      </c>
      <c r="S351" s="91" t="s">
        <v>2611</v>
      </c>
      <c r="T351" s="92">
        <v>10</v>
      </c>
      <c r="U351" s="93">
        <v>6</v>
      </c>
      <c r="V351" s="94">
        <v>45189</v>
      </c>
      <c r="W351" s="94">
        <v>46283</v>
      </c>
      <c r="X351" s="95">
        <v>9785171583347</v>
      </c>
      <c r="Y351" s="96">
        <v>560</v>
      </c>
      <c r="Z351" s="97">
        <v>0.66700000000000004</v>
      </c>
      <c r="AA351" s="98" t="s">
        <v>185</v>
      </c>
      <c r="AB351" s="98" t="s">
        <v>190</v>
      </c>
      <c r="AC351" s="98" t="s">
        <v>186</v>
      </c>
      <c r="AD351" s="91">
        <v>3</v>
      </c>
      <c r="AE351" s="135" t="s">
        <v>115</v>
      </c>
      <c r="AF351" s="168"/>
      <c r="AG351" s="98" t="s">
        <v>517</v>
      </c>
      <c r="AH351" s="98"/>
      <c r="AI351" s="86" t="s">
        <v>515</v>
      </c>
      <c r="AJ351" s="101"/>
      <c r="AK351" s="91"/>
      <c r="AL351" s="100" t="s">
        <v>2612</v>
      </c>
      <c r="AM351" s="86" t="s">
        <v>258</v>
      </c>
      <c r="AN351" s="86" t="s">
        <v>228</v>
      </c>
      <c r="AO351" s="143">
        <f t="shared" si="15"/>
        <v>0</v>
      </c>
      <c r="AP351" s="85" t="s">
        <v>2613</v>
      </c>
      <c r="AQ351" s="100" t="s">
        <v>156</v>
      </c>
      <c r="AR351" s="97" t="s">
        <v>124</v>
      </c>
      <c r="AV351" s="99"/>
      <c r="AW351" s="159" t="s">
        <v>2614</v>
      </c>
      <c r="AX351" s="102"/>
      <c r="AY351" s="157" t="s">
        <v>2615</v>
      </c>
      <c r="AZ351" s="159"/>
      <c r="BF351" s="103">
        <v>46288</v>
      </c>
      <c r="BG351" s="46"/>
      <c r="BH351" s="46"/>
      <c r="BI351" s="46">
        <f t="shared" si="16"/>
        <v>0</v>
      </c>
      <c r="BJ351" s="46">
        <f t="shared" si="17"/>
        <v>0</v>
      </c>
    </row>
    <row r="352" spans="1:62" ht="120" customHeight="1" x14ac:dyDescent="0.2">
      <c r="A352" s="170" t="s">
        <v>178</v>
      </c>
      <c r="B352" s="132"/>
      <c r="C352" s="150">
        <v>0</v>
      </c>
      <c r="D352" s="150">
        <v>0</v>
      </c>
      <c r="E352" s="133">
        <v>1367.1000000000001</v>
      </c>
      <c r="F352" s="134" t="s">
        <v>5118</v>
      </c>
      <c r="G352" s="86" t="s">
        <v>5119</v>
      </c>
      <c r="H352" s="86" t="s">
        <v>5120</v>
      </c>
      <c r="I352" s="89"/>
      <c r="J352" s="90">
        <v>5</v>
      </c>
      <c r="K352" s="86"/>
      <c r="L352" s="86"/>
      <c r="M352" s="92" t="s">
        <v>143</v>
      </c>
      <c r="N352" s="86" t="s">
        <v>108</v>
      </c>
      <c r="O352" s="163" t="s">
        <v>233</v>
      </c>
      <c r="P352" s="163" t="s">
        <v>1278</v>
      </c>
      <c r="Q352" s="91" t="s">
        <v>367</v>
      </c>
      <c r="R352" s="91" t="s">
        <v>204</v>
      </c>
      <c r="S352" s="91" t="s">
        <v>5121</v>
      </c>
      <c r="T352" s="92">
        <v>10</v>
      </c>
      <c r="U352" s="93">
        <v>5</v>
      </c>
      <c r="V352" s="94">
        <v>45945</v>
      </c>
      <c r="W352" s="94">
        <v>46293</v>
      </c>
      <c r="X352" s="95">
        <v>9785171758721</v>
      </c>
      <c r="Y352" s="96">
        <v>448</v>
      </c>
      <c r="Z352" s="97">
        <v>0.55600000000000005</v>
      </c>
      <c r="AA352" s="98" t="s">
        <v>133</v>
      </c>
      <c r="AB352" s="98" t="s">
        <v>220</v>
      </c>
      <c r="AC352" s="98" t="s">
        <v>134</v>
      </c>
      <c r="AD352" s="91" t="s">
        <v>109</v>
      </c>
      <c r="AE352" s="135" t="s">
        <v>115</v>
      </c>
      <c r="AF352" s="168"/>
      <c r="AG352" s="98" t="s">
        <v>604</v>
      </c>
      <c r="AH352" s="98"/>
      <c r="AI352" s="86" t="s">
        <v>5122</v>
      </c>
      <c r="AJ352" s="101"/>
      <c r="AK352" s="91"/>
      <c r="AL352" s="100" t="s">
        <v>5123</v>
      </c>
      <c r="AM352" s="86" t="s">
        <v>294</v>
      </c>
      <c r="AN352" s="86" t="s">
        <v>228</v>
      </c>
      <c r="AO352" s="143">
        <f t="shared" si="15"/>
        <v>0</v>
      </c>
      <c r="AP352" s="85" t="s">
        <v>5124</v>
      </c>
      <c r="AQ352" s="100" t="s">
        <v>156</v>
      </c>
      <c r="AR352" s="97" t="s">
        <v>124</v>
      </c>
      <c r="AV352" s="99"/>
      <c r="AW352" s="159" t="s">
        <v>5125</v>
      </c>
      <c r="AX352" s="102"/>
      <c r="AY352" s="157" t="s">
        <v>5126</v>
      </c>
      <c r="AZ352" s="159"/>
      <c r="BF352" s="103">
        <v>46297</v>
      </c>
      <c r="BG352" s="46"/>
      <c r="BH352" s="46"/>
      <c r="BI352" s="46">
        <f t="shared" si="16"/>
        <v>0</v>
      </c>
      <c r="BJ352" s="46">
        <f t="shared" si="17"/>
        <v>0</v>
      </c>
    </row>
    <row r="353" spans="1:62" ht="120" customHeight="1" x14ac:dyDescent="0.2">
      <c r="A353" s="170" t="s">
        <v>178</v>
      </c>
      <c r="B353" s="132"/>
      <c r="C353" s="150">
        <v>0</v>
      </c>
      <c r="D353" s="150">
        <v>0</v>
      </c>
      <c r="E353" s="133">
        <v>825.30000000000007</v>
      </c>
      <c r="F353" s="134" t="s">
        <v>5127</v>
      </c>
      <c r="G353" s="86" t="s">
        <v>5128</v>
      </c>
      <c r="H353" s="86" t="s">
        <v>5129</v>
      </c>
      <c r="I353" s="89"/>
      <c r="J353" s="90">
        <v>6</v>
      </c>
      <c r="K353" s="86"/>
      <c r="L353" s="86"/>
      <c r="M353" s="92" t="s">
        <v>132</v>
      </c>
      <c r="N353" s="86" t="s">
        <v>108</v>
      </c>
      <c r="O353" s="163" t="s">
        <v>171</v>
      </c>
      <c r="P353" s="163" t="s">
        <v>187</v>
      </c>
      <c r="Q353" s="91" t="s">
        <v>367</v>
      </c>
      <c r="R353" s="91" t="s">
        <v>204</v>
      </c>
      <c r="S353" s="91" t="s">
        <v>5130</v>
      </c>
      <c r="T353" s="92">
        <v>10</v>
      </c>
      <c r="U353" s="93">
        <v>14</v>
      </c>
      <c r="V353" s="94">
        <v>44620</v>
      </c>
      <c r="W353" s="94">
        <v>46294</v>
      </c>
      <c r="X353" s="95">
        <v>9785171461430</v>
      </c>
      <c r="Y353" s="96">
        <v>320</v>
      </c>
      <c r="Z353" s="97">
        <v>0.42699999999999999</v>
      </c>
      <c r="AA353" s="98" t="s">
        <v>133</v>
      </c>
      <c r="AB353" s="98" t="s">
        <v>135</v>
      </c>
      <c r="AC353" s="98" t="s">
        <v>134</v>
      </c>
      <c r="AD353" s="91" t="s">
        <v>109</v>
      </c>
      <c r="AE353" s="135" t="s">
        <v>115</v>
      </c>
      <c r="AF353" s="168"/>
      <c r="AG353" s="98" t="s">
        <v>416</v>
      </c>
      <c r="AH353" s="98"/>
      <c r="AI353" s="86" t="s">
        <v>5129</v>
      </c>
      <c r="AJ353" s="101"/>
      <c r="AK353" s="91"/>
      <c r="AL353" s="100" t="s">
        <v>5131</v>
      </c>
      <c r="AM353" s="86" t="s">
        <v>230</v>
      </c>
      <c r="AN353" s="86" t="s">
        <v>228</v>
      </c>
      <c r="AO353" s="143">
        <f t="shared" si="15"/>
        <v>0</v>
      </c>
      <c r="AP353" s="85" t="s">
        <v>5132</v>
      </c>
      <c r="AQ353" s="100" t="s">
        <v>110</v>
      </c>
      <c r="AR353" s="97" t="s">
        <v>124</v>
      </c>
      <c r="AV353" s="99"/>
      <c r="AW353" s="159" t="s">
        <v>5133</v>
      </c>
      <c r="AX353" s="102" t="s">
        <v>5134</v>
      </c>
      <c r="AY353" s="157" t="s">
        <v>5135</v>
      </c>
      <c r="AZ353" s="159"/>
      <c r="BF353" s="103">
        <v>46297</v>
      </c>
      <c r="BG353" s="46"/>
      <c r="BH353" s="46"/>
      <c r="BI353" s="46">
        <f t="shared" si="16"/>
        <v>0</v>
      </c>
      <c r="BJ353" s="46">
        <f t="shared" si="17"/>
        <v>0</v>
      </c>
    </row>
    <row r="354" spans="1:62" ht="120" customHeight="1" x14ac:dyDescent="0.2">
      <c r="A354" s="170" t="s">
        <v>178</v>
      </c>
      <c r="B354" s="132"/>
      <c r="C354" s="150">
        <v>0</v>
      </c>
      <c r="D354" s="150">
        <v>0</v>
      </c>
      <c r="E354" s="133">
        <v>604.80000000000007</v>
      </c>
      <c r="F354" s="134" t="s">
        <v>5136</v>
      </c>
      <c r="G354" s="86" t="s">
        <v>3124</v>
      </c>
      <c r="H354" s="86" t="s">
        <v>5137</v>
      </c>
      <c r="I354" s="89"/>
      <c r="J354" s="90" t="s">
        <v>193</v>
      </c>
      <c r="K354" s="86"/>
      <c r="L354" s="86"/>
      <c r="M354" s="92" t="s">
        <v>132</v>
      </c>
      <c r="N354" s="86" t="s">
        <v>108</v>
      </c>
      <c r="O354" s="163" t="s">
        <v>783</v>
      </c>
      <c r="P354" s="163" t="s">
        <v>784</v>
      </c>
      <c r="Q354" s="91" t="s">
        <v>367</v>
      </c>
      <c r="R354" s="91" t="s">
        <v>204</v>
      </c>
      <c r="S354" s="91" t="s">
        <v>5138</v>
      </c>
      <c r="T354" s="92">
        <v>10</v>
      </c>
      <c r="U354" s="93">
        <v>8</v>
      </c>
      <c r="V354" s="94">
        <v>46293</v>
      </c>
      <c r="W354" s="94">
        <v>46293</v>
      </c>
      <c r="X354" s="95">
        <v>9785171896010</v>
      </c>
      <c r="Y354" s="96">
        <v>256</v>
      </c>
      <c r="Z354" s="97">
        <v>0.26</v>
      </c>
      <c r="AA354" s="98" t="s">
        <v>133</v>
      </c>
      <c r="AB354" s="98" t="s">
        <v>135</v>
      </c>
      <c r="AC354" s="98" t="s">
        <v>134</v>
      </c>
      <c r="AD354" s="91">
        <v>3</v>
      </c>
      <c r="AE354" s="169" t="s">
        <v>194</v>
      </c>
      <c r="AF354" s="168"/>
      <c r="AG354" s="98" t="s">
        <v>5139</v>
      </c>
      <c r="AH354" s="98"/>
      <c r="AI354" s="86" t="s">
        <v>5137</v>
      </c>
      <c r="AJ354" s="101"/>
      <c r="AK354" s="91"/>
      <c r="AL354" s="100" t="s">
        <v>5140</v>
      </c>
      <c r="AM354" s="86" t="s">
        <v>305</v>
      </c>
      <c r="AN354" s="86" t="s">
        <v>228</v>
      </c>
      <c r="AO354" s="143">
        <f t="shared" si="15"/>
        <v>0</v>
      </c>
      <c r="AP354" s="85" t="s">
        <v>5141</v>
      </c>
      <c r="AQ354" s="100" t="s">
        <v>156</v>
      </c>
      <c r="AR354" s="97" t="s">
        <v>124</v>
      </c>
      <c r="AV354" s="99"/>
      <c r="AW354" s="159" t="s">
        <v>5142</v>
      </c>
      <c r="AX354" s="102"/>
      <c r="AY354" s="157" t="s">
        <v>5143</v>
      </c>
      <c r="AZ354" s="159"/>
      <c r="BF354" s="103">
        <v>46297</v>
      </c>
      <c r="BG354" s="46"/>
      <c r="BH354" s="46"/>
      <c r="BI354" s="46">
        <f t="shared" si="16"/>
        <v>0</v>
      </c>
      <c r="BJ354" s="46">
        <f t="shared" si="17"/>
        <v>0</v>
      </c>
    </row>
    <row r="355" spans="1:62" ht="120" customHeight="1" x14ac:dyDescent="0.2">
      <c r="A355" s="170" t="s">
        <v>178</v>
      </c>
      <c r="B355" s="132"/>
      <c r="C355" s="150">
        <v>0</v>
      </c>
      <c r="D355" s="150">
        <v>0</v>
      </c>
      <c r="E355" s="133">
        <v>1052.1000000000001</v>
      </c>
      <c r="F355" s="134" t="s">
        <v>4812</v>
      </c>
      <c r="G355" s="86" t="s">
        <v>4813</v>
      </c>
      <c r="H355" s="86" t="s">
        <v>669</v>
      </c>
      <c r="I355" s="89"/>
      <c r="J355" s="90">
        <v>4</v>
      </c>
      <c r="K355" s="86"/>
      <c r="L355" s="86"/>
      <c r="M355" s="92" t="s">
        <v>132</v>
      </c>
      <c r="N355" s="86" t="s">
        <v>108</v>
      </c>
      <c r="O355" s="163" t="s">
        <v>339</v>
      </c>
      <c r="P355" s="163" t="s">
        <v>2072</v>
      </c>
      <c r="Q355" s="91" t="s">
        <v>367</v>
      </c>
      <c r="R355" s="91" t="s">
        <v>204</v>
      </c>
      <c r="S355" s="91" t="s">
        <v>4814</v>
      </c>
      <c r="T355" s="92">
        <v>10</v>
      </c>
      <c r="U355" s="93">
        <v>8</v>
      </c>
      <c r="V355" s="94">
        <v>45836</v>
      </c>
      <c r="W355" s="94">
        <v>46291</v>
      </c>
      <c r="X355" s="95">
        <v>9785171738624</v>
      </c>
      <c r="Y355" s="96">
        <v>192</v>
      </c>
      <c r="Z355" s="97">
        <v>0.52200000000000002</v>
      </c>
      <c r="AA355" s="98" t="s">
        <v>133</v>
      </c>
      <c r="AB355" s="98" t="s">
        <v>199</v>
      </c>
      <c r="AC355" s="98" t="s">
        <v>134</v>
      </c>
      <c r="AD355" s="91" t="s">
        <v>109</v>
      </c>
      <c r="AE355" s="135" t="s">
        <v>115</v>
      </c>
      <c r="AF355" s="168"/>
      <c r="AG355" s="98" t="s">
        <v>655</v>
      </c>
      <c r="AH355" s="98"/>
      <c r="AI355" s="86" t="s">
        <v>671</v>
      </c>
      <c r="AJ355" s="101"/>
      <c r="AK355" s="91"/>
      <c r="AL355" s="100" t="s">
        <v>4815</v>
      </c>
      <c r="AM355" s="86" t="s">
        <v>260</v>
      </c>
      <c r="AN355" s="86" t="s">
        <v>228</v>
      </c>
      <c r="AO355" s="143">
        <f t="shared" si="15"/>
        <v>0</v>
      </c>
      <c r="AP355" s="85" t="s">
        <v>4816</v>
      </c>
      <c r="AQ355" s="100" t="s">
        <v>156</v>
      </c>
      <c r="AR355" s="97" t="s">
        <v>124</v>
      </c>
      <c r="AV355" s="99"/>
      <c r="AW355" s="159" t="s">
        <v>4817</v>
      </c>
      <c r="AX355" s="102"/>
      <c r="AY355" s="157" t="s">
        <v>4818</v>
      </c>
      <c r="AZ355" s="159"/>
      <c r="BF355" s="103">
        <v>46296</v>
      </c>
      <c r="BG355" s="46"/>
      <c r="BH355" s="46"/>
      <c r="BI355" s="46">
        <f t="shared" si="16"/>
        <v>0</v>
      </c>
      <c r="BJ355" s="46">
        <f t="shared" si="17"/>
        <v>0</v>
      </c>
    </row>
    <row r="356" spans="1:62" ht="120" customHeight="1" x14ac:dyDescent="0.2">
      <c r="A356" s="170" t="s">
        <v>178</v>
      </c>
      <c r="B356" s="132"/>
      <c r="C356" s="150">
        <v>0</v>
      </c>
      <c r="D356" s="150">
        <v>0</v>
      </c>
      <c r="E356" s="133">
        <v>299.25</v>
      </c>
      <c r="F356" s="134" t="s">
        <v>4596</v>
      </c>
      <c r="G356" s="86" t="s">
        <v>205</v>
      </c>
      <c r="H356" s="86" t="s">
        <v>699</v>
      </c>
      <c r="I356" s="89"/>
      <c r="J356" s="90" t="s">
        <v>193</v>
      </c>
      <c r="K356" s="86"/>
      <c r="L356" s="86"/>
      <c r="M356" s="92" t="s">
        <v>137</v>
      </c>
      <c r="N356" s="86" t="s">
        <v>108</v>
      </c>
      <c r="O356" s="163" t="s">
        <v>221</v>
      </c>
      <c r="P356" s="163" t="s">
        <v>221</v>
      </c>
      <c r="Q356" s="91" t="s">
        <v>367</v>
      </c>
      <c r="R356" s="91" t="s">
        <v>204</v>
      </c>
      <c r="S356" s="91" t="s">
        <v>4597</v>
      </c>
      <c r="T356" s="92">
        <v>10</v>
      </c>
      <c r="U356" s="93">
        <v>32</v>
      </c>
      <c r="V356" s="94">
        <v>46293</v>
      </c>
      <c r="W356" s="94">
        <v>46293</v>
      </c>
      <c r="X356" s="95">
        <v>9785171900601</v>
      </c>
      <c r="Y356" s="96">
        <v>64</v>
      </c>
      <c r="Z356" s="97">
        <v>0.17699999999999999</v>
      </c>
      <c r="AA356" s="98" t="s">
        <v>397</v>
      </c>
      <c r="AB356" s="98" t="s">
        <v>189</v>
      </c>
      <c r="AC356" s="98" t="s">
        <v>134</v>
      </c>
      <c r="AD356" s="91" t="s">
        <v>109</v>
      </c>
      <c r="AE356" s="169" t="s">
        <v>194</v>
      </c>
      <c r="AF356" s="168"/>
      <c r="AG356" s="98" t="s">
        <v>967</v>
      </c>
      <c r="AH356" s="98"/>
      <c r="AI356" s="86" t="s">
        <v>700</v>
      </c>
      <c r="AJ356" s="101" t="s">
        <v>148</v>
      </c>
      <c r="AK356" s="91"/>
      <c r="AL356" s="100" t="s">
        <v>4598</v>
      </c>
      <c r="AM356" s="86" t="s">
        <v>222</v>
      </c>
      <c r="AN356" s="86" t="s">
        <v>141</v>
      </c>
      <c r="AO356" s="143">
        <f t="shared" si="15"/>
        <v>0</v>
      </c>
      <c r="AP356" s="85" t="s">
        <v>4599</v>
      </c>
      <c r="AQ356" s="100" t="s">
        <v>146</v>
      </c>
      <c r="AR356" s="97" t="s">
        <v>124</v>
      </c>
      <c r="AV356" s="99"/>
      <c r="AW356" s="159" t="s">
        <v>4600</v>
      </c>
      <c r="AX356" s="102"/>
      <c r="AY356" s="157" t="s">
        <v>4601</v>
      </c>
      <c r="AZ356" s="159"/>
      <c r="BF356" s="103">
        <v>46295</v>
      </c>
      <c r="BG356" s="46"/>
      <c r="BH356" s="46"/>
      <c r="BI356" s="46">
        <f t="shared" si="16"/>
        <v>0</v>
      </c>
      <c r="BJ356" s="46">
        <f t="shared" si="17"/>
        <v>0</v>
      </c>
    </row>
    <row r="357" spans="1:62" ht="120" customHeight="1" x14ac:dyDescent="0.2">
      <c r="A357" s="170" t="s">
        <v>178</v>
      </c>
      <c r="B357" s="132"/>
      <c r="C357" s="150">
        <v>0</v>
      </c>
      <c r="D357" s="150">
        <v>0</v>
      </c>
      <c r="E357" s="133">
        <v>342.3</v>
      </c>
      <c r="F357" s="134" t="s">
        <v>1389</v>
      </c>
      <c r="G357" s="86" t="s">
        <v>1390</v>
      </c>
      <c r="H357" s="86" t="s">
        <v>1391</v>
      </c>
      <c r="I357" s="89"/>
      <c r="J357" s="90" t="s">
        <v>193</v>
      </c>
      <c r="K357" s="86"/>
      <c r="L357" s="86"/>
      <c r="M357" s="92" t="s">
        <v>132</v>
      </c>
      <c r="N357" s="86" t="s">
        <v>108</v>
      </c>
      <c r="O357" s="163" t="s">
        <v>216</v>
      </c>
      <c r="P357" s="163" t="s">
        <v>427</v>
      </c>
      <c r="Q357" s="91" t="s">
        <v>367</v>
      </c>
      <c r="R357" s="91" t="s">
        <v>204</v>
      </c>
      <c r="S357" s="91" t="s">
        <v>1392</v>
      </c>
      <c r="T357" s="92">
        <v>22</v>
      </c>
      <c r="U357" s="93">
        <v>20</v>
      </c>
      <c r="V357" s="94">
        <v>46282</v>
      </c>
      <c r="W357" s="94">
        <v>46282</v>
      </c>
      <c r="X357" s="95">
        <v>9785171908317</v>
      </c>
      <c r="Y357" s="96">
        <v>224</v>
      </c>
      <c r="Z357" s="97">
        <v>0.14399999999999999</v>
      </c>
      <c r="AA357" s="98" t="s">
        <v>144</v>
      </c>
      <c r="AB357" s="98" t="s">
        <v>172</v>
      </c>
      <c r="AC357" s="98" t="s">
        <v>145</v>
      </c>
      <c r="AD357" s="91">
        <v>3</v>
      </c>
      <c r="AE357" s="169" t="s">
        <v>194</v>
      </c>
      <c r="AF357" s="168"/>
      <c r="AG357" s="98" t="s">
        <v>625</v>
      </c>
      <c r="AH357" s="98"/>
      <c r="AI357" s="86"/>
      <c r="AJ357" s="101"/>
      <c r="AK357" s="91"/>
      <c r="AL357" s="100" t="s">
        <v>1393</v>
      </c>
      <c r="AM357" s="86" t="s">
        <v>285</v>
      </c>
      <c r="AN357" s="86" t="s">
        <v>228</v>
      </c>
      <c r="AO357" s="143">
        <f t="shared" si="15"/>
        <v>0</v>
      </c>
      <c r="AP357" s="85" t="s">
        <v>1394</v>
      </c>
      <c r="AQ357" s="100" t="s">
        <v>110</v>
      </c>
      <c r="AR357" s="97" t="s">
        <v>124</v>
      </c>
      <c r="AV357" s="99"/>
      <c r="AW357" s="159" t="s">
        <v>1395</v>
      </c>
      <c r="AX357" s="102"/>
      <c r="AY357" s="157" t="s">
        <v>1396</v>
      </c>
      <c r="AZ357" s="159"/>
      <c r="BF357" s="103">
        <v>46286</v>
      </c>
      <c r="BG357" s="46"/>
      <c r="BH357" s="46"/>
      <c r="BI357" s="46">
        <f t="shared" si="16"/>
        <v>0</v>
      </c>
      <c r="BJ357" s="46">
        <f t="shared" si="17"/>
        <v>0</v>
      </c>
    </row>
    <row r="358" spans="1:62" ht="120" customHeight="1" x14ac:dyDescent="0.2">
      <c r="A358" s="170" t="s">
        <v>178</v>
      </c>
      <c r="B358" s="132"/>
      <c r="C358" s="150">
        <v>0</v>
      </c>
      <c r="D358" s="150">
        <v>0</v>
      </c>
      <c r="E358" s="133">
        <v>342.3</v>
      </c>
      <c r="F358" s="134" t="s">
        <v>3670</v>
      </c>
      <c r="G358" s="86" t="s">
        <v>1390</v>
      </c>
      <c r="H358" s="86" t="s">
        <v>1391</v>
      </c>
      <c r="I358" s="89"/>
      <c r="J358" s="90" t="s">
        <v>193</v>
      </c>
      <c r="K358" s="86"/>
      <c r="L358" s="86"/>
      <c r="M358" s="92" t="s">
        <v>132</v>
      </c>
      <c r="N358" s="86" t="s">
        <v>108</v>
      </c>
      <c r="O358" s="163" t="s">
        <v>216</v>
      </c>
      <c r="P358" s="163" t="s">
        <v>427</v>
      </c>
      <c r="Q358" s="91" t="s">
        <v>367</v>
      </c>
      <c r="R358" s="91" t="s">
        <v>204</v>
      </c>
      <c r="S358" s="91" t="s">
        <v>3671</v>
      </c>
      <c r="T358" s="92">
        <v>22</v>
      </c>
      <c r="U358" s="93">
        <v>20</v>
      </c>
      <c r="V358" s="94">
        <v>46287</v>
      </c>
      <c r="W358" s="94">
        <v>46287</v>
      </c>
      <c r="X358" s="95">
        <v>9785171908294</v>
      </c>
      <c r="Y358" s="96">
        <v>224</v>
      </c>
      <c r="Z358" s="97">
        <v>0.14299999999999999</v>
      </c>
      <c r="AA358" s="98" t="s">
        <v>144</v>
      </c>
      <c r="AB358" s="98" t="s">
        <v>172</v>
      </c>
      <c r="AC358" s="98" t="s">
        <v>145</v>
      </c>
      <c r="AD358" s="91">
        <v>3</v>
      </c>
      <c r="AE358" s="169" t="s">
        <v>194</v>
      </c>
      <c r="AF358" s="168"/>
      <c r="AG358" s="98" t="s">
        <v>625</v>
      </c>
      <c r="AH358" s="98"/>
      <c r="AI358" s="86"/>
      <c r="AJ358" s="101"/>
      <c r="AK358" s="91"/>
      <c r="AL358" s="100" t="s">
        <v>3672</v>
      </c>
      <c r="AM358" s="86" t="s">
        <v>285</v>
      </c>
      <c r="AN358" s="86" t="s">
        <v>228</v>
      </c>
      <c r="AO358" s="143">
        <f t="shared" si="15"/>
        <v>0</v>
      </c>
      <c r="AP358" s="85" t="s">
        <v>3673</v>
      </c>
      <c r="AQ358" s="100" t="s">
        <v>110</v>
      </c>
      <c r="AR358" s="97" t="s">
        <v>124</v>
      </c>
      <c r="AV358" s="99"/>
      <c r="AW358" s="159" t="s">
        <v>3674</v>
      </c>
      <c r="AX358" s="102"/>
      <c r="AY358" s="157" t="s">
        <v>3675</v>
      </c>
      <c r="AZ358" s="159"/>
      <c r="BF358" s="103">
        <v>46290</v>
      </c>
      <c r="BG358" s="46"/>
      <c r="BH358" s="46"/>
      <c r="BI358" s="46">
        <f t="shared" si="16"/>
        <v>0</v>
      </c>
      <c r="BJ358" s="46">
        <f t="shared" si="17"/>
        <v>0</v>
      </c>
    </row>
    <row r="359" spans="1:62" ht="120" customHeight="1" x14ac:dyDescent="0.2">
      <c r="A359" s="170" t="s">
        <v>178</v>
      </c>
      <c r="B359" s="132"/>
      <c r="C359" s="150">
        <v>0</v>
      </c>
      <c r="D359" s="150">
        <v>0</v>
      </c>
      <c r="E359" s="133">
        <v>453.6</v>
      </c>
      <c r="F359" s="134" t="s">
        <v>4152</v>
      </c>
      <c r="G359" s="86" t="s">
        <v>4153</v>
      </c>
      <c r="H359" s="86" t="s">
        <v>4154</v>
      </c>
      <c r="I359" s="89"/>
      <c r="J359" s="90" t="s">
        <v>193</v>
      </c>
      <c r="K359" s="86"/>
      <c r="L359" s="86"/>
      <c r="M359" s="92" t="s">
        <v>137</v>
      </c>
      <c r="N359" s="86" t="s">
        <v>108</v>
      </c>
      <c r="O359" s="163" t="s">
        <v>349</v>
      </c>
      <c r="P359" s="163" t="s">
        <v>452</v>
      </c>
      <c r="Q359" s="91" t="s">
        <v>367</v>
      </c>
      <c r="R359" s="91" t="s">
        <v>204</v>
      </c>
      <c r="S359" s="91" t="s">
        <v>4155</v>
      </c>
      <c r="T359" s="92">
        <v>10</v>
      </c>
      <c r="U359" s="93">
        <v>10</v>
      </c>
      <c r="V359" s="94">
        <v>46287</v>
      </c>
      <c r="W359" s="94">
        <v>46287</v>
      </c>
      <c r="X359" s="95">
        <v>9785171855802</v>
      </c>
      <c r="Y359" s="96">
        <v>64</v>
      </c>
      <c r="Z359" s="97">
        <v>0.192</v>
      </c>
      <c r="AA359" s="98" t="s">
        <v>154</v>
      </c>
      <c r="AB359" s="98" t="s">
        <v>158</v>
      </c>
      <c r="AC359" s="98" t="s">
        <v>155</v>
      </c>
      <c r="AD359" s="91">
        <v>3</v>
      </c>
      <c r="AE359" s="169" t="s">
        <v>194</v>
      </c>
      <c r="AF359" s="168"/>
      <c r="AG359" s="98" t="s">
        <v>561</v>
      </c>
      <c r="AH359" s="98"/>
      <c r="AI359" s="86" t="s">
        <v>4156</v>
      </c>
      <c r="AJ359" s="101" t="s">
        <v>161</v>
      </c>
      <c r="AK359" s="91"/>
      <c r="AL359" s="100" t="s">
        <v>4157</v>
      </c>
      <c r="AM359" s="86" t="s">
        <v>183</v>
      </c>
      <c r="AN359" s="86" t="s">
        <v>141</v>
      </c>
      <c r="AO359" s="143">
        <f t="shared" si="15"/>
        <v>0</v>
      </c>
      <c r="AP359" s="85" t="s">
        <v>4158</v>
      </c>
      <c r="AQ359" s="100" t="s">
        <v>142</v>
      </c>
      <c r="AR359" s="97" t="s">
        <v>124</v>
      </c>
      <c r="AV359" s="99"/>
      <c r="AW359" s="159" t="s">
        <v>4159</v>
      </c>
      <c r="AX359" s="102" t="s">
        <v>4160</v>
      </c>
      <c r="AY359" s="157" t="s">
        <v>4161</v>
      </c>
      <c r="AZ359" s="159" t="s">
        <v>414</v>
      </c>
      <c r="BF359" s="103">
        <v>46293</v>
      </c>
      <c r="BG359" s="46"/>
      <c r="BH359" s="46"/>
      <c r="BI359" s="46">
        <f t="shared" si="16"/>
        <v>0</v>
      </c>
      <c r="BJ359" s="46">
        <f t="shared" si="17"/>
        <v>0</v>
      </c>
    </row>
    <row r="360" spans="1:62" ht="120" customHeight="1" x14ac:dyDescent="0.2">
      <c r="A360" s="170" t="s">
        <v>178</v>
      </c>
      <c r="B360" s="132"/>
      <c r="C360" s="150">
        <v>0</v>
      </c>
      <c r="D360" s="150">
        <v>0</v>
      </c>
      <c r="E360" s="133">
        <v>453.6</v>
      </c>
      <c r="F360" s="134" t="s">
        <v>4162</v>
      </c>
      <c r="G360" s="86" t="s">
        <v>4163</v>
      </c>
      <c r="H360" s="86" t="s">
        <v>3238</v>
      </c>
      <c r="I360" s="89"/>
      <c r="J360" s="90">
        <v>5</v>
      </c>
      <c r="K360" s="86"/>
      <c r="L360" s="86"/>
      <c r="M360" s="92" t="s">
        <v>132</v>
      </c>
      <c r="N360" s="86" t="s">
        <v>108</v>
      </c>
      <c r="O360" s="163" t="s">
        <v>216</v>
      </c>
      <c r="P360" s="163" t="s">
        <v>379</v>
      </c>
      <c r="Q360" s="91" t="s">
        <v>367</v>
      </c>
      <c r="R360" s="91" t="s">
        <v>204</v>
      </c>
      <c r="S360" s="91" t="s">
        <v>4164</v>
      </c>
      <c r="T360" s="92">
        <v>22</v>
      </c>
      <c r="U360" s="93">
        <v>24</v>
      </c>
      <c r="V360" s="94">
        <v>46119</v>
      </c>
      <c r="W360" s="94">
        <v>46289</v>
      </c>
      <c r="X360" s="95">
        <v>9785171846688</v>
      </c>
      <c r="Y360" s="96">
        <v>224</v>
      </c>
      <c r="Z360" s="97">
        <v>0.21199999999999999</v>
      </c>
      <c r="AA360" s="98" t="s">
        <v>144</v>
      </c>
      <c r="AB360" s="98" t="s">
        <v>181</v>
      </c>
      <c r="AC360" s="98" t="s">
        <v>145</v>
      </c>
      <c r="AD360" s="91" t="s">
        <v>109</v>
      </c>
      <c r="AE360" s="135" t="s">
        <v>115</v>
      </c>
      <c r="AF360" s="168"/>
      <c r="AG360" s="98" t="s">
        <v>3240</v>
      </c>
      <c r="AH360" s="98"/>
      <c r="AI360" s="86" t="s">
        <v>3241</v>
      </c>
      <c r="AJ360" s="101"/>
      <c r="AK360" s="91"/>
      <c r="AL360" s="100" t="s">
        <v>4165</v>
      </c>
      <c r="AM360" s="86" t="s">
        <v>244</v>
      </c>
      <c r="AN360" s="86" t="s">
        <v>228</v>
      </c>
      <c r="AO360" s="143">
        <f t="shared" si="15"/>
        <v>0</v>
      </c>
      <c r="AP360" s="85" t="s">
        <v>4166</v>
      </c>
      <c r="AQ360" s="100" t="s">
        <v>153</v>
      </c>
      <c r="AR360" s="97" t="s">
        <v>124</v>
      </c>
      <c r="AV360" s="99"/>
      <c r="AW360" s="159" t="s">
        <v>4167</v>
      </c>
      <c r="AX360" s="102"/>
      <c r="AY360" s="157" t="s">
        <v>4168</v>
      </c>
      <c r="AZ360" s="159"/>
      <c r="BF360" s="103">
        <v>46293</v>
      </c>
      <c r="BG360" s="46"/>
      <c r="BH360" s="46"/>
      <c r="BI360" s="46">
        <f t="shared" si="16"/>
        <v>0</v>
      </c>
      <c r="BJ360" s="46">
        <f t="shared" si="17"/>
        <v>0</v>
      </c>
    </row>
    <row r="361" spans="1:62" ht="120" customHeight="1" x14ac:dyDescent="0.2">
      <c r="A361" s="170" t="s">
        <v>178</v>
      </c>
      <c r="B361" s="132"/>
      <c r="C361" s="150">
        <v>0</v>
      </c>
      <c r="D361" s="150">
        <v>0</v>
      </c>
      <c r="E361" s="133">
        <v>516.6</v>
      </c>
      <c r="F361" s="134" t="s">
        <v>3236</v>
      </c>
      <c r="G361" s="86" t="s">
        <v>3237</v>
      </c>
      <c r="H361" s="86" t="s">
        <v>3238</v>
      </c>
      <c r="I361" s="89"/>
      <c r="J361" s="90" t="s">
        <v>193</v>
      </c>
      <c r="K361" s="86"/>
      <c r="L361" s="86"/>
      <c r="M361" s="92" t="s">
        <v>132</v>
      </c>
      <c r="N361" s="86" t="s">
        <v>108</v>
      </c>
      <c r="O361" s="163" t="s">
        <v>216</v>
      </c>
      <c r="P361" s="163" t="s">
        <v>232</v>
      </c>
      <c r="Q361" s="91" t="s">
        <v>367</v>
      </c>
      <c r="R361" s="91" t="s">
        <v>204</v>
      </c>
      <c r="S361" s="91" t="s">
        <v>3239</v>
      </c>
      <c r="T361" s="92">
        <v>22</v>
      </c>
      <c r="U361" s="93">
        <v>20</v>
      </c>
      <c r="V361" s="94">
        <v>46279</v>
      </c>
      <c r="W361" s="94">
        <v>46279</v>
      </c>
      <c r="X361" s="95">
        <v>9785171900724</v>
      </c>
      <c r="Y361" s="96">
        <v>320</v>
      </c>
      <c r="Z361" s="97">
        <v>0.27400000000000002</v>
      </c>
      <c r="AA361" s="98" t="s">
        <v>144</v>
      </c>
      <c r="AB361" s="98" t="s">
        <v>181</v>
      </c>
      <c r="AC361" s="98" t="s">
        <v>145</v>
      </c>
      <c r="AD361" s="91" t="s">
        <v>109</v>
      </c>
      <c r="AE361" s="169" t="s">
        <v>194</v>
      </c>
      <c r="AF361" s="168"/>
      <c r="AG361" s="98" t="s">
        <v>3240</v>
      </c>
      <c r="AH361" s="98"/>
      <c r="AI361" s="86" t="s">
        <v>3241</v>
      </c>
      <c r="AJ361" s="101"/>
      <c r="AK361" s="91"/>
      <c r="AL361" s="100" t="s">
        <v>3242</v>
      </c>
      <c r="AM361" s="86" t="s">
        <v>244</v>
      </c>
      <c r="AN361" s="86" t="s">
        <v>228</v>
      </c>
      <c r="AO361" s="143">
        <f t="shared" si="15"/>
        <v>0</v>
      </c>
      <c r="AP361" s="85" t="s">
        <v>3243</v>
      </c>
      <c r="AQ361" s="100" t="s">
        <v>110</v>
      </c>
      <c r="AR361" s="97" t="s">
        <v>124</v>
      </c>
      <c r="AV361" s="99"/>
      <c r="AW361" s="159" t="s">
        <v>3244</v>
      </c>
      <c r="AX361" s="102"/>
      <c r="AY361" s="157" t="s">
        <v>3245</v>
      </c>
      <c r="AZ361" s="159"/>
      <c r="BF361" s="103">
        <v>46289</v>
      </c>
      <c r="BG361" s="46"/>
      <c r="BH361" s="46"/>
      <c r="BI361" s="46">
        <f t="shared" si="16"/>
        <v>0</v>
      </c>
      <c r="BJ361" s="46">
        <f t="shared" si="17"/>
        <v>0</v>
      </c>
    </row>
    <row r="362" spans="1:62" ht="120" customHeight="1" x14ac:dyDescent="0.2">
      <c r="A362" s="170" t="s">
        <v>178</v>
      </c>
      <c r="B362" s="132"/>
      <c r="C362" s="150">
        <v>0</v>
      </c>
      <c r="D362" s="150">
        <v>0</v>
      </c>
      <c r="E362" s="133">
        <v>332.85</v>
      </c>
      <c r="F362" s="134" t="s">
        <v>4819</v>
      </c>
      <c r="G362" s="86" t="s">
        <v>4820</v>
      </c>
      <c r="H362" s="86" t="s">
        <v>3238</v>
      </c>
      <c r="I362" s="89"/>
      <c r="J362" s="90">
        <v>4</v>
      </c>
      <c r="K362" s="86"/>
      <c r="L362" s="86"/>
      <c r="M362" s="92" t="s">
        <v>132</v>
      </c>
      <c r="N362" s="86" t="s">
        <v>108</v>
      </c>
      <c r="O362" s="163" t="s">
        <v>216</v>
      </c>
      <c r="P362" s="163" t="s">
        <v>379</v>
      </c>
      <c r="Q362" s="91" t="s">
        <v>367</v>
      </c>
      <c r="R362" s="91" t="s">
        <v>204</v>
      </c>
      <c r="S362" s="91" t="s">
        <v>4821</v>
      </c>
      <c r="T362" s="92">
        <v>22</v>
      </c>
      <c r="U362" s="93">
        <v>12</v>
      </c>
      <c r="V362" s="94">
        <v>45446</v>
      </c>
      <c r="W362" s="94">
        <v>46291</v>
      </c>
      <c r="X362" s="95">
        <v>9785171629236</v>
      </c>
      <c r="Y362" s="96">
        <v>160</v>
      </c>
      <c r="Z362" s="97">
        <v>0.17799999999999999</v>
      </c>
      <c r="AA362" s="98" t="s">
        <v>144</v>
      </c>
      <c r="AB362" s="98" t="s">
        <v>172</v>
      </c>
      <c r="AC362" s="98" t="s">
        <v>145</v>
      </c>
      <c r="AD362" s="91" t="s">
        <v>109</v>
      </c>
      <c r="AE362" s="135" t="s">
        <v>115</v>
      </c>
      <c r="AF362" s="168"/>
      <c r="AG362" s="98" t="s">
        <v>407</v>
      </c>
      <c r="AH362" s="98"/>
      <c r="AI362" s="86" t="s">
        <v>3241</v>
      </c>
      <c r="AJ362" s="101"/>
      <c r="AK362" s="91"/>
      <c r="AL362" s="100" t="s">
        <v>4822</v>
      </c>
      <c r="AM362" s="86" t="s">
        <v>285</v>
      </c>
      <c r="AN362" s="86" t="s">
        <v>228</v>
      </c>
      <c r="AO362" s="143">
        <f t="shared" si="15"/>
        <v>0</v>
      </c>
      <c r="AP362" s="85" t="s">
        <v>4823</v>
      </c>
      <c r="AQ362" s="100" t="s">
        <v>110</v>
      </c>
      <c r="AR362" s="97" t="s">
        <v>124</v>
      </c>
      <c r="AV362" s="99"/>
      <c r="AW362" s="159" t="s">
        <v>4824</v>
      </c>
      <c r="AX362" s="102"/>
      <c r="AY362" s="157" t="s">
        <v>4825</v>
      </c>
      <c r="AZ362" s="159"/>
      <c r="BF362" s="103">
        <v>46296</v>
      </c>
      <c r="BG362" s="46"/>
      <c r="BH362" s="46"/>
      <c r="BI362" s="46">
        <f t="shared" si="16"/>
        <v>0</v>
      </c>
      <c r="BJ362" s="46">
        <f t="shared" si="17"/>
        <v>0</v>
      </c>
    </row>
    <row r="363" spans="1:62" ht="120" customHeight="1" x14ac:dyDescent="0.2">
      <c r="A363" s="170" t="s">
        <v>178</v>
      </c>
      <c r="B363" s="132"/>
      <c r="C363" s="150">
        <v>0</v>
      </c>
      <c r="D363" s="150">
        <v>0</v>
      </c>
      <c r="E363" s="133">
        <v>648.9</v>
      </c>
      <c r="F363" s="134" t="s">
        <v>1397</v>
      </c>
      <c r="G363" s="86" t="s">
        <v>568</v>
      </c>
      <c r="H363" s="86" t="s">
        <v>1398</v>
      </c>
      <c r="I363" s="89"/>
      <c r="J363" s="90" t="s">
        <v>193</v>
      </c>
      <c r="K363" s="86"/>
      <c r="L363" s="86"/>
      <c r="M363" s="92" t="s">
        <v>137</v>
      </c>
      <c r="N363" s="86" t="s">
        <v>108</v>
      </c>
      <c r="O363" s="163" t="s">
        <v>147</v>
      </c>
      <c r="P363" s="163" t="s">
        <v>346</v>
      </c>
      <c r="Q363" s="91" t="s">
        <v>367</v>
      </c>
      <c r="R363" s="91" t="s">
        <v>204</v>
      </c>
      <c r="S363" s="91" t="s">
        <v>1399</v>
      </c>
      <c r="T363" s="92">
        <v>10</v>
      </c>
      <c r="U363" s="93">
        <v>24</v>
      </c>
      <c r="V363" s="94">
        <v>46280</v>
      </c>
      <c r="W363" s="94">
        <v>46280</v>
      </c>
      <c r="X363" s="95">
        <v>9785171842185</v>
      </c>
      <c r="Y363" s="96">
        <v>128</v>
      </c>
      <c r="Z363" s="97">
        <v>0.255</v>
      </c>
      <c r="AA363" s="98" t="s">
        <v>397</v>
      </c>
      <c r="AB363" s="98" t="s">
        <v>189</v>
      </c>
      <c r="AC363" s="98" t="s">
        <v>134</v>
      </c>
      <c r="AD363" s="91" t="s">
        <v>109</v>
      </c>
      <c r="AE363" s="169" t="s">
        <v>194</v>
      </c>
      <c r="AF363" s="168"/>
      <c r="AG363" s="98" t="s">
        <v>401</v>
      </c>
      <c r="AH363" s="98"/>
      <c r="AI363" s="86" t="s">
        <v>1400</v>
      </c>
      <c r="AJ363" s="101"/>
      <c r="AK363" s="91"/>
      <c r="AL363" s="100" t="s">
        <v>1401</v>
      </c>
      <c r="AM363" s="86" t="s">
        <v>276</v>
      </c>
      <c r="AN363" s="86" t="s">
        <v>141</v>
      </c>
      <c r="AO363" s="143">
        <f t="shared" si="15"/>
        <v>0</v>
      </c>
      <c r="AP363" s="85" t="s">
        <v>1402</v>
      </c>
      <c r="AQ363" s="100" t="s">
        <v>156</v>
      </c>
      <c r="AR363" s="97" t="s">
        <v>124</v>
      </c>
      <c r="AV363" s="99"/>
      <c r="AW363" s="159" t="s">
        <v>1403</v>
      </c>
      <c r="AX363" s="102"/>
      <c r="AY363" s="157" t="s">
        <v>1404</v>
      </c>
      <c r="AZ363" s="159"/>
      <c r="BF363" s="103">
        <v>46286</v>
      </c>
      <c r="BG363" s="46"/>
      <c r="BH363" s="46"/>
      <c r="BI363" s="46">
        <f t="shared" si="16"/>
        <v>0</v>
      </c>
      <c r="BJ363" s="46">
        <f t="shared" si="17"/>
        <v>0</v>
      </c>
    </row>
    <row r="364" spans="1:62" ht="120" customHeight="1" x14ac:dyDescent="0.2">
      <c r="A364" s="170" t="s">
        <v>178</v>
      </c>
      <c r="B364" s="132"/>
      <c r="C364" s="150">
        <v>0</v>
      </c>
      <c r="D364" s="150">
        <v>0</v>
      </c>
      <c r="E364" s="133">
        <v>516.6</v>
      </c>
      <c r="F364" s="134" t="s">
        <v>4826</v>
      </c>
      <c r="G364" s="86" t="s">
        <v>205</v>
      </c>
      <c r="H364" s="86" t="s">
        <v>640</v>
      </c>
      <c r="I364" s="89"/>
      <c r="J364" s="90" t="s">
        <v>193</v>
      </c>
      <c r="K364" s="86"/>
      <c r="L364" s="86"/>
      <c r="M364" s="92" t="s">
        <v>137</v>
      </c>
      <c r="N364" s="86" t="s">
        <v>108</v>
      </c>
      <c r="O364" s="163" t="s">
        <v>147</v>
      </c>
      <c r="P364" s="163" t="s">
        <v>316</v>
      </c>
      <c r="Q364" s="91" t="s">
        <v>367</v>
      </c>
      <c r="R364" s="91" t="s">
        <v>204</v>
      </c>
      <c r="S364" s="91" t="s">
        <v>4827</v>
      </c>
      <c r="T364" s="92">
        <v>10</v>
      </c>
      <c r="U364" s="93">
        <v>12</v>
      </c>
      <c r="V364" s="94">
        <v>46276</v>
      </c>
      <c r="W364" s="94">
        <v>46276</v>
      </c>
      <c r="X364" s="95">
        <v>9785171899509</v>
      </c>
      <c r="Y364" s="96">
        <v>160</v>
      </c>
      <c r="Z364" s="97">
        <v>0.251</v>
      </c>
      <c r="AA364" s="98" t="s">
        <v>144</v>
      </c>
      <c r="AB364" s="98" t="s">
        <v>189</v>
      </c>
      <c r="AC364" s="98" t="s">
        <v>145</v>
      </c>
      <c r="AD364" s="91" t="s">
        <v>109</v>
      </c>
      <c r="AE364" s="169" t="s">
        <v>194</v>
      </c>
      <c r="AF364" s="168"/>
      <c r="AG364" s="98" t="s">
        <v>654</v>
      </c>
      <c r="AH364" s="98"/>
      <c r="AI364" s="86" t="s">
        <v>641</v>
      </c>
      <c r="AJ364" s="101" t="s">
        <v>140</v>
      </c>
      <c r="AK364" s="91"/>
      <c r="AL364" s="100" t="s">
        <v>4828</v>
      </c>
      <c r="AM364" s="86" t="s">
        <v>276</v>
      </c>
      <c r="AN364" s="86" t="s">
        <v>141</v>
      </c>
      <c r="AO364" s="143">
        <f t="shared" si="15"/>
        <v>0</v>
      </c>
      <c r="AP364" s="85" t="s">
        <v>4829</v>
      </c>
      <c r="AQ364" s="100" t="s">
        <v>146</v>
      </c>
      <c r="AR364" s="97" t="s">
        <v>124</v>
      </c>
      <c r="AV364" s="99"/>
      <c r="AW364" s="159" t="s">
        <v>4830</v>
      </c>
      <c r="AX364" s="102"/>
      <c r="AY364" s="157" t="s">
        <v>4831</v>
      </c>
      <c r="AZ364" s="159"/>
      <c r="BF364" s="103">
        <v>46296</v>
      </c>
      <c r="BG364" s="46"/>
      <c r="BH364" s="46"/>
      <c r="BI364" s="46">
        <f t="shared" si="16"/>
        <v>0</v>
      </c>
      <c r="BJ364" s="46">
        <f t="shared" si="17"/>
        <v>0</v>
      </c>
    </row>
    <row r="365" spans="1:62" ht="120" customHeight="1" x14ac:dyDescent="0.2">
      <c r="A365" s="170" t="s">
        <v>178</v>
      </c>
      <c r="B365" s="132"/>
      <c r="C365" s="150">
        <v>0</v>
      </c>
      <c r="D365" s="150">
        <v>0</v>
      </c>
      <c r="E365" s="133">
        <v>1001.7</v>
      </c>
      <c r="F365" s="134" t="s">
        <v>5144</v>
      </c>
      <c r="G365" s="86" t="s">
        <v>5145</v>
      </c>
      <c r="H365" s="86" t="s">
        <v>5146</v>
      </c>
      <c r="I365" s="89"/>
      <c r="J365" s="90" t="s">
        <v>193</v>
      </c>
      <c r="K365" s="86"/>
      <c r="L365" s="86"/>
      <c r="M365" s="92" t="s">
        <v>132</v>
      </c>
      <c r="N365" s="86" t="s">
        <v>108</v>
      </c>
      <c r="O365" s="163" t="s">
        <v>339</v>
      </c>
      <c r="P365" s="163" t="s">
        <v>2072</v>
      </c>
      <c r="Q365" s="91" t="s">
        <v>367</v>
      </c>
      <c r="R365" s="91" t="s">
        <v>204</v>
      </c>
      <c r="S365" s="91" t="s">
        <v>5147</v>
      </c>
      <c r="T365" s="92">
        <v>10</v>
      </c>
      <c r="U365" s="93">
        <v>12</v>
      </c>
      <c r="V365" s="94">
        <v>46295</v>
      </c>
      <c r="W365" s="94">
        <v>46295</v>
      </c>
      <c r="X365" s="95">
        <v>9785171889388</v>
      </c>
      <c r="Y365" s="96">
        <v>416</v>
      </c>
      <c r="Z365" s="97">
        <v>0.42199999999999999</v>
      </c>
      <c r="AA365" s="98" t="s">
        <v>167</v>
      </c>
      <c r="AB365" s="98" t="s">
        <v>289</v>
      </c>
      <c r="AC365" s="98" t="s">
        <v>168</v>
      </c>
      <c r="AD365" s="91">
        <v>3</v>
      </c>
      <c r="AE365" s="169" t="s">
        <v>194</v>
      </c>
      <c r="AF365" s="168"/>
      <c r="AG365" s="98" t="s">
        <v>5148</v>
      </c>
      <c r="AH365" s="98"/>
      <c r="AI365" s="86" t="s">
        <v>5146</v>
      </c>
      <c r="AJ365" s="101"/>
      <c r="AK365" s="91" t="s">
        <v>5149</v>
      </c>
      <c r="AL365" s="100" t="s">
        <v>5150</v>
      </c>
      <c r="AM365" s="86" t="s">
        <v>321</v>
      </c>
      <c r="AN365" s="86" t="s">
        <v>228</v>
      </c>
      <c r="AO365" s="143">
        <f t="shared" si="15"/>
        <v>0</v>
      </c>
      <c r="AP365" s="85" t="s">
        <v>5151</v>
      </c>
      <c r="AQ365" s="100" t="s">
        <v>156</v>
      </c>
      <c r="AR365" s="97" t="s">
        <v>124</v>
      </c>
      <c r="AV365" s="99"/>
      <c r="AW365" s="159" t="s">
        <v>5152</v>
      </c>
      <c r="AX365" s="102"/>
      <c r="AY365" s="157" t="s">
        <v>5153</v>
      </c>
      <c r="AZ365" s="159"/>
      <c r="BF365" s="103">
        <v>46297</v>
      </c>
      <c r="BG365" s="46"/>
      <c r="BH365" s="46"/>
      <c r="BI365" s="46">
        <f t="shared" si="16"/>
        <v>0</v>
      </c>
      <c r="BJ365" s="46">
        <f t="shared" si="17"/>
        <v>0</v>
      </c>
    </row>
    <row r="366" spans="1:62" ht="120" customHeight="1" x14ac:dyDescent="0.2">
      <c r="A366" s="170" t="s">
        <v>178</v>
      </c>
      <c r="B366" s="132"/>
      <c r="C366" s="150">
        <v>0</v>
      </c>
      <c r="D366" s="150">
        <v>0</v>
      </c>
      <c r="E366" s="133">
        <v>825.30000000000007</v>
      </c>
      <c r="F366" s="134" t="s">
        <v>4169</v>
      </c>
      <c r="G366" s="86" t="s">
        <v>4170</v>
      </c>
      <c r="H366" s="86" t="s">
        <v>4171</v>
      </c>
      <c r="I366" s="89"/>
      <c r="J366" s="90">
        <v>5</v>
      </c>
      <c r="K366" s="86"/>
      <c r="L366" s="86"/>
      <c r="M366" s="92" t="s">
        <v>132</v>
      </c>
      <c r="N366" s="86" t="s">
        <v>108</v>
      </c>
      <c r="O366" s="163" t="s">
        <v>231</v>
      </c>
      <c r="P366" s="163" t="s">
        <v>251</v>
      </c>
      <c r="Q366" s="91" t="s">
        <v>367</v>
      </c>
      <c r="R366" s="91" t="s">
        <v>204</v>
      </c>
      <c r="S366" s="91" t="s">
        <v>4172</v>
      </c>
      <c r="T366" s="92">
        <v>10</v>
      </c>
      <c r="U366" s="93">
        <v>10</v>
      </c>
      <c r="V366" s="94">
        <v>44916</v>
      </c>
      <c r="W366" s="94">
        <v>46288</v>
      </c>
      <c r="X366" s="95">
        <v>9785171515140</v>
      </c>
      <c r="Y366" s="96">
        <v>144</v>
      </c>
      <c r="Z366" s="97">
        <v>0.55200000000000005</v>
      </c>
      <c r="AA366" s="98" t="s">
        <v>154</v>
      </c>
      <c r="AB366" s="98" t="s">
        <v>158</v>
      </c>
      <c r="AC366" s="98" t="s">
        <v>155</v>
      </c>
      <c r="AD366" s="91" t="s">
        <v>109</v>
      </c>
      <c r="AE366" s="135" t="s">
        <v>115</v>
      </c>
      <c r="AF366" s="168"/>
      <c r="AG366" s="98" t="s">
        <v>607</v>
      </c>
      <c r="AH366" s="98"/>
      <c r="AI366" s="86" t="s">
        <v>4173</v>
      </c>
      <c r="AJ366" s="101"/>
      <c r="AK366" s="91"/>
      <c r="AL366" s="100" t="s">
        <v>4174</v>
      </c>
      <c r="AM366" s="86" t="s">
        <v>293</v>
      </c>
      <c r="AN366" s="86" t="s">
        <v>228</v>
      </c>
      <c r="AO366" s="143">
        <f t="shared" si="15"/>
        <v>0</v>
      </c>
      <c r="AP366" s="85" t="s">
        <v>4175</v>
      </c>
      <c r="AQ366" s="100" t="s">
        <v>156</v>
      </c>
      <c r="AR366" s="97" t="s">
        <v>124</v>
      </c>
      <c r="AV366" s="99"/>
      <c r="AW366" s="159" t="s">
        <v>4176</v>
      </c>
      <c r="AX366" s="102"/>
      <c r="AY366" s="157" t="s">
        <v>4177</v>
      </c>
      <c r="AZ366" s="159"/>
      <c r="BF366" s="103">
        <v>46293</v>
      </c>
      <c r="BG366" s="46"/>
      <c r="BH366" s="46"/>
      <c r="BI366" s="46">
        <f t="shared" si="16"/>
        <v>0</v>
      </c>
      <c r="BJ366" s="46">
        <f t="shared" si="17"/>
        <v>0</v>
      </c>
    </row>
    <row r="367" spans="1:62" ht="120" customHeight="1" x14ac:dyDescent="0.2">
      <c r="A367" s="170" t="s">
        <v>178</v>
      </c>
      <c r="B367" s="132"/>
      <c r="C367" s="150">
        <v>0</v>
      </c>
      <c r="D367" s="150">
        <v>0</v>
      </c>
      <c r="E367" s="133">
        <v>1102.5</v>
      </c>
      <c r="F367" s="134" t="s">
        <v>4832</v>
      </c>
      <c r="G367" s="86" t="s">
        <v>4833</v>
      </c>
      <c r="H367" s="86" t="s">
        <v>4834</v>
      </c>
      <c r="I367" s="89"/>
      <c r="J367" s="90">
        <v>3</v>
      </c>
      <c r="K367" s="86"/>
      <c r="L367" s="86"/>
      <c r="M367" s="92" t="s">
        <v>132</v>
      </c>
      <c r="N367" s="86" t="s">
        <v>108</v>
      </c>
      <c r="O367" s="163" t="s">
        <v>339</v>
      </c>
      <c r="P367" s="163" t="s">
        <v>404</v>
      </c>
      <c r="Q367" s="91" t="s">
        <v>367</v>
      </c>
      <c r="R367" s="91" t="s">
        <v>204</v>
      </c>
      <c r="S367" s="91" t="s">
        <v>4835</v>
      </c>
      <c r="T367" s="92">
        <v>10</v>
      </c>
      <c r="U367" s="93">
        <v>10</v>
      </c>
      <c r="V367" s="94">
        <v>46012</v>
      </c>
      <c r="W367" s="94">
        <v>46290</v>
      </c>
      <c r="X367" s="95">
        <v>9785171740436</v>
      </c>
      <c r="Y367" s="96">
        <v>192</v>
      </c>
      <c r="Z367" s="97">
        <v>0.57199999999999995</v>
      </c>
      <c r="AA367" s="98" t="s">
        <v>533</v>
      </c>
      <c r="AB367" s="98" t="s">
        <v>189</v>
      </c>
      <c r="AC367" s="98" t="s">
        <v>155</v>
      </c>
      <c r="AD367" s="91" t="s">
        <v>109</v>
      </c>
      <c r="AE367" s="135" t="s">
        <v>115</v>
      </c>
      <c r="AF367" s="168"/>
      <c r="AG367" s="98" t="s">
        <v>543</v>
      </c>
      <c r="AH367" s="98"/>
      <c r="AI367" s="86" t="s">
        <v>4836</v>
      </c>
      <c r="AJ367" s="101"/>
      <c r="AK367" s="91"/>
      <c r="AL367" s="100" t="s">
        <v>4837</v>
      </c>
      <c r="AM367" s="86" t="s">
        <v>321</v>
      </c>
      <c r="AN367" s="86" t="s">
        <v>228</v>
      </c>
      <c r="AO367" s="143">
        <f t="shared" si="15"/>
        <v>0</v>
      </c>
      <c r="AP367" s="85" t="s">
        <v>4838</v>
      </c>
      <c r="AQ367" s="100" t="s">
        <v>156</v>
      </c>
      <c r="AR367" s="97" t="s">
        <v>124</v>
      </c>
      <c r="AV367" s="99"/>
      <c r="AW367" s="159" t="s">
        <v>4839</v>
      </c>
      <c r="AX367" s="102"/>
      <c r="AY367" s="157" t="s">
        <v>4840</v>
      </c>
      <c r="AZ367" s="159" t="s">
        <v>424</v>
      </c>
      <c r="BF367" s="103">
        <v>46296</v>
      </c>
      <c r="BG367" s="46"/>
      <c r="BH367" s="46"/>
      <c r="BI367" s="46">
        <f t="shared" si="16"/>
        <v>0</v>
      </c>
      <c r="BJ367" s="46">
        <f t="shared" si="17"/>
        <v>0</v>
      </c>
    </row>
    <row r="368" spans="1:62" ht="120" customHeight="1" x14ac:dyDescent="0.2">
      <c r="A368" s="170" t="s">
        <v>178</v>
      </c>
      <c r="B368" s="132"/>
      <c r="C368" s="150">
        <v>0</v>
      </c>
      <c r="D368" s="150">
        <v>0</v>
      </c>
      <c r="E368" s="133">
        <v>210</v>
      </c>
      <c r="F368" s="134" t="s">
        <v>4841</v>
      </c>
      <c r="G368" s="86" t="s">
        <v>4842</v>
      </c>
      <c r="H368" s="86" t="s">
        <v>659</v>
      </c>
      <c r="I368" s="89"/>
      <c r="J368" s="90">
        <v>3</v>
      </c>
      <c r="K368" s="86"/>
      <c r="L368" s="86"/>
      <c r="M368" s="92" t="s">
        <v>132</v>
      </c>
      <c r="N368" s="86" t="s">
        <v>108</v>
      </c>
      <c r="O368" s="163" t="s">
        <v>278</v>
      </c>
      <c r="P368" s="163" t="s">
        <v>279</v>
      </c>
      <c r="Q368" s="91" t="s">
        <v>367</v>
      </c>
      <c r="R368" s="91" t="s">
        <v>204</v>
      </c>
      <c r="S368" s="91" t="s">
        <v>4843</v>
      </c>
      <c r="T368" s="92">
        <v>10</v>
      </c>
      <c r="U368" s="93">
        <v>40</v>
      </c>
      <c r="V368" s="94">
        <v>46051</v>
      </c>
      <c r="W368" s="94">
        <v>46290</v>
      </c>
      <c r="X368" s="95">
        <v>9785171788995</v>
      </c>
      <c r="Y368" s="96">
        <v>64</v>
      </c>
      <c r="Z368" s="97">
        <v>7.9000000000000001E-2</v>
      </c>
      <c r="AA368" s="98" t="s">
        <v>144</v>
      </c>
      <c r="AB368" s="98" t="s">
        <v>189</v>
      </c>
      <c r="AC368" s="98" t="s">
        <v>145</v>
      </c>
      <c r="AD368" s="91">
        <v>3</v>
      </c>
      <c r="AE368" s="135" t="s">
        <v>115</v>
      </c>
      <c r="AF368" s="168"/>
      <c r="AG368" s="98" t="s">
        <v>296</v>
      </c>
      <c r="AH368" s="98"/>
      <c r="AI368" s="86" t="s">
        <v>660</v>
      </c>
      <c r="AJ368" s="101"/>
      <c r="AK368" s="91"/>
      <c r="AL368" s="100" t="s">
        <v>4844</v>
      </c>
      <c r="AM368" s="86" t="s">
        <v>305</v>
      </c>
      <c r="AN368" s="86" t="s">
        <v>228</v>
      </c>
      <c r="AO368" s="143">
        <f t="shared" si="15"/>
        <v>0</v>
      </c>
      <c r="AP368" s="85" t="s">
        <v>4845</v>
      </c>
      <c r="AQ368" s="100" t="s">
        <v>156</v>
      </c>
      <c r="AR368" s="97" t="s">
        <v>124</v>
      </c>
      <c r="AV368" s="99"/>
      <c r="AW368" s="159" t="s">
        <v>4846</v>
      </c>
      <c r="AX368" s="102" t="s">
        <v>4847</v>
      </c>
      <c r="AY368" s="157" t="s">
        <v>4847</v>
      </c>
      <c r="AZ368" s="159"/>
      <c r="BF368" s="103">
        <v>46296</v>
      </c>
      <c r="BG368" s="46"/>
      <c r="BH368" s="46"/>
      <c r="BI368" s="46">
        <f t="shared" si="16"/>
        <v>0</v>
      </c>
      <c r="BJ368" s="46">
        <f t="shared" si="17"/>
        <v>0</v>
      </c>
    </row>
    <row r="369" spans="1:62" ht="120" customHeight="1" x14ac:dyDescent="0.2">
      <c r="A369" s="170" t="s">
        <v>178</v>
      </c>
      <c r="B369" s="132"/>
      <c r="C369" s="150">
        <v>0</v>
      </c>
      <c r="D369" s="150">
        <v>0</v>
      </c>
      <c r="E369" s="133">
        <v>210</v>
      </c>
      <c r="F369" s="134" t="s">
        <v>1405</v>
      </c>
      <c r="G369" s="86" t="s">
        <v>1406</v>
      </c>
      <c r="H369" s="86" t="s">
        <v>659</v>
      </c>
      <c r="I369" s="89"/>
      <c r="J369" s="90" t="s">
        <v>193</v>
      </c>
      <c r="K369" s="86"/>
      <c r="L369" s="86"/>
      <c r="M369" s="92" t="s">
        <v>132</v>
      </c>
      <c r="N369" s="86" t="s">
        <v>108</v>
      </c>
      <c r="O369" s="163" t="s">
        <v>278</v>
      </c>
      <c r="P369" s="163" t="s">
        <v>279</v>
      </c>
      <c r="Q369" s="91" t="s">
        <v>367</v>
      </c>
      <c r="R369" s="91" t="s">
        <v>204</v>
      </c>
      <c r="S369" s="91" t="s">
        <v>1407</v>
      </c>
      <c r="T369" s="92">
        <v>10</v>
      </c>
      <c r="U369" s="93">
        <v>25</v>
      </c>
      <c r="V369" s="94">
        <v>46280</v>
      </c>
      <c r="W369" s="94">
        <v>46280</v>
      </c>
      <c r="X369" s="95">
        <v>9785171901721</v>
      </c>
      <c r="Y369" s="96">
        <v>64</v>
      </c>
      <c r="Z369" s="97">
        <v>7.8E-2</v>
      </c>
      <c r="AA369" s="98" t="s">
        <v>144</v>
      </c>
      <c r="AB369" s="98" t="s">
        <v>189</v>
      </c>
      <c r="AC369" s="98" t="s">
        <v>145</v>
      </c>
      <c r="AD369" s="91">
        <v>3</v>
      </c>
      <c r="AE369" s="169" t="s">
        <v>194</v>
      </c>
      <c r="AF369" s="168"/>
      <c r="AG369" s="98" t="s">
        <v>590</v>
      </c>
      <c r="AH369" s="98"/>
      <c r="AI369" s="86" t="s">
        <v>660</v>
      </c>
      <c r="AJ369" s="101"/>
      <c r="AK369" s="91"/>
      <c r="AL369" s="100" t="s">
        <v>1408</v>
      </c>
      <c r="AM369" s="86" t="s">
        <v>305</v>
      </c>
      <c r="AN369" s="86" t="s">
        <v>228</v>
      </c>
      <c r="AO369" s="143">
        <f t="shared" si="15"/>
        <v>0</v>
      </c>
      <c r="AP369" s="85" t="s">
        <v>1409</v>
      </c>
      <c r="AQ369" s="100" t="s">
        <v>156</v>
      </c>
      <c r="AR369" s="97" t="s">
        <v>124</v>
      </c>
      <c r="AV369" s="99"/>
      <c r="AW369" s="159" t="s">
        <v>1410</v>
      </c>
      <c r="AX369" s="102" t="s">
        <v>1411</v>
      </c>
      <c r="AY369" s="157" t="s">
        <v>1412</v>
      </c>
      <c r="AZ369" s="159"/>
      <c r="BF369" s="103">
        <v>46286</v>
      </c>
      <c r="BG369" s="46"/>
      <c r="BH369" s="46"/>
      <c r="BI369" s="46">
        <f t="shared" si="16"/>
        <v>0</v>
      </c>
      <c r="BJ369" s="46">
        <f t="shared" si="17"/>
        <v>0</v>
      </c>
    </row>
    <row r="370" spans="1:62" ht="120" customHeight="1" x14ac:dyDescent="0.2">
      <c r="A370" s="170" t="s">
        <v>178</v>
      </c>
      <c r="B370" s="132"/>
      <c r="C370" s="150">
        <v>0</v>
      </c>
      <c r="D370" s="150">
        <v>0</v>
      </c>
      <c r="E370" s="133">
        <v>332.85</v>
      </c>
      <c r="F370" s="134" t="s">
        <v>3246</v>
      </c>
      <c r="G370" s="86" t="s">
        <v>3247</v>
      </c>
      <c r="H370" s="86" t="s">
        <v>538</v>
      </c>
      <c r="I370" s="89"/>
      <c r="J370" s="90">
        <v>5</v>
      </c>
      <c r="K370" s="86"/>
      <c r="L370" s="86"/>
      <c r="M370" s="92" t="s">
        <v>209</v>
      </c>
      <c r="N370" s="86" t="s">
        <v>108</v>
      </c>
      <c r="O370" s="163" t="s">
        <v>327</v>
      </c>
      <c r="P370" s="163" t="s">
        <v>328</v>
      </c>
      <c r="Q370" s="91" t="s">
        <v>367</v>
      </c>
      <c r="R370" s="91" t="s">
        <v>204</v>
      </c>
      <c r="S370" s="91" t="s">
        <v>3248</v>
      </c>
      <c r="T370" s="92">
        <v>10</v>
      </c>
      <c r="U370" s="93">
        <v>12</v>
      </c>
      <c r="V370" s="94">
        <v>45176</v>
      </c>
      <c r="W370" s="94">
        <v>46286</v>
      </c>
      <c r="X370" s="95">
        <v>9785171557850</v>
      </c>
      <c r="Y370" s="96">
        <v>256</v>
      </c>
      <c r="Z370" s="97">
        <v>0.24199999999999999</v>
      </c>
      <c r="AA370" s="98" t="s">
        <v>144</v>
      </c>
      <c r="AB370" s="98" t="s">
        <v>159</v>
      </c>
      <c r="AC370" s="98" t="s">
        <v>145</v>
      </c>
      <c r="AD370" s="91" t="s">
        <v>271</v>
      </c>
      <c r="AE370" s="135" t="s">
        <v>115</v>
      </c>
      <c r="AF370" s="168"/>
      <c r="AG370" s="98" t="s">
        <v>3249</v>
      </c>
      <c r="AH370" s="98"/>
      <c r="AI370" s="86" t="s">
        <v>539</v>
      </c>
      <c r="AJ370" s="101"/>
      <c r="AK370" s="91"/>
      <c r="AL370" s="100" t="s">
        <v>3250</v>
      </c>
      <c r="AM370" s="86" t="s">
        <v>261</v>
      </c>
      <c r="AN370" s="86" t="s">
        <v>228</v>
      </c>
      <c r="AO370" s="143">
        <f t="shared" si="15"/>
        <v>0</v>
      </c>
      <c r="AP370" s="85" t="s">
        <v>3251</v>
      </c>
      <c r="AQ370" s="100" t="s">
        <v>142</v>
      </c>
      <c r="AR370" s="97" t="s">
        <v>124</v>
      </c>
      <c r="AV370" s="99"/>
      <c r="AW370" s="159" t="s">
        <v>3252</v>
      </c>
      <c r="AX370" s="102"/>
      <c r="AY370" s="157" t="s">
        <v>3253</v>
      </c>
      <c r="AZ370" s="159"/>
      <c r="BF370" s="103">
        <v>46289</v>
      </c>
      <c r="BG370" s="46"/>
      <c r="BH370" s="46"/>
      <c r="BI370" s="46">
        <f t="shared" si="16"/>
        <v>0</v>
      </c>
      <c r="BJ370" s="46">
        <f t="shared" si="17"/>
        <v>0</v>
      </c>
    </row>
    <row r="371" spans="1:62" ht="120" customHeight="1" x14ac:dyDescent="0.2">
      <c r="A371" s="170" t="s">
        <v>178</v>
      </c>
      <c r="B371" s="132"/>
      <c r="C371" s="150">
        <v>0</v>
      </c>
      <c r="D371" s="150">
        <v>0</v>
      </c>
      <c r="E371" s="133">
        <v>382.2</v>
      </c>
      <c r="F371" s="134" t="s">
        <v>3254</v>
      </c>
      <c r="G371" s="86" t="s">
        <v>3255</v>
      </c>
      <c r="H371" s="86" t="s">
        <v>3256</v>
      </c>
      <c r="I371" s="89"/>
      <c r="J371" s="90" t="s">
        <v>193</v>
      </c>
      <c r="K371" s="86"/>
      <c r="L371" s="86"/>
      <c r="M371" s="92" t="s">
        <v>132</v>
      </c>
      <c r="N371" s="86" t="s">
        <v>108</v>
      </c>
      <c r="O371" s="163" t="s">
        <v>171</v>
      </c>
      <c r="P371" s="163" t="s">
        <v>187</v>
      </c>
      <c r="Q371" s="91" t="s">
        <v>367</v>
      </c>
      <c r="R371" s="91" t="s">
        <v>204</v>
      </c>
      <c r="S371" s="91" t="s">
        <v>3257</v>
      </c>
      <c r="T371" s="92">
        <v>10</v>
      </c>
      <c r="U371" s="93">
        <v>36</v>
      </c>
      <c r="V371" s="94">
        <v>46281</v>
      </c>
      <c r="W371" s="94">
        <v>46281</v>
      </c>
      <c r="X371" s="95">
        <v>9785171908966</v>
      </c>
      <c r="Y371" s="96">
        <v>160</v>
      </c>
      <c r="Z371" s="97">
        <v>0.106</v>
      </c>
      <c r="AA371" s="98" t="s">
        <v>144</v>
      </c>
      <c r="AB371" s="98" t="s">
        <v>181</v>
      </c>
      <c r="AC371" s="98" t="s">
        <v>145</v>
      </c>
      <c r="AD371" s="91">
        <v>3</v>
      </c>
      <c r="AE371" s="169" t="s">
        <v>194</v>
      </c>
      <c r="AF371" s="168"/>
      <c r="AG371" s="98" t="s">
        <v>3258</v>
      </c>
      <c r="AH371" s="98"/>
      <c r="AI371" s="86" t="s">
        <v>3259</v>
      </c>
      <c r="AJ371" s="101"/>
      <c r="AK371" s="91"/>
      <c r="AL371" s="100" t="s">
        <v>3260</v>
      </c>
      <c r="AM371" s="86" t="s">
        <v>244</v>
      </c>
      <c r="AN371" s="86" t="s">
        <v>228</v>
      </c>
      <c r="AO371" s="143">
        <f t="shared" si="15"/>
        <v>0</v>
      </c>
      <c r="AP371" s="85" t="s">
        <v>3261</v>
      </c>
      <c r="AQ371" s="100" t="s">
        <v>110</v>
      </c>
      <c r="AR371" s="97" t="s">
        <v>124</v>
      </c>
      <c r="AV371" s="99"/>
      <c r="AW371" s="159" t="s">
        <v>3262</v>
      </c>
      <c r="AX371" s="102"/>
      <c r="AY371" s="157" t="s">
        <v>3263</v>
      </c>
      <c r="AZ371" s="159"/>
      <c r="BF371" s="103">
        <v>46289</v>
      </c>
      <c r="BG371" s="46"/>
      <c r="BH371" s="46"/>
      <c r="BI371" s="46">
        <f t="shared" si="16"/>
        <v>0</v>
      </c>
      <c r="BJ371" s="46">
        <f t="shared" si="17"/>
        <v>0</v>
      </c>
    </row>
    <row r="372" spans="1:62" ht="120" customHeight="1" x14ac:dyDescent="0.2">
      <c r="A372" s="170" t="s">
        <v>178</v>
      </c>
      <c r="B372" s="132"/>
      <c r="C372" s="150">
        <v>0</v>
      </c>
      <c r="D372" s="150">
        <v>0</v>
      </c>
      <c r="E372" s="133">
        <v>472.5</v>
      </c>
      <c r="F372" s="134" t="s">
        <v>1413</v>
      </c>
      <c r="G372" s="86" t="s">
        <v>1414</v>
      </c>
      <c r="H372" s="86" t="s">
        <v>1415</v>
      </c>
      <c r="I372" s="89"/>
      <c r="J372" s="90" t="s">
        <v>193</v>
      </c>
      <c r="K372" s="86"/>
      <c r="L372" s="86"/>
      <c r="M372" s="92" t="s">
        <v>132</v>
      </c>
      <c r="N372" s="86" t="s">
        <v>108</v>
      </c>
      <c r="O372" s="163" t="s">
        <v>171</v>
      </c>
      <c r="P372" s="163" t="s">
        <v>187</v>
      </c>
      <c r="Q372" s="91" t="s">
        <v>367</v>
      </c>
      <c r="R372" s="91" t="s">
        <v>204</v>
      </c>
      <c r="S372" s="91" t="s">
        <v>1416</v>
      </c>
      <c r="T372" s="92">
        <v>10</v>
      </c>
      <c r="U372" s="93">
        <v>20</v>
      </c>
      <c r="V372" s="94">
        <v>46280</v>
      </c>
      <c r="W372" s="94">
        <v>46280</v>
      </c>
      <c r="X372" s="95">
        <v>9785171862817</v>
      </c>
      <c r="Y372" s="96">
        <v>256</v>
      </c>
      <c r="Z372" s="97">
        <v>0.30499999999999999</v>
      </c>
      <c r="AA372" s="98" t="s">
        <v>144</v>
      </c>
      <c r="AB372" s="98" t="s">
        <v>289</v>
      </c>
      <c r="AC372" s="98" t="s">
        <v>145</v>
      </c>
      <c r="AD372" s="91" t="s">
        <v>109</v>
      </c>
      <c r="AE372" s="169" t="s">
        <v>194</v>
      </c>
      <c r="AF372" s="168"/>
      <c r="AG372" s="98" t="s">
        <v>1417</v>
      </c>
      <c r="AH372" s="98"/>
      <c r="AI372" s="86" t="s">
        <v>1418</v>
      </c>
      <c r="AJ372" s="101"/>
      <c r="AK372" s="91"/>
      <c r="AL372" s="100" t="s">
        <v>1419</v>
      </c>
      <c r="AM372" s="86" t="s">
        <v>226</v>
      </c>
      <c r="AN372" s="86" t="s">
        <v>228</v>
      </c>
      <c r="AO372" s="143">
        <f t="shared" si="15"/>
        <v>0</v>
      </c>
      <c r="AP372" s="85" t="s">
        <v>1420</v>
      </c>
      <c r="AQ372" s="100" t="s">
        <v>110</v>
      </c>
      <c r="AR372" s="97" t="s">
        <v>124</v>
      </c>
      <c r="AV372" s="99"/>
      <c r="AW372" s="159" t="s">
        <v>1421</v>
      </c>
      <c r="AX372" s="102"/>
      <c r="AY372" s="157" t="s">
        <v>1422</v>
      </c>
      <c r="AZ372" s="159"/>
      <c r="BF372" s="103">
        <v>46286</v>
      </c>
      <c r="BG372" s="46"/>
      <c r="BH372" s="46"/>
      <c r="BI372" s="46">
        <f t="shared" si="16"/>
        <v>0</v>
      </c>
      <c r="BJ372" s="46">
        <f t="shared" si="17"/>
        <v>0</v>
      </c>
    </row>
    <row r="373" spans="1:62" ht="120" customHeight="1" x14ac:dyDescent="0.2">
      <c r="A373" s="170" t="s">
        <v>178</v>
      </c>
      <c r="B373" s="132"/>
      <c r="C373" s="150">
        <v>0</v>
      </c>
      <c r="D373" s="150">
        <v>0</v>
      </c>
      <c r="E373" s="133">
        <v>497.70000000000005</v>
      </c>
      <c r="F373" s="134" t="s">
        <v>5154</v>
      </c>
      <c r="G373" s="86" t="s">
        <v>5155</v>
      </c>
      <c r="H373" s="86" t="s">
        <v>5156</v>
      </c>
      <c r="I373" s="89"/>
      <c r="J373" s="90" t="s">
        <v>193</v>
      </c>
      <c r="K373" s="86"/>
      <c r="L373" s="86"/>
      <c r="M373" s="92" t="s">
        <v>132</v>
      </c>
      <c r="N373" s="86" t="s">
        <v>108</v>
      </c>
      <c r="O373" s="163" t="s">
        <v>171</v>
      </c>
      <c r="P373" s="163" t="s">
        <v>187</v>
      </c>
      <c r="Q373" s="91" t="s">
        <v>367</v>
      </c>
      <c r="R373" s="91" t="s">
        <v>204</v>
      </c>
      <c r="S373" s="91" t="s">
        <v>5157</v>
      </c>
      <c r="T373" s="92">
        <v>10</v>
      </c>
      <c r="U373" s="93">
        <v>8</v>
      </c>
      <c r="V373" s="94">
        <v>46281</v>
      </c>
      <c r="W373" s="94">
        <v>46281</v>
      </c>
      <c r="X373" s="95">
        <v>9785171887261</v>
      </c>
      <c r="Y373" s="96">
        <v>256</v>
      </c>
      <c r="Z373" s="97">
        <v>0.375</v>
      </c>
      <c r="AA373" s="98" t="s">
        <v>167</v>
      </c>
      <c r="AB373" s="98" t="s">
        <v>189</v>
      </c>
      <c r="AC373" s="98" t="s">
        <v>168</v>
      </c>
      <c r="AD373" s="91" t="s">
        <v>109</v>
      </c>
      <c r="AE373" s="169" t="s">
        <v>194</v>
      </c>
      <c r="AF373" s="168"/>
      <c r="AG373" s="98" t="s">
        <v>309</v>
      </c>
      <c r="AH373" s="98"/>
      <c r="AI373" s="86" t="s">
        <v>5158</v>
      </c>
      <c r="AJ373" s="101"/>
      <c r="AK373" s="91" t="s">
        <v>5159</v>
      </c>
      <c r="AL373" s="100" t="s">
        <v>5160</v>
      </c>
      <c r="AM373" s="86" t="s">
        <v>226</v>
      </c>
      <c r="AN373" s="86" t="s">
        <v>228</v>
      </c>
      <c r="AO373" s="143">
        <f t="shared" si="15"/>
        <v>0</v>
      </c>
      <c r="AP373" s="85" t="s">
        <v>5161</v>
      </c>
      <c r="AQ373" s="100" t="s">
        <v>110</v>
      </c>
      <c r="AR373" s="97" t="s">
        <v>124</v>
      </c>
      <c r="AV373" s="99"/>
      <c r="AW373" s="159" t="s">
        <v>5162</v>
      </c>
      <c r="AX373" s="102"/>
      <c r="AY373" s="157" t="s">
        <v>5163</v>
      </c>
      <c r="AZ373" s="159"/>
      <c r="BF373" s="103">
        <v>46297</v>
      </c>
      <c r="BG373" s="46"/>
      <c r="BH373" s="46"/>
      <c r="BI373" s="46">
        <f t="shared" si="16"/>
        <v>0</v>
      </c>
      <c r="BJ373" s="46">
        <f t="shared" si="17"/>
        <v>0</v>
      </c>
    </row>
    <row r="374" spans="1:62" ht="120" customHeight="1" x14ac:dyDescent="0.2">
      <c r="A374" s="170" t="s">
        <v>178</v>
      </c>
      <c r="B374" s="132"/>
      <c r="C374" s="150">
        <v>0</v>
      </c>
      <c r="D374" s="150">
        <v>0</v>
      </c>
      <c r="E374" s="133">
        <v>453.6</v>
      </c>
      <c r="F374" s="134" t="s">
        <v>1423</v>
      </c>
      <c r="G374" s="86" t="s">
        <v>205</v>
      </c>
      <c r="H374" s="86" t="s">
        <v>1424</v>
      </c>
      <c r="I374" s="89"/>
      <c r="J374" s="90">
        <v>4</v>
      </c>
      <c r="K374" s="86"/>
      <c r="L374" s="86"/>
      <c r="M374" s="92" t="s">
        <v>132</v>
      </c>
      <c r="N374" s="86" t="s">
        <v>108</v>
      </c>
      <c r="O374" s="163" t="s">
        <v>171</v>
      </c>
      <c r="P374" s="163" t="s">
        <v>187</v>
      </c>
      <c r="Q374" s="91" t="s">
        <v>367</v>
      </c>
      <c r="R374" s="91" t="s">
        <v>204</v>
      </c>
      <c r="S374" s="91" t="s">
        <v>1425</v>
      </c>
      <c r="T374" s="92">
        <v>22</v>
      </c>
      <c r="U374" s="93">
        <v>30</v>
      </c>
      <c r="V374" s="94">
        <v>46003</v>
      </c>
      <c r="W374" s="94">
        <v>46282</v>
      </c>
      <c r="X374" s="95">
        <v>9785171808532</v>
      </c>
      <c r="Y374" s="96">
        <v>96</v>
      </c>
      <c r="Z374" s="97">
        <v>0.151</v>
      </c>
      <c r="AA374" s="98" t="s">
        <v>173</v>
      </c>
      <c r="AB374" s="98" t="s">
        <v>189</v>
      </c>
      <c r="AC374" s="98" t="s">
        <v>174</v>
      </c>
      <c r="AD374" s="91">
        <v>3</v>
      </c>
      <c r="AE374" s="135" t="s">
        <v>115</v>
      </c>
      <c r="AF374" s="168"/>
      <c r="AG374" s="98" t="s">
        <v>1426</v>
      </c>
      <c r="AH374" s="98"/>
      <c r="AI374" s="86" t="s">
        <v>1424</v>
      </c>
      <c r="AJ374" s="101"/>
      <c r="AK374" s="91"/>
      <c r="AL374" s="100" t="s">
        <v>1427</v>
      </c>
      <c r="AM374" s="86" t="s">
        <v>226</v>
      </c>
      <c r="AN374" s="86" t="s">
        <v>228</v>
      </c>
      <c r="AO374" s="143">
        <f t="shared" si="15"/>
        <v>0</v>
      </c>
      <c r="AP374" s="85" t="s">
        <v>1428</v>
      </c>
      <c r="AQ374" s="100" t="s">
        <v>110</v>
      </c>
      <c r="AR374" s="97" t="s">
        <v>124</v>
      </c>
      <c r="AV374" s="99"/>
      <c r="AW374" s="159" t="s">
        <v>1429</v>
      </c>
      <c r="AX374" s="102"/>
      <c r="AY374" s="157" t="s">
        <v>1430</v>
      </c>
      <c r="AZ374" s="159"/>
      <c r="BF374" s="103">
        <v>46286</v>
      </c>
      <c r="BG374" s="46"/>
      <c r="BH374" s="46"/>
      <c r="BI374" s="46">
        <f t="shared" si="16"/>
        <v>0</v>
      </c>
      <c r="BJ374" s="46">
        <f t="shared" si="17"/>
        <v>0</v>
      </c>
    </row>
    <row r="375" spans="1:62" ht="120" customHeight="1" x14ac:dyDescent="0.2">
      <c r="A375" s="170" t="s">
        <v>178</v>
      </c>
      <c r="B375" s="132"/>
      <c r="C375" s="150">
        <v>0</v>
      </c>
      <c r="D375" s="150">
        <v>0</v>
      </c>
      <c r="E375" s="133">
        <v>1839.6000000000001</v>
      </c>
      <c r="F375" s="134" t="s">
        <v>1431</v>
      </c>
      <c r="G375" s="86" t="s">
        <v>1432</v>
      </c>
      <c r="H375" s="86" t="s">
        <v>1433</v>
      </c>
      <c r="I375" s="89"/>
      <c r="J375" s="90">
        <v>5</v>
      </c>
      <c r="K375" s="86"/>
      <c r="L375" s="86"/>
      <c r="M375" s="92" t="s">
        <v>132</v>
      </c>
      <c r="N375" s="86" t="s">
        <v>108</v>
      </c>
      <c r="O375" s="163" t="s">
        <v>218</v>
      </c>
      <c r="P375" s="163" t="s">
        <v>219</v>
      </c>
      <c r="Q375" s="91" t="s">
        <v>367</v>
      </c>
      <c r="R375" s="91" t="s">
        <v>204</v>
      </c>
      <c r="S375" s="91" t="s">
        <v>1434</v>
      </c>
      <c r="T375" s="92">
        <v>22</v>
      </c>
      <c r="U375" s="93">
        <v>4</v>
      </c>
      <c r="V375" s="94">
        <v>39616</v>
      </c>
      <c r="W375" s="94">
        <v>46280</v>
      </c>
      <c r="X375" s="95">
        <v>9785170497409</v>
      </c>
      <c r="Y375" s="96">
        <v>480</v>
      </c>
      <c r="Z375" s="97">
        <v>0.71</v>
      </c>
      <c r="AA375" s="98" t="s">
        <v>185</v>
      </c>
      <c r="AB375" s="98" t="s">
        <v>163</v>
      </c>
      <c r="AC375" s="98" t="s">
        <v>186</v>
      </c>
      <c r="AD375" s="91" t="s">
        <v>109</v>
      </c>
      <c r="AE375" s="135" t="s">
        <v>115</v>
      </c>
      <c r="AF375" s="168"/>
      <c r="AG375" s="98" t="s">
        <v>319</v>
      </c>
      <c r="AH375" s="98"/>
      <c r="AI375" s="86" t="s">
        <v>1433</v>
      </c>
      <c r="AJ375" s="101"/>
      <c r="AK375" s="91"/>
      <c r="AL375" s="100" t="s">
        <v>1435</v>
      </c>
      <c r="AM375" s="86" t="s">
        <v>305</v>
      </c>
      <c r="AN375" s="86" t="s">
        <v>228</v>
      </c>
      <c r="AO375" s="143">
        <f t="shared" si="15"/>
        <v>0</v>
      </c>
      <c r="AP375" s="85" t="s">
        <v>1436</v>
      </c>
      <c r="AQ375" s="100" t="s">
        <v>110</v>
      </c>
      <c r="AR375" s="97" t="s">
        <v>124</v>
      </c>
      <c r="AV375" s="99"/>
      <c r="AW375" s="159" t="s">
        <v>1437</v>
      </c>
      <c r="AX375" s="102"/>
      <c r="AY375" s="157" t="s">
        <v>1438</v>
      </c>
      <c r="AZ375" s="159"/>
      <c r="BF375" s="103">
        <v>46286</v>
      </c>
      <c r="BG375" s="46"/>
      <c r="BH375" s="46"/>
      <c r="BI375" s="46">
        <f t="shared" si="16"/>
        <v>0</v>
      </c>
      <c r="BJ375" s="46">
        <f t="shared" si="17"/>
        <v>0</v>
      </c>
    </row>
    <row r="376" spans="1:62" ht="120" customHeight="1" x14ac:dyDescent="0.2">
      <c r="A376" s="170" t="s">
        <v>178</v>
      </c>
      <c r="B376" s="132"/>
      <c r="C376" s="150">
        <v>0</v>
      </c>
      <c r="D376" s="150">
        <v>0</v>
      </c>
      <c r="E376" s="133">
        <v>516.6</v>
      </c>
      <c r="F376" s="134" t="s">
        <v>2064</v>
      </c>
      <c r="G376" s="86" t="s">
        <v>384</v>
      </c>
      <c r="H376" s="86" t="s">
        <v>385</v>
      </c>
      <c r="I376" s="89"/>
      <c r="J376" s="90">
        <v>3</v>
      </c>
      <c r="K376" s="86"/>
      <c r="L376" s="86"/>
      <c r="M376" s="92" t="s">
        <v>132</v>
      </c>
      <c r="N376" s="86" t="s">
        <v>108</v>
      </c>
      <c r="O376" s="163" t="s">
        <v>171</v>
      </c>
      <c r="P376" s="163" t="s">
        <v>187</v>
      </c>
      <c r="Q376" s="91" t="s">
        <v>367</v>
      </c>
      <c r="R376" s="91" t="s">
        <v>204</v>
      </c>
      <c r="S376" s="91" t="s">
        <v>2065</v>
      </c>
      <c r="T376" s="92">
        <v>10</v>
      </c>
      <c r="U376" s="93">
        <v>16</v>
      </c>
      <c r="V376" s="94">
        <v>45719</v>
      </c>
      <c r="W376" s="94">
        <v>46283</v>
      </c>
      <c r="X376" s="95">
        <v>9785171700850</v>
      </c>
      <c r="Y376" s="96">
        <v>320</v>
      </c>
      <c r="Z376" s="97">
        <v>0.32300000000000001</v>
      </c>
      <c r="AA376" s="98" t="s">
        <v>144</v>
      </c>
      <c r="AB376" s="98" t="s">
        <v>190</v>
      </c>
      <c r="AC376" s="98" t="s">
        <v>145</v>
      </c>
      <c r="AD376" s="91" t="s">
        <v>109</v>
      </c>
      <c r="AE376" s="135" t="s">
        <v>115</v>
      </c>
      <c r="AF376" s="168"/>
      <c r="AG376" s="98" t="s">
        <v>240</v>
      </c>
      <c r="AH376" s="98"/>
      <c r="AI376" s="86" t="s">
        <v>386</v>
      </c>
      <c r="AJ376" s="101"/>
      <c r="AK376" s="91"/>
      <c r="AL376" s="100" t="s">
        <v>2066</v>
      </c>
      <c r="AM376" s="86" t="s">
        <v>227</v>
      </c>
      <c r="AN376" s="86" t="s">
        <v>228</v>
      </c>
      <c r="AO376" s="143">
        <f t="shared" si="15"/>
        <v>0</v>
      </c>
      <c r="AP376" s="85" t="s">
        <v>2067</v>
      </c>
      <c r="AQ376" s="100" t="s">
        <v>110</v>
      </c>
      <c r="AR376" s="97" t="s">
        <v>124</v>
      </c>
      <c r="AV376" s="99"/>
      <c r="AW376" s="159" t="s">
        <v>2068</v>
      </c>
      <c r="AX376" s="102"/>
      <c r="AY376" s="157" t="s">
        <v>2069</v>
      </c>
      <c r="AZ376" s="159"/>
      <c r="BF376" s="103">
        <v>46287</v>
      </c>
      <c r="BG376" s="46"/>
      <c r="BH376" s="46"/>
      <c r="BI376" s="46">
        <f t="shared" si="16"/>
        <v>0</v>
      </c>
      <c r="BJ376" s="46">
        <f t="shared" si="17"/>
        <v>0</v>
      </c>
    </row>
    <row r="377" spans="1:62" ht="120" customHeight="1" x14ac:dyDescent="0.2">
      <c r="A377" s="170" t="s">
        <v>178</v>
      </c>
      <c r="B377" s="132"/>
      <c r="C377" s="150">
        <v>0</v>
      </c>
      <c r="D377" s="150">
        <v>0</v>
      </c>
      <c r="E377" s="133">
        <v>183.75</v>
      </c>
      <c r="F377" s="134" t="s">
        <v>2616</v>
      </c>
      <c r="G377" s="86" t="s">
        <v>236</v>
      </c>
      <c r="H377" s="86" t="s">
        <v>2617</v>
      </c>
      <c r="I377" s="89"/>
      <c r="J377" s="90" t="s">
        <v>193</v>
      </c>
      <c r="K377" s="86"/>
      <c r="L377" s="86"/>
      <c r="M377" s="92" t="s">
        <v>137</v>
      </c>
      <c r="N377" s="86" t="s">
        <v>108</v>
      </c>
      <c r="O377" s="163" t="s">
        <v>211</v>
      </c>
      <c r="P377" s="163" t="s">
        <v>382</v>
      </c>
      <c r="Q377" s="91" t="s">
        <v>367</v>
      </c>
      <c r="R377" s="91" t="s">
        <v>204</v>
      </c>
      <c r="S377" s="91" t="s">
        <v>2618</v>
      </c>
      <c r="T377" s="92">
        <v>10</v>
      </c>
      <c r="U377" s="93">
        <v>50</v>
      </c>
      <c r="V377" s="94">
        <v>46283</v>
      </c>
      <c r="W377" s="94">
        <v>46283</v>
      </c>
      <c r="X377" s="95">
        <v>9785171897239</v>
      </c>
      <c r="Y377" s="96">
        <v>8</v>
      </c>
      <c r="Z377" s="97">
        <v>3.3000000000000002E-2</v>
      </c>
      <c r="AA377" s="98" t="s">
        <v>185</v>
      </c>
      <c r="AB377" s="98" t="s">
        <v>199</v>
      </c>
      <c r="AC377" s="98" t="s">
        <v>186</v>
      </c>
      <c r="AD377" s="91">
        <v>3</v>
      </c>
      <c r="AE377" s="169" t="s">
        <v>194</v>
      </c>
      <c r="AF377" s="168"/>
      <c r="AG377" s="98" t="s">
        <v>267</v>
      </c>
      <c r="AH377" s="98"/>
      <c r="AI377" s="86" t="s">
        <v>2619</v>
      </c>
      <c r="AJ377" s="101" t="s">
        <v>166</v>
      </c>
      <c r="AK377" s="91"/>
      <c r="AL377" s="100" t="s">
        <v>2620</v>
      </c>
      <c r="AM377" s="86" t="s">
        <v>182</v>
      </c>
      <c r="AN377" s="86" t="s">
        <v>141</v>
      </c>
      <c r="AO377" s="143">
        <f t="shared" si="15"/>
        <v>0</v>
      </c>
      <c r="AP377" s="85" t="s">
        <v>2621</v>
      </c>
      <c r="AQ377" s="100" t="s">
        <v>142</v>
      </c>
      <c r="AR377" s="97" t="s">
        <v>124</v>
      </c>
      <c r="AV377" s="99"/>
      <c r="AW377" s="159" t="s">
        <v>2622</v>
      </c>
      <c r="AX377" s="102" t="s">
        <v>2623</v>
      </c>
      <c r="AY377" s="157" t="s">
        <v>2624</v>
      </c>
      <c r="AZ377" s="159"/>
      <c r="BF377" s="103">
        <v>46288</v>
      </c>
      <c r="BG377" s="46"/>
      <c r="BH377" s="46"/>
      <c r="BI377" s="46">
        <f t="shared" si="16"/>
        <v>0</v>
      </c>
      <c r="BJ377" s="46">
        <f t="shared" si="17"/>
        <v>0</v>
      </c>
    </row>
    <row r="378" spans="1:62" ht="120" customHeight="1" x14ac:dyDescent="0.2">
      <c r="A378" s="170" t="s">
        <v>178</v>
      </c>
      <c r="B378" s="132"/>
      <c r="C378" s="150">
        <v>0</v>
      </c>
      <c r="D378" s="150">
        <v>0</v>
      </c>
      <c r="E378" s="133">
        <v>183.75</v>
      </c>
      <c r="F378" s="134" t="s">
        <v>2625</v>
      </c>
      <c r="G378" s="86" t="s">
        <v>236</v>
      </c>
      <c r="H378" s="86" t="s">
        <v>2617</v>
      </c>
      <c r="I378" s="89"/>
      <c r="J378" s="90" t="s">
        <v>193</v>
      </c>
      <c r="K378" s="86"/>
      <c r="L378" s="86"/>
      <c r="M378" s="92" t="s">
        <v>137</v>
      </c>
      <c r="N378" s="86" t="s">
        <v>108</v>
      </c>
      <c r="O378" s="163" t="s">
        <v>211</v>
      </c>
      <c r="P378" s="163" t="s">
        <v>382</v>
      </c>
      <c r="Q378" s="91" t="s">
        <v>367</v>
      </c>
      <c r="R378" s="91" t="s">
        <v>204</v>
      </c>
      <c r="S378" s="91" t="s">
        <v>2626</v>
      </c>
      <c r="T378" s="92">
        <v>10</v>
      </c>
      <c r="U378" s="93">
        <v>50</v>
      </c>
      <c r="V378" s="94">
        <v>46283</v>
      </c>
      <c r="W378" s="94">
        <v>46283</v>
      </c>
      <c r="X378" s="95">
        <v>9785171897277</v>
      </c>
      <c r="Y378" s="96">
        <v>8</v>
      </c>
      <c r="Z378" s="97">
        <v>3.3000000000000002E-2</v>
      </c>
      <c r="AA378" s="98" t="s">
        <v>185</v>
      </c>
      <c r="AB378" s="98" t="s">
        <v>199</v>
      </c>
      <c r="AC378" s="98" t="s">
        <v>186</v>
      </c>
      <c r="AD378" s="91">
        <v>3</v>
      </c>
      <c r="AE378" s="169" t="s">
        <v>194</v>
      </c>
      <c r="AF378" s="168"/>
      <c r="AG378" s="98" t="s">
        <v>267</v>
      </c>
      <c r="AH378" s="98"/>
      <c r="AI378" s="86" t="s">
        <v>2619</v>
      </c>
      <c r="AJ378" s="101" t="s">
        <v>166</v>
      </c>
      <c r="AK378" s="91"/>
      <c r="AL378" s="100" t="s">
        <v>2627</v>
      </c>
      <c r="AM378" s="86" t="s">
        <v>182</v>
      </c>
      <c r="AN378" s="86" t="s">
        <v>141</v>
      </c>
      <c r="AO378" s="143">
        <f t="shared" si="15"/>
        <v>0</v>
      </c>
      <c r="AP378" s="85" t="s">
        <v>2628</v>
      </c>
      <c r="AQ378" s="100" t="s">
        <v>142</v>
      </c>
      <c r="AR378" s="97" t="s">
        <v>124</v>
      </c>
      <c r="AV378" s="99"/>
      <c r="AW378" s="159" t="s">
        <v>2629</v>
      </c>
      <c r="AX378" s="102" t="s">
        <v>2630</v>
      </c>
      <c r="AY378" s="157" t="s">
        <v>2631</v>
      </c>
      <c r="AZ378" s="159"/>
      <c r="BF378" s="103">
        <v>46288</v>
      </c>
      <c r="BG378" s="46"/>
      <c r="BH378" s="46"/>
      <c r="BI378" s="46">
        <f t="shared" si="16"/>
        <v>0</v>
      </c>
      <c r="BJ378" s="46">
        <f t="shared" si="17"/>
        <v>0</v>
      </c>
    </row>
    <row r="379" spans="1:62" ht="120" customHeight="1" x14ac:dyDescent="0.2">
      <c r="A379" s="170" t="s">
        <v>178</v>
      </c>
      <c r="B379" s="132"/>
      <c r="C379" s="150">
        <v>0</v>
      </c>
      <c r="D379" s="150">
        <v>0</v>
      </c>
      <c r="E379" s="133">
        <v>183.75</v>
      </c>
      <c r="F379" s="134" t="s">
        <v>2632</v>
      </c>
      <c r="G379" s="86" t="s">
        <v>236</v>
      </c>
      <c r="H379" s="86" t="s">
        <v>2617</v>
      </c>
      <c r="I379" s="89"/>
      <c r="J379" s="90" t="s">
        <v>193</v>
      </c>
      <c r="K379" s="86"/>
      <c r="L379" s="86"/>
      <c r="M379" s="92" t="s">
        <v>137</v>
      </c>
      <c r="N379" s="86" t="s">
        <v>108</v>
      </c>
      <c r="O379" s="163" t="s">
        <v>211</v>
      </c>
      <c r="P379" s="163" t="s">
        <v>382</v>
      </c>
      <c r="Q379" s="91" t="s">
        <v>367</v>
      </c>
      <c r="R379" s="91" t="s">
        <v>204</v>
      </c>
      <c r="S379" s="91" t="s">
        <v>2633</v>
      </c>
      <c r="T379" s="92">
        <v>10</v>
      </c>
      <c r="U379" s="93">
        <v>50</v>
      </c>
      <c r="V379" s="94">
        <v>46283</v>
      </c>
      <c r="W379" s="94">
        <v>46283</v>
      </c>
      <c r="X379" s="95">
        <v>9785171897192</v>
      </c>
      <c r="Y379" s="96">
        <v>8</v>
      </c>
      <c r="Z379" s="97">
        <v>3.3000000000000002E-2</v>
      </c>
      <c r="AA379" s="98" t="s">
        <v>185</v>
      </c>
      <c r="AB379" s="98" t="s">
        <v>199</v>
      </c>
      <c r="AC379" s="98" t="s">
        <v>186</v>
      </c>
      <c r="AD379" s="91">
        <v>3</v>
      </c>
      <c r="AE379" s="169" t="s">
        <v>194</v>
      </c>
      <c r="AF379" s="168"/>
      <c r="AG379" s="98" t="s">
        <v>267</v>
      </c>
      <c r="AH379" s="98"/>
      <c r="AI379" s="86" t="s">
        <v>2619</v>
      </c>
      <c r="AJ379" s="101" t="s">
        <v>166</v>
      </c>
      <c r="AK379" s="91"/>
      <c r="AL379" s="100" t="s">
        <v>2634</v>
      </c>
      <c r="AM379" s="86" t="s">
        <v>182</v>
      </c>
      <c r="AN379" s="86" t="s">
        <v>141</v>
      </c>
      <c r="AO379" s="143">
        <f t="shared" si="15"/>
        <v>0</v>
      </c>
      <c r="AP379" s="85" t="s">
        <v>2635</v>
      </c>
      <c r="AQ379" s="100" t="s">
        <v>142</v>
      </c>
      <c r="AR379" s="97" t="s">
        <v>124</v>
      </c>
      <c r="AV379" s="99"/>
      <c r="AW379" s="159" t="s">
        <v>2636</v>
      </c>
      <c r="AX379" s="102" t="s">
        <v>2637</v>
      </c>
      <c r="AY379" s="157" t="s">
        <v>2638</v>
      </c>
      <c r="AZ379" s="159"/>
      <c r="BF379" s="103">
        <v>46288</v>
      </c>
      <c r="BG379" s="46"/>
      <c r="BH379" s="46"/>
      <c r="BI379" s="46">
        <f t="shared" si="16"/>
        <v>0</v>
      </c>
      <c r="BJ379" s="46">
        <f t="shared" si="17"/>
        <v>0</v>
      </c>
    </row>
    <row r="380" spans="1:62" ht="120" customHeight="1" x14ac:dyDescent="0.2">
      <c r="A380" s="170" t="s">
        <v>178</v>
      </c>
      <c r="B380" s="132"/>
      <c r="C380" s="150">
        <v>0</v>
      </c>
      <c r="D380" s="150">
        <v>0</v>
      </c>
      <c r="E380" s="133">
        <v>183.75</v>
      </c>
      <c r="F380" s="134" t="s">
        <v>2639</v>
      </c>
      <c r="G380" s="86" t="s">
        <v>236</v>
      </c>
      <c r="H380" s="86" t="s">
        <v>2617</v>
      </c>
      <c r="I380" s="89"/>
      <c r="J380" s="90" t="s">
        <v>193</v>
      </c>
      <c r="K380" s="86"/>
      <c r="L380" s="86"/>
      <c r="M380" s="92" t="s">
        <v>137</v>
      </c>
      <c r="N380" s="86" t="s">
        <v>108</v>
      </c>
      <c r="O380" s="163" t="s">
        <v>211</v>
      </c>
      <c r="P380" s="163" t="s">
        <v>382</v>
      </c>
      <c r="Q380" s="91" t="s">
        <v>367</v>
      </c>
      <c r="R380" s="91" t="s">
        <v>204</v>
      </c>
      <c r="S380" s="91" t="s">
        <v>2640</v>
      </c>
      <c r="T380" s="92">
        <v>10</v>
      </c>
      <c r="U380" s="93">
        <v>50</v>
      </c>
      <c r="V380" s="94">
        <v>46283</v>
      </c>
      <c r="W380" s="94">
        <v>46283</v>
      </c>
      <c r="X380" s="95">
        <v>9785171897000</v>
      </c>
      <c r="Y380" s="96">
        <v>8</v>
      </c>
      <c r="Z380" s="97">
        <v>3.3000000000000002E-2</v>
      </c>
      <c r="AA380" s="98" t="s">
        <v>185</v>
      </c>
      <c r="AB380" s="98" t="s">
        <v>199</v>
      </c>
      <c r="AC380" s="98" t="s">
        <v>186</v>
      </c>
      <c r="AD380" s="91">
        <v>3</v>
      </c>
      <c r="AE380" s="169" t="s">
        <v>194</v>
      </c>
      <c r="AF380" s="168"/>
      <c r="AG380" s="98" t="s">
        <v>267</v>
      </c>
      <c r="AH380" s="98"/>
      <c r="AI380" s="86" t="s">
        <v>2619</v>
      </c>
      <c r="AJ380" s="101" t="s">
        <v>166</v>
      </c>
      <c r="AK380" s="91"/>
      <c r="AL380" s="100" t="s">
        <v>2641</v>
      </c>
      <c r="AM380" s="86" t="s">
        <v>182</v>
      </c>
      <c r="AN380" s="86" t="s">
        <v>141</v>
      </c>
      <c r="AO380" s="143">
        <f t="shared" si="15"/>
        <v>0</v>
      </c>
      <c r="AP380" s="85" t="s">
        <v>2642</v>
      </c>
      <c r="AQ380" s="100" t="s">
        <v>142</v>
      </c>
      <c r="AR380" s="97" t="s">
        <v>124</v>
      </c>
      <c r="AV380" s="99"/>
      <c r="AW380" s="159" t="s">
        <v>2643</v>
      </c>
      <c r="AX380" s="102" t="s">
        <v>2644</v>
      </c>
      <c r="AY380" s="157" t="s">
        <v>2645</v>
      </c>
      <c r="AZ380" s="159"/>
      <c r="BF380" s="103">
        <v>46288</v>
      </c>
      <c r="BG380" s="46"/>
      <c r="BH380" s="46"/>
      <c r="BI380" s="46">
        <f t="shared" si="16"/>
        <v>0</v>
      </c>
      <c r="BJ380" s="46">
        <f t="shared" si="17"/>
        <v>0</v>
      </c>
    </row>
    <row r="381" spans="1:62" ht="120" customHeight="1" x14ac:dyDescent="0.2">
      <c r="A381" s="170" t="s">
        <v>178</v>
      </c>
      <c r="B381" s="132"/>
      <c r="C381" s="150">
        <v>0</v>
      </c>
      <c r="D381" s="150">
        <v>0</v>
      </c>
      <c r="E381" s="133">
        <v>737.1</v>
      </c>
      <c r="F381" s="134" t="s">
        <v>3264</v>
      </c>
      <c r="G381" s="86" t="s">
        <v>3265</v>
      </c>
      <c r="H381" s="86" t="s">
        <v>3266</v>
      </c>
      <c r="I381" s="89"/>
      <c r="J381" s="90">
        <v>6</v>
      </c>
      <c r="K381" s="86"/>
      <c r="L381" s="86"/>
      <c r="M381" s="92" t="s">
        <v>150</v>
      </c>
      <c r="N381" s="86" t="s">
        <v>108</v>
      </c>
      <c r="O381" s="163" t="s">
        <v>201</v>
      </c>
      <c r="P381" s="163" t="s">
        <v>201</v>
      </c>
      <c r="Q381" s="91" t="s">
        <v>367</v>
      </c>
      <c r="R381" s="91" t="s">
        <v>204</v>
      </c>
      <c r="S381" s="91" t="s">
        <v>3267</v>
      </c>
      <c r="T381" s="92">
        <v>22</v>
      </c>
      <c r="U381" s="93">
        <v>16</v>
      </c>
      <c r="V381" s="94">
        <v>46009</v>
      </c>
      <c r="W381" s="94">
        <v>46286</v>
      </c>
      <c r="X381" s="95">
        <v>9785171757854</v>
      </c>
      <c r="Y381" s="96">
        <v>320</v>
      </c>
      <c r="Z381" s="97">
        <v>0.375</v>
      </c>
      <c r="AA381" s="98" t="s">
        <v>133</v>
      </c>
      <c r="AB381" s="98" t="s">
        <v>190</v>
      </c>
      <c r="AC381" s="98" t="s">
        <v>134</v>
      </c>
      <c r="AD381" s="91" t="s">
        <v>109</v>
      </c>
      <c r="AE381" s="135" t="s">
        <v>115</v>
      </c>
      <c r="AF381" s="168"/>
      <c r="AG381" s="98" t="s">
        <v>475</v>
      </c>
      <c r="AH381" s="98"/>
      <c r="AI381" s="86" t="s">
        <v>3268</v>
      </c>
      <c r="AJ381" s="101"/>
      <c r="AK381" s="91"/>
      <c r="AL381" s="100" t="s">
        <v>3269</v>
      </c>
      <c r="AM381" s="86" t="s">
        <v>294</v>
      </c>
      <c r="AN381" s="86" t="s">
        <v>228</v>
      </c>
      <c r="AO381" s="143">
        <f t="shared" si="15"/>
        <v>0</v>
      </c>
      <c r="AP381" s="85" t="s">
        <v>3270</v>
      </c>
      <c r="AQ381" s="100" t="s">
        <v>156</v>
      </c>
      <c r="AR381" s="97" t="s">
        <v>124</v>
      </c>
      <c r="AV381" s="99"/>
      <c r="AW381" s="159" t="s">
        <v>3271</v>
      </c>
      <c r="AX381" s="102"/>
      <c r="AY381" s="157" t="s">
        <v>3272</v>
      </c>
      <c r="AZ381" s="159"/>
      <c r="BF381" s="103">
        <v>46289</v>
      </c>
      <c r="BG381" s="46"/>
      <c r="BH381" s="46"/>
      <c r="BI381" s="46">
        <f t="shared" si="16"/>
        <v>0</v>
      </c>
      <c r="BJ381" s="46">
        <f t="shared" si="17"/>
        <v>0</v>
      </c>
    </row>
    <row r="382" spans="1:62" ht="120" customHeight="1" x14ac:dyDescent="0.2">
      <c r="A382" s="170" t="s">
        <v>178</v>
      </c>
      <c r="B382" s="132"/>
      <c r="C382" s="150">
        <v>0</v>
      </c>
      <c r="D382" s="150">
        <v>0</v>
      </c>
      <c r="E382" s="133">
        <v>1159.2</v>
      </c>
      <c r="F382" s="134" t="s">
        <v>3273</v>
      </c>
      <c r="G382" s="86"/>
      <c r="H382" s="86" t="s">
        <v>3274</v>
      </c>
      <c r="I382" s="89"/>
      <c r="J382" s="90" t="s">
        <v>193</v>
      </c>
      <c r="K382" s="86"/>
      <c r="L382" s="86"/>
      <c r="M382" s="92" t="s">
        <v>132</v>
      </c>
      <c r="N382" s="86" t="s">
        <v>108</v>
      </c>
      <c r="O382" s="163" t="s">
        <v>207</v>
      </c>
      <c r="P382" s="163" t="s">
        <v>3275</v>
      </c>
      <c r="Q382" s="91" t="s">
        <v>367</v>
      </c>
      <c r="R382" s="91" t="s">
        <v>204</v>
      </c>
      <c r="S382" s="91" t="s">
        <v>3276</v>
      </c>
      <c r="T382" s="92">
        <v>10</v>
      </c>
      <c r="U382" s="93">
        <v>8</v>
      </c>
      <c r="V382" s="94">
        <v>46287</v>
      </c>
      <c r="W382" s="94">
        <v>46287</v>
      </c>
      <c r="X382" s="95">
        <v>9785171877477</v>
      </c>
      <c r="Y382" s="96">
        <v>256</v>
      </c>
      <c r="Z382" s="97">
        <v>0.495</v>
      </c>
      <c r="AA382" s="98" t="s">
        <v>173</v>
      </c>
      <c r="AB382" s="98" t="s">
        <v>189</v>
      </c>
      <c r="AC382" s="98" t="s">
        <v>174</v>
      </c>
      <c r="AD382" s="91" t="s">
        <v>109</v>
      </c>
      <c r="AE382" s="169" t="s">
        <v>194</v>
      </c>
      <c r="AF382" s="168"/>
      <c r="AG382" s="98" t="s">
        <v>3277</v>
      </c>
      <c r="AH382" s="98"/>
      <c r="AI382" s="86" t="s">
        <v>3278</v>
      </c>
      <c r="AJ382" s="101"/>
      <c r="AK382" s="91"/>
      <c r="AL382" s="100" t="s">
        <v>3279</v>
      </c>
      <c r="AM382" s="86" t="s">
        <v>305</v>
      </c>
      <c r="AN382" s="86" t="s">
        <v>228</v>
      </c>
      <c r="AO382" s="143">
        <f t="shared" si="15"/>
        <v>0</v>
      </c>
      <c r="AP382" s="85" t="s">
        <v>3280</v>
      </c>
      <c r="AQ382" s="100" t="s">
        <v>156</v>
      </c>
      <c r="AR382" s="97" t="s">
        <v>124</v>
      </c>
      <c r="AV382" s="99"/>
      <c r="AW382" s="159" t="s">
        <v>3281</v>
      </c>
      <c r="AX382" s="102"/>
      <c r="AY382" s="157" t="s">
        <v>3282</v>
      </c>
      <c r="AZ382" s="159"/>
      <c r="BF382" s="103">
        <v>46289</v>
      </c>
      <c r="BG382" s="46"/>
      <c r="BH382" s="46"/>
      <c r="BI382" s="46">
        <f t="shared" si="16"/>
        <v>0</v>
      </c>
      <c r="BJ382" s="46">
        <f t="shared" si="17"/>
        <v>0</v>
      </c>
    </row>
    <row r="383" spans="1:62" ht="120" customHeight="1" x14ac:dyDescent="0.2">
      <c r="A383" s="170" t="s">
        <v>178</v>
      </c>
      <c r="B383" s="132"/>
      <c r="C383" s="150">
        <v>0</v>
      </c>
      <c r="D383" s="150">
        <v>0</v>
      </c>
      <c r="E383" s="133">
        <v>269.85000000000002</v>
      </c>
      <c r="F383" s="134" t="s">
        <v>1439</v>
      </c>
      <c r="G383" s="86" t="s">
        <v>236</v>
      </c>
      <c r="H383" s="86" t="s">
        <v>620</v>
      </c>
      <c r="I383" s="89"/>
      <c r="J383" s="90">
        <v>3</v>
      </c>
      <c r="K383" s="86"/>
      <c r="L383" s="86"/>
      <c r="M383" s="92" t="s">
        <v>137</v>
      </c>
      <c r="N383" s="86" t="s">
        <v>108</v>
      </c>
      <c r="O383" s="163" t="s">
        <v>237</v>
      </c>
      <c r="P383" s="163" t="s">
        <v>421</v>
      </c>
      <c r="Q383" s="91" t="s">
        <v>367</v>
      </c>
      <c r="R383" s="91" t="s">
        <v>204</v>
      </c>
      <c r="S383" s="91" t="s">
        <v>1440</v>
      </c>
      <c r="T383" s="92">
        <v>10</v>
      </c>
      <c r="U383" s="93">
        <v>25</v>
      </c>
      <c r="V383" s="94">
        <v>46168</v>
      </c>
      <c r="W383" s="94">
        <v>46281</v>
      </c>
      <c r="X383" s="95">
        <v>9785171826277</v>
      </c>
      <c r="Y383" s="96">
        <v>8</v>
      </c>
      <c r="Z383" s="97">
        <v>9.6000000000000002E-2</v>
      </c>
      <c r="AA383" s="98" t="s">
        <v>138</v>
      </c>
      <c r="AB383" s="98" t="s">
        <v>199</v>
      </c>
      <c r="AC383" s="98" t="s">
        <v>139</v>
      </c>
      <c r="AD383" s="91">
        <v>3</v>
      </c>
      <c r="AE383" s="135" t="s">
        <v>115</v>
      </c>
      <c r="AF383" s="168"/>
      <c r="AG383" s="98" t="s">
        <v>297</v>
      </c>
      <c r="AH383" s="98"/>
      <c r="AI383" s="86" t="s">
        <v>621</v>
      </c>
      <c r="AJ383" s="101" t="s">
        <v>622</v>
      </c>
      <c r="AK383" s="91"/>
      <c r="AL383" s="100" t="s">
        <v>1441</v>
      </c>
      <c r="AM383" s="86" t="s">
        <v>182</v>
      </c>
      <c r="AN383" s="86" t="s">
        <v>141</v>
      </c>
      <c r="AO383" s="143">
        <f t="shared" si="15"/>
        <v>0</v>
      </c>
      <c r="AP383" s="85" t="s">
        <v>1442</v>
      </c>
      <c r="AQ383" s="100" t="s">
        <v>146</v>
      </c>
      <c r="AR383" s="97" t="s">
        <v>124</v>
      </c>
      <c r="AV383" s="99"/>
      <c r="AW383" s="159" t="s">
        <v>1443</v>
      </c>
      <c r="AX383" s="102" t="s">
        <v>1444</v>
      </c>
      <c r="AY383" s="157" t="s">
        <v>1445</v>
      </c>
      <c r="AZ383" s="159"/>
      <c r="BF383" s="103">
        <v>46286</v>
      </c>
      <c r="BG383" s="46"/>
      <c r="BH383" s="46"/>
      <c r="BI383" s="46">
        <f t="shared" si="16"/>
        <v>0</v>
      </c>
      <c r="BJ383" s="46">
        <f t="shared" si="17"/>
        <v>0</v>
      </c>
    </row>
    <row r="384" spans="1:62" ht="120" customHeight="1" x14ac:dyDescent="0.2">
      <c r="A384" s="170" t="s">
        <v>178</v>
      </c>
      <c r="B384" s="132"/>
      <c r="C384" s="150">
        <v>0</v>
      </c>
      <c r="D384" s="150">
        <v>0</v>
      </c>
      <c r="E384" s="133">
        <v>269.85000000000002</v>
      </c>
      <c r="F384" s="134" t="s">
        <v>1446</v>
      </c>
      <c r="G384" s="86" t="s">
        <v>236</v>
      </c>
      <c r="H384" s="86" t="s">
        <v>620</v>
      </c>
      <c r="I384" s="89"/>
      <c r="J384" s="90">
        <v>4</v>
      </c>
      <c r="K384" s="86"/>
      <c r="L384" s="86"/>
      <c r="M384" s="92" t="s">
        <v>137</v>
      </c>
      <c r="N384" s="86" t="s">
        <v>108</v>
      </c>
      <c r="O384" s="163" t="s">
        <v>237</v>
      </c>
      <c r="P384" s="163" t="s">
        <v>421</v>
      </c>
      <c r="Q384" s="91" t="s">
        <v>367</v>
      </c>
      <c r="R384" s="91" t="s">
        <v>204</v>
      </c>
      <c r="S384" s="91" t="s">
        <v>1447</v>
      </c>
      <c r="T384" s="92">
        <v>10</v>
      </c>
      <c r="U384" s="93">
        <v>25</v>
      </c>
      <c r="V384" s="94">
        <v>46168</v>
      </c>
      <c r="W384" s="94">
        <v>46281</v>
      </c>
      <c r="X384" s="95">
        <v>9785171826307</v>
      </c>
      <c r="Y384" s="96">
        <v>8</v>
      </c>
      <c r="Z384" s="97">
        <v>9.6000000000000002E-2</v>
      </c>
      <c r="AA384" s="98" t="s">
        <v>138</v>
      </c>
      <c r="AB384" s="98" t="s">
        <v>199</v>
      </c>
      <c r="AC384" s="98" t="s">
        <v>139</v>
      </c>
      <c r="AD384" s="91">
        <v>3</v>
      </c>
      <c r="AE384" s="135" t="s">
        <v>115</v>
      </c>
      <c r="AF384" s="168"/>
      <c r="AG384" s="98" t="s">
        <v>428</v>
      </c>
      <c r="AH384" s="98"/>
      <c r="AI384" s="86" t="s">
        <v>621</v>
      </c>
      <c r="AJ384" s="101" t="s">
        <v>622</v>
      </c>
      <c r="AK384" s="91"/>
      <c r="AL384" s="100" t="s">
        <v>1448</v>
      </c>
      <c r="AM384" s="86" t="s">
        <v>182</v>
      </c>
      <c r="AN384" s="86" t="s">
        <v>141</v>
      </c>
      <c r="AO384" s="143">
        <f t="shared" si="15"/>
        <v>0</v>
      </c>
      <c r="AP384" s="85" t="s">
        <v>1449</v>
      </c>
      <c r="AQ384" s="100" t="s">
        <v>146</v>
      </c>
      <c r="AR384" s="97" t="s">
        <v>124</v>
      </c>
      <c r="AV384" s="99"/>
      <c r="AW384" s="159" t="s">
        <v>1450</v>
      </c>
      <c r="AX384" s="102" t="s">
        <v>1451</v>
      </c>
      <c r="AY384" s="157" t="s">
        <v>1452</v>
      </c>
      <c r="AZ384" s="159"/>
      <c r="BF384" s="103">
        <v>46286</v>
      </c>
      <c r="BG384" s="46"/>
      <c r="BH384" s="46"/>
      <c r="BI384" s="46">
        <f t="shared" si="16"/>
        <v>0</v>
      </c>
      <c r="BJ384" s="46">
        <f t="shared" si="17"/>
        <v>0</v>
      </c>
    </row>
    <row r="385" spans="1:62" ht="120" customHeight="1" x14ac:dyDescent="0.2">
      <c r="A385" s="170" t="s">
        <v>178</v>
      </c>
      <c r="B385" s="132"/>
      <c r="C385" s="150">
        <v>0</v>
      </c>
      <c r="D385" s="150">
        <v>0</v>
      </c>
      <c r="E385" s="133">
        <v>269.85000000000002</v>
      </c>
      <c r="F385" s="134" t="s">
        <v>708</v>
      </c>
      <c r="G385" s="86" t="s">
        <v>236</v>
      </c>
      <c r="H385" s="86" t="s">
        <v>620</v>
      </c>
      <c r="I385" s="89"/>
      <c r="J385" s="90">
        <v>3</v>
      </c>
      <c r="K385" s="86"/>
      <c r="L385" s="86"/>
      <c r="M385" s="92" t="s">
        <v>137</v>
      </c>
      <c r="N385" s="86" t="s">
        <v>108</v>
      </c>
      <c r="O385" s="163" t="s">
        <v>237</v>
      </c>
      <c r="P385" s="163" t="s">
        <v>421</v>
      </c>
      <c r="Q385" s="91" t="s">
        <v>367</v>
      </c>
      <c r="R385" s="91" t="s">
        <v>204</v>
      </c>
      <c r="S385" s="91" t="s">
        <v>1453</v>
      </c>
      <c r="T385" s="92">
        <v>10</v>
      </c>
      <c r="U385" s="93">
        <v>25</v>
      </c>
      <c r="V385" s="94">
        <v>46168</v>
      </c>
      <c r="W385" s="94">
        <v>46281</v>
      </c>
      <c r="X385" s="95">
        <v>9785171826321</v>
      </c>
      <c r="Y385" s="96">
        <v>8</v>
      </c>
      <c r="Z385" s="97">
        <v>9.6000000000000002E-2</v>
      </c>
      <c r="AA385" s="98" t="s">
        <v>138</v>
      </c>
      <c r="AB385" s="98" t="s">
        <v>199</v>
      </c>
      <c r="AC385" s="98" t="s">
        <v>139</v>
      </c>
      <c r="AD385" s="91">
        <v>3</v>
      </c>
      <c r="AE385" s="135" t="s">
        <v>115</v>
      </c>
      <c r="AF385" s="168"/>
      <c r="AG385" s="98" t="s">
        <v>428</v>
      </c>
      <c r="AH385" s="98"/>
      <c r="AI385" s="86" t="s">
        <v>621</v>
      </c>
      <c r="AJ385" s="101" t="s">
        <v>622</v>
      </c>
      <c r="AK385" s="91"/>
      <c r="AL385" s="100" t="s">
        <v>1454</v>
      </c>
      <c r="AM385" s="86" t="s">
        <v>182</v>
      </c>
      <c r="AN385" s="86" t="s">
        <v>141</v>
      </c>
      <c r="AO385" s="143">
        <f t="shared" si="15"/>
        <v>0</v>
      </c>
      <c r="AP385" s="85" t="s">
        <v>1455</v>
      </c>
      <c r="AQ385" s="100" t="s">
        <v>146</v>
      </c>
      <c r="AR385" s="97" t="s">
        <v>124</v>
      </c>
      <c r="AV385" s="99"/>
      <c r="AW385" s="159" t="s">
        <v>1456</v>
      </c>
      <c r="AX385" s="102" t="s">
        <v>1457</v>
      </c>
      <c r="AY385" s="157" t="s">
        <v>1458</v>
      </c>
      <c r="AZ385" s="159"/>
      <c r="BF385" s="103">
        <v>46286</v>
      </c>
      <c r="BG385" s="46"/>
      <c r="BH385" s="46"/>
      <c r="BI385" s="46">
        <f t="shared" si="16"/>
        <v>0</v>
      </c>
      <c r="BJ385" s="46">
        <f t="shared" si="17"/>
        <v>0</v>
      </c>
    </row>
    <row r="386" spans="1:62" ht="120" customHeight="1" x14ac:dyDescent="0.2">
      <c r="A386" s="170" t="s">
        <v>178</v>
      </c>
      <c r="B386" s="132"/>
      <c r="C386" s="150">
        <v>0</v>
      </c>
      <c r="D386" s="150">
        <v>0</v>
      </c>
      <c r="E386" s="133">
        <v>269.85000000000002</v>
      </c>
      <c r="F386" s="134" t="s">
        <v>1459</v>
      </c>
      <c r="G386" s="86" t="s">
        <v>236</v>
      </c>
      <c r="H386" s="86" t="s">
        <v>620</v>
      </c>
      <c r="I386" s="89"/>
      <c r="J386" s="90">
        <v>3</v>
      </c>
      <c r="K386" s="86"/>
      <c r="L386" s="86"/>
      <c r="M386" s="92" t="s">
        <v>137</v>
      </c>
      <c r="N386" s="86" t="s">
        <v>108</v>
      </c>
      <c r="O386" s="163" t="s">
        <v>237</v>
      </c>
      <c r="P386" s="163" t="s">
        <v>421</v>
      </c>
      <c r="Q386" s="91" t="s">
        <v>367</v>
      </c>
      <c r="R386" s="91" t="s">
        <v>204</v>
      </c>
      <c r="S386" s="91" t="s">
        <v>1460</v>
      </c>
      <c r="T386" s="92">
        <v>10</v>
      </c>
      <c r="U386" s="93">
        <v>25</v>
      </c>
      <c r="V386" s="94">
        <v>46168</v>
      </c>
      <c r="W386" s="94">
        <v>46281</v>
      </c>
      <c r="X386" s="95">
        <v>9785171826345</v>
      </c>
      <c r="Y386" s="96">
        <v>8</v>
      </c>
      <c r="Z386" s="97">
        <v>9.6000000000000002E-2</v>
      </c>
      <c r="AA386" s="98" t="s">
        <v>138</v>
      </c>
      <c r="AB386" s="98" t="s">
        <v>199</v>
      </c>
      <c r="AC386" s="98" t="s">
        <v>139</v>
      </c>
      <c r="AD386" s="91">
        <v>3</v>
      </c>
      <c r="AE386" s="135" t="s">
        <v>115</v>
      </c>
      <c r="AF386" s="168"/>
      <c r="AG386" s="98" t="s">
        <v>297</v>
      </c>
      <c r="AH386" s="98"/>
      <c r="AI386" s="86" t="s">
        <v>621</v>
      </c>
      <c r="AJ386" s="101" t="s">
        <v>622</v>
      </c>
      <c r="AK386" s="91"/>
      <c r="AL386" s="100" t="s">
        <v>1461</v>
      </c>
      <c r="AM386" s="86" t="s">
        <v>182</v>
      </c>
      <c r="AN386" s="86" t="s">
        <v>141</v>
      </c>
      <c r="AO386" s="143">
        <f t="shared" si="15"/>
        <v>0</v>
      </c>
      <c r="AP386" s="85" t="s">
        <v>1462</v>
      </c>
      <c r="AQ386" s="100" t="s">
        <v>146</v>
      </c>
      <c r="AR386" s="97" t="s">
        <v>124</v>
      </c>
      <c r="AV386" s="99"/>
      <c r="AW386" s="159" t="s">
        <v>1463</v>
      </c>
      <c r="AX386" s="102" t="s">
        <v>1464</v>
      </c>
      <c r="AY386" s="157" t="s">
        <v>1465</v>
      </c>
      <c r="AZ386" s="159"/>
      <c r="BF386" s="103">
        <v>46286</v>
      </c>
      <c r="BG386" s="46"/>
      <c r="BH386" s="46"/>
      <c r="BI386" s="46">
        <f t="shared" si="16"/>
        <v>0</v>
      </c>
      <c r="BJ386" s="46">
        <f t="shared" si="17"/>
        <v>0</v>
      </c>
    </row>
    <row r="387" spans="1:62" ht="120" customHeight="1" x14ac:dyDescent="0.2">
      <c r="A387" s="170" t="s">
        <v>178</v>
      </c>
      <c r="B387" s="132"/>
      <c r="C387" s="150">
        <v>0</v>
      </c>
      <c r="D387" s="150">
        <v>0</v>
      </c>
      <c r="E387" s="133">
        <v>269.85000000000002</v>
      </c>
      <c r="F387" s="134" t="s">
        <v>1466</v>
      </c>
      <c r="G387" s="86" t="s">
        <v>236</v>
      </c>
      <c r="H387" s="86" t="s">
        <v>620</v>
      </c>
      <c r="I387" s="89"/>
      <c r="J387" s="90">
        <v>4</v>
      </c>
      <c r="K387" s="86"/>
      <c r="L387" s="86"/>
      <c r="M387" s="92" t="s">
        <v>137</v>
      </c>
      <c r="N387" s="86" t="s">
        <v>108</v>
      </c>
      <c r="O387" s="163" t="s">
        <v>237</v>
      </c>
      <c r="P387" s="163" t="s">
        <v>421</v>
      </c>
      <c r="Q387" s="91" t="s">
        <v>367</v>
      </c>
      <c r="R387" s="91" t="s">
        <v>204</v>
      </c>
      <c r="S387" s="91" t="s">
        <v>1467</v>
      </c>
      <c r="T387" s="92">
        <v>10</v>
      </c>
      <c r="U387" s="93">
        <v>25</v>
      </c>
      <c r="V387" s="94">
        <v>46168</v>
      </c>
      <c r="W387" s="94">
        <v>46281</v>
      </c>
      <c r="X387" s="95">
        <v>9785171836085</v>
      </c>
      <c r="Y387" s="96">
        <v>8</v>
      </c>
      <c r="Z387" s="97">
        <v>9.6000000000000002E-2</v>
      </c>
      <c r="AA387" s="98" t="s">
        <v>138</v>
      </c>
      <c r="AB387" s="98" t="s">
        <v>199</v>
      </c>
      <c r="AC387" s="98" t="s">
        <v>139</v>
      </c>
      <c r="AD387" s="91">
        <v>3</v>
      </c>
      <c r="AE387" s="135" t="s">
        <v>115</v>
      </c>
      <c r="AF387" s="168"/>
      <c r="AG387" s="98" t="s">
        <v>297</v>
      </c>
      <c r="AH387" s="98"/>
      <c r="AI387" s="86" t="s">
        <v>621</v>
      </c>
      <c r="AJ387" s="101" t="s">
        <v>622</v>
      </c>
      <c r="AK387" s="91"/>
      <c r="AL387" s="100" t="s">
        <v>1468</v>
      </c>
      <c r="AM387" s="86" t="s">
        <v>182</v>
      </c>
      <c r="AN387" s="86" t="s">
        <v>141</v>
      </c>
      <c r="AO387" s="143">
        <f t="shared" si="15"/>
        <v>0</v>
      </c>
      <c r="AP387" s="85" t="s">
        <v>1469</v>
      </c>
      <c r="AQ387" s="100" t="s">
        <v>146</v>
      </c>
      <c r="AR387" s="97" t="s">
        <v>124</v>
      </c>
      <c r="AV387" s="99"/>
      <c r="AW387" s="159" t="s">
        <v>1470</v>
      </c>
      <c r="AX387" s="102" t="s">
        <v>1471</v>
      </c>
      <c r="AY387" s="157" t="s">
        <v>1472</v>
      </c>
      <c r="AZ387" s="159"/>
      <c r="BF387" s="103">
        <v>46286</v>
      </c>
      <c r="BG387" s="46"/>
      <c r="BH387" s="46"/>
      <c r="BI387" s="46">
        <f t="shared" si="16"/>
        <v>0</v>
      </c>
      <c r="BJ387" s="46">
        <f t="shared" si="17"/>
        <v>0</v>
      </c>
    </row>
    <row r="388" spans="1:62" ht="120" customHeight="1" x14ac:dyDescent="0.2">
      <c r="A388" s="170" t="s">
        <v>178</v>
      </c>
      <c r="B388" s="132"/>
      <c r="C388" s="150">
        <v>0</v>
      </c>
      <c r="D388" s="150">
        <v>0</v>
      </c>
      <c r="E388" s="133">
        <v>762.30000000000007</v>
      </c>
      <c r="F388" s="134" t="s">
        <v>2646</v>
      </c>
      <c r="G388" s="86" t="s">
        <v>522</v>
      </c>
      <c r="H388" s="86" t="s">
        <v>2647</v>
      </c>
      <c r="I388" s="89"/>
      <c r="J388" s="90" t="s">
        <v>193</v>
      </c>
      <c r="K388" s="86"/>
      <c r="L388" s="86"/>
      <c r="M388" s="92" t="s">
        <v>150</v>
      </c>
      <c r="N388" s="86" t="s">
        <v>108</v>
      </c>
      <c r="O388" s="163" t="s">
        <v>206</v>
      </c>
      <c r="P388" s="163" t="s">
        <v>206</v>
      </c>
      <c r="Q388" s="91" t="s">
        <v>367</v>
      </c>
      <c r="R388" s="91" t="s">
        <v>204</v>
      </c>
      <c r="S388" s="91" t="s">
        <v>2648</v>
      </c>
      <c r="T388" s="92">
        <v>10</v>
      </c>
      <c r="U388" s="93">
        <v>4</v>
      </c>
      <c r="V388" s="94">
        <v>46283</v>
      </c>
      <c r="W388" s="94">
        <v>46283</v>
      </c>
      <c r="X388" s="95">
        <v>9785171777517</v>
      </c>
      <c r="Y388" s="96">
        <v>608</v>
      </c>
      <c r="Z388" s="97">
        <v>0.52</v>
      </c>
      <c r="AA388" s="98" t="s">
        <v>144</v>
      </c>
      <c r="AB388" s="98" t="s">
        <v>200</v>
      </c>
      <c r="AC388" s="98" t="s">
        <v>145</v>
      </c>
      <c r="AD388" s="91" t="s">
        <v>109</v>
      </c>
      <c r="AE388" s="169" t="s">
        <v>194</v>
      </c>
      <c r="AF388" s="168"/>
      <c r="AG388" s="98" t="s">
        <v>296</v>
      </c>
      <c r="AH388" s="98"/>
      <c r="AI388" s="86" t="s">
        <v>2649</v>
      </c>
      <c r="AJ388" s="101"/>
      <c r="AK388" s="91"/>
      <c r="AL388" s="100" t="s">
        <v>2650</v>
      </c>
      <c r="AM388" s="86" t="s">
        <v>305</v>
      </c>
      <c r="AN388" s="86" t="s">
        <v>228</v>
      </c>
      <c r="AO388" s="143">
        <f t="shared" si="15"/>
        <v>0</v>
      </c>
      <c r="AP388" s="85" t="s">
        <v>2651</v>
      </c>
      <c r="AQ388" s="100" t="s">
        <v>110</v>
      </c>
      <c r="AR388" s="97" t="s">
        <v>124</v>
      </c>
      <c r="AV388" s="99"/>
      <c r="AW388" s="159" t="s">
        <v>2652</v>
      </c>
      <c r="AX388" s="102" t="s">
        <v>2653</v>
      </c>
      <c r="AY388" s="157" t="s">
        <v>2653</v>
      </c>
      <c r="AZ388" s="159"/>
      <c r="BF388" s="103">
        <v>46288</v>
      </c>
      <c r="BG388" s="46"/>
      <c r="BH388" s="46"/>
      <c r="BI388" s="46">
        <f t="shared" si="16"/>
        <v>0</v>
      </c>
      <c r="BJ388" s="46">
        <f t="shared" si="17"/>
        <v>0</v>
      </c>
    </row>
    <row r="389" spans="1:62" ht="120" customHeight="1" x14ac:dyDescent="0.2">
      <c r="A389" s="170" t="s">
        <v>178</v>
      </c>
      <c r="B389" s="132"/>
      <c r="C389" s="150">
        <v>0</v>
      </c>
      <c r="D389" s="150">
        <v>0</v>
      </c>
      <c r="E389" s="133">
        <v>825.30000000000007</v>
      </c>
      <c r="F389" s="134" t="s">
        <v>3283</v>
      </c>
      <c r="G389" s="86" t="s">
        <v>522</v>
      </c>
      <c r="H389" s="86" t="s">
        <v>2647</v>
      </c>
      <c r="I389" s="89"/>
      <c r="J389" s="90">
        <v>3</v>
      </c>
      <c r="K389" s="86"/>
      <c r="L389" s="86"/>
      <c r="M389" s="92" t="s">
        <v>150</v>
      </c>
      <c r="N389" s="86" t="s">
        <v>108</v>
      </c>
      <c r="O389" s="163" t="s">
        <v>206</v>
      </c>
      <c r="P389" s="163" t="s">
        <v>206</v>
      </c>
      <c r="Q389" s="91" t="s">
        <v>367</v>
      </c>
      <c r="R389" s="91" t="s">
        <v>204</v>
      </c>
      <c r="S389" s="91" t="s">
        <v>3284</v>
      </c>
      <c r="T389" s="92">
        <v>10</v>
      </c>
      <c r="U389" s="93">
        <v>3</v>
      </c>
      <c r="V389" s="94">
        <v>45931</v>
      </c>
      <c r="W389" s="94">
        <v>46285</v>
      </c>
      <c r="X389" s="95">
        <v>9785171727802</v>
      </c>
      <c r="Y389" s="96">
        <v>608</v>
      </c>
      <c r="Z389" s="97">
        <v>0.52</v>
      </c>
      <c r="AA389" s="98" t="s">
        <v>144</v>
      </c>
      <c r="AB389" s="98" t="s">
        <v>151</v>
      </c>
      <c r="AC389" s="98" t="s">
        <v>145</v>
      </c>
      <c r="AD389" s="91" t="s">
        <v>109</v>
      </c>
      <c r="AE389" s="135" t="s">
        <v>115</v>
      </c>
      <c r="AF389" s="168"/>
      <c r="AG389" s="98" t="s">
        <v>296</v>
      </c>
      <c r="AH389" s="98"/>
      <c r="AI389" s="86" t="s">
        <v>2649</v>
      </c>
      <c r="AJ389" s="101"/>
      <c r="AK389" s="91"/>
      <c r="AL389" s="100" t="s">
        <v>3285</v>
      </c>
      <c r="AM389" s="86" t="s">
        <v>305</v>
      </c>
      <c r="AN389" s="86" t="s">
        <v>228</v>
      </c>
      <c r="AO389" s="143">
        <f t="shared" si="15"/>
        <v>0</v>
      </c>
      <c r="AP389" s="85" t="s">
        <v>3286</v>
      </c>
      <c r="AQ389" s="100" t="s">
        <v>110</v>
      </c>
      <c r="AR389" s="97" t="s">
        <v>124</v>
      </c>
      <c r="AV389" s="99"/>
      <c r="AW389" s="159" t="s">
        <v>3287</v>
      </c>
      <c r="AX389" s="102"/>
      <c r="AY389" s="157" t="s">
        <v>3288</v>
      </c>
      <c r="AZ389" s="159"/>
      <c r="BF389" s="103">
        <v>46289</v>
      </c>
      <c r="BG389" s="46"/>
      <c r="BH389" s="46"/>
      <c r="BI389" s="46">
        <f t="shared" si="16"/>
        <v>0</v>
      </c>
      <c r="BJ389" s="46">
        <f t="shared" si="17"/>
        <v>0</v>
      </c>
    </row>
    <row r="390" spans="1:62" ht="120" customHeight="1" x14ac:dyDescent="0.2">
      <c r="A390" s="170" t="s">
        <v>178</v>
      </c>
      <c r="B390" s="132"/>
      <c r="C390" s="150">
        <v>0</v>
      </c>
      <c r="D390" s="150">
        <v>0</v>
      </c>
      <c r="E390" s="133">
        <v>2312.1</v>
      </c>
      <c r="F390" s="134" t="s">
        <v>2070</v>
      </c>
      <c r="G390" s="86" t="s">
        <v>205</v>
      </c>
      <c r="H390" s="86" t="s">
        <v>2071</v>
      </c>
      <c r="I390" s="89"/>
      <c r="J390" s="90" t="s">
        <v>193</v>
      </c>
      <c r="K390" s="86"/>
      <c r="L390" s="86"/>
      <c r="M390" s="92" t="s">
        <v>132</v>
      </c>
      <c r="N390" s="86" t="s">
        <v>108</v>
      </c>
      <c r="O390" s="163" t="s">
        <v>339</v>
      </c>
      <c r="P390" s="163" t="s">
        <v>2072</v>
      </c>
      <c r="Q390" s="91" t="s">
        <v>367</v>
      </c>
      <c r="R390" s="91" t="s">
        <v>204</v>
      </c>
      <c r="S390" s="91" t="s">
        <v>2073</v>
      </c>
      <c r="T390" s="92">
        <v>22</v>
      </c>
      <c r="U390" s="93">
        <v>14</v>
      </c>
      <c r="V390" s="94">
        <v>46281</v>
      </c>
      <c r="W390" s="94">
        <v>46281</v>
      </c>
      <c r="X390" s="95">
        <v>9785171772840</v>
      </c>
      <c r="Y390" s="96">
        <v>184</v>
      </c>
      <c r="Z390" s="97">
        <v>1.0569999999999999</v>
      </c>
      <c r="AA390" s="98" t="s">
        <v>138</v>
      </c>
      <c r="AB390" s="98" t="s">
        <v>199</v>
      </c>
      <c r="AC390" s="98" t="s">
        <v>139</v>
      </c>
      <c r="AD390" s="91" t="s">
        <v>109</v>
      </c>
      <c r="AE390" s="169" t="s">
        <v>194</v>
      </c>
      <c r="AF390" s="168"/>
      <c r="AG390" s="98" t="s">
        <v>2074</v>
      </c>
      <c r="AH390" s="98"/>
      <c r="AI390" s="86" t="s">
        <v>2075</v>
      </c>
      <c r="AJ390" s="101"/>
      <c r="AK390" s="91"/>
      <c r="AL390" s="100" t="s">
        <v>2076</v>
      </c>
      <c r="AM390" s="86" t="s">
        <v>305</v>
      </c>
      <c r="AN390" s="86" t="s">
        <v>228</v>
      </c>
      <c r="AO390" s="143">
        <f t="shared" si="15"/>
        <v>0</v>
      </c>
      <c r="AP390" s="85" t="s">
        <v>2077</v>
      </c>
      <c r="AQ390" s="100" t="s">
        <v>156</v>
      </c>
      <c r="AR390" s="97" t="s">
        <v>124</v>
      </c>
      <c r="AV390" s="99"/>
      <c r="AW390" s="159" t="s">
        <v>2078</v>
      </c>
      <c r="AX390" s="102" t="s">
        <v>2079</v>
      </c>
      <c r="AY390" s="157" t="s">
        <v>2080</v>
      </c>
      <c r="AZ390" s="159"/>
      <c r="BF390" s="103">
        <v>46287</v>
      </c>
      <c r="BG390" s="46"/>
      <c r="BH390" s="46"/>
      <c r="BI390" s="46">
        <f t="shared" si="16"/>
        <v>0</v>
      </c>
      <c r="BJ390" s="46">
        <f t="shared" si="17"/>
        <v>0</v>
      </c>
    </row>
    <row r="391" spans="1:62" ht="120" customHeight="1" x14ac:dyDescent="0.2">
      <c r="A391" s="170" t="s">
        <v>178</v>
      </c>
      <c r="B391" s="132"/>
      <c r="C391" s="150">
        <v>0</v>
      </c>
      <c r="D391" s="150">
        <v>0</v>
      </c>
      <c r="E391" s="133">
        <v>2312.1</v>
      </c>
      <c r="F391" s="134" t="s">
        <v>4602</v>
      </c>
      <c r="G391" s="86" t="s">
        <v>4603</v>
      </c>
      <c r="H391" s="86" t="s">
        <v>2071</v>
      </c>
      <c r="I391" s="89"/>
      <c r="J391" s="90" t="s">
        <v>193</v>
      </c>
      <c r="K391" s="86"/>
      <c r="L391" s="86"/>
      <c r="M391" s="92" t="s">
        <v>132</v>
      </c>
      <c r="N391" s="86" t="s">
        <v>108</v>
      </c>
      <c r="O391" s="163" t="s">
        <v>231</v>
      </c>
      <c r="P391" s="163" t="s">
        <v>251</v>
      </c>
      <c r="Q391" s="91" t="s">
        <v>367</v>
      </c>
      <c r="R391" s="91" t="s">
        <v>204</v>
      </c>
      <c r="S391" s="91" t="s">
        <v>4604</v>
      </c>
      <c r="T391" s="92">
        <v>22</v>
      </c>
      <c r="U391" s="93">
        <v>12</v>
      </c>
      <c r="V391" s="94">
        <v>46124</v>
      </c>
      <c r="W391" s="94">
        <v>46192</v>
      </c>
      <c r="X391" s="95">
        <v>9785171716134</v>
      </c>
      <c r="Y391" s="96">
        <v>216</v>
      </c>
      <c r="Z391" s="97">
        <v>1.1659999999999999</v>
      </c>
      <c r="AA391" s="98" t="s">
        <v>138</v>
      </c>
      <c r="AB391" s="98" t="s">
        <v>199</v>
      </c>
      <c r="AC391" s="98" t="s">
        <v>139</v>
      </c>
      <c r="AD391" s="91" t="s">
        <v>109</v>
      </c>
      <c r="AE391" s="169" t="s">
        <v>194</v>
      </c>
      <c r="AF391" s="168"/>
      <c r="AG391" s="98" t="s">
        <v>2074</v>
      </c>
      <c r="AH391" s="98"/>
      <c r="AI391" s="86" t="s">
        <v>2075</v>
      </c>
      <c r="AJ391" s="101"/>
      <c r="AK391" s="91"/>
      <c r="AL391" s="100" t="s">
        <v>4605</v>
      </c>
      <c r="AM391" s="86" t="s">
        <v>305</v>
      </c>
      <c r="AN391" s="86" t="s">
        <v>228</v>
      </c>
      <c r="AO391" s="143">
        <f t="shared" si="15"/>
        <v>0</v>
      </c>
      <c r="AP391" s="85" t="s">
        <v>4606</v>
      </c>
      <c r="AQ391" s="100" t="s">
        <v>110</v>
      </c>
      <c r="AR391" s="97" t="s">
        <v>124</v>
      </c>
      <c r="AV391" s="99"/>
      <c r="AW391" s="159" t="s">
        <v>4607</v>
      </c>
      <c r="AX391" s="102"/>
      <c r="AY391" s="157" t="s">
        <v>4608</v>
      </c>
      <c r="AZ391" s="159"/>
      <c r="BF391" s="103">
        <v>46295</v>
      </c>
      <c r="BG391" s="46"/>
      <c r="BH391" s="46"/>
      <c r="BI391" s="46">
        <f t="shared" si="16"/>
        <v>0</v>
      </c>
      <c r="BJ391" s="46">
        <f t="shared" si="17"/>
        <v>0</v>
      </c>
    </row>
    <row r="392" spans="1:62" ht="120" customHeight="1" x14ac:dyDescent="0.2">
      <c r="A392" s="170" t="s">
        <v>178</v>
      </c>
      <c r="B392" s="132"/>
      <c r="C392" s="150">
        <v>0</v>
      </c>
      <c r="D392" s="150">
        <v>0</v>
      </c>
      <c r="E392" s="133">
        <v>806.40000000000009</v>
      </c>
      <c r="F392" s="134" t="s">
        <v>4609</v>
      </c>
      <c r="G392" s="86" t="s">
        <v>4610</v>
      </c>
      <c r="H392" s="86" t="s">
        <v>4611</v>
      </c>
      <c r="I392" s="89"/>
      <c r="J392" s="90">
        <v>4</v>
      </c>
      <c r="K392" s="86"/>
      <c r="L392" s="86"/>
      <c r="M392" s="92" t="s">
        <v>150</v>
      </c>
      <c r="N392" s="86" t="s">
        <v>108</v>
      </c>
      <c r="O392" s="163" t="s">
        <v>213</v>
      </c>
      <c r="P392" s="163" t="s">
        <v>213</v>
      </c>
      <c r="Q392" s="91" t="s">
        <v>367</v>
      </c>
      <c r="R392" s="91" t="s">
        <v>204</v>
      </c>
      <c r="S392" s="91" t="s">
        <v>4612</v>
      </c>
      <c r="T392" s="92">
        <v>10</v>
      </c>
      <c r="U392" s="93">
        <v>10</v>
      </c>
      <c r="V392" s="94">
        <v>45880</v>
      </c>
      <c r="W392" s="94">
        <v>46293</v>
      </c>
      <c r="X392" s="95">
        <v>9785171762896</v>
      </c>
      <c r="Y392" s="96">
        <v>384</v>
      </c>
      <c r="Z392" s="97">
        <v>0.432</v>
      </c>
      <c r="AA392" s="98" t="s">
        <v>133</v>
      </c>
      <c r="AB392" s="98" t="s">
        <v>235</v>
      </c>
      <c r="AC392" s="98" t="s">
        <v>134</v>
      </c>
      <c r="AD392" s="91" t="s">
        <v>109</v>
      </c>
      <c r="AE392" s="135" t="s">
        <v>115</v>
      </c>
      <c r="AF392" s="168"/>
      <c r="AG392" s="98" t="s">
        <v>440</v>
      </c>
      <c r="AH392" s="98"/>
      <c r="AI392" s="86" t="s">
        <v>4613</v>
      </c>
      <c r="AJ392" s="101" t="s">
        <v>110</v>
      </c>
      <c r="AK392" s="91"/>
      <c r="AL392" s="100" t="s">
        <v>4614</v>
      </c>
      <c r="AM392" s="86" t="s">
        <v>222</v>
      </c>
      <c r="AN392" s="86" t="s">
        <v>141</v>
      </c>
      <c r="AO392" s="143">
        <f t="shared" si="15"/>
        <v>0</v>
      </c>
      <c r="AP392" s="85" t="s">
        <v>4615</v>
      </c>
      <c r="AQ392" s="100" t="s">
        <v>110</v>
      </c>
      <c r="AR392" s="97" t="s">
        <v>124</v>
      </c>
      <c r="AV392" s="99"/>
      <c r="AW392" s="159" t="s">
        <v>4616</v>
      </c>
      <c r="AX392" s="102"/>
      <c r="AY392" s="157" t="s">
        <v>4617</v>
      </c>
      <c r="AZ392" s="159"/>
      <c r="BF392" s="103">
        <v>46295</v>
      </c>
      <c r="BG392" s="46"/>
      <c r="BH392" s="46"/>
      <c r="BI392" s="46">
        <f t="shared" si="16"/>
        <v>0</v>
      </c>
      <c r="BJ392" s="46">
        <f t="shared" si="17"/>
        <v>0</v>
      </c>
    </row>
    <row r="393" spans="1:62" ht="120" customHeight="1" x14ac:dyDescent="0.2">
      <c r="A393" s="170" t="s">
        <v>178</v>
      </c>
      <c r="B393" s="132"/>
      <c r="C393" s="150">
        <v>0</v>
      </c>
      <c r="D393" s="150">
        <v>0</v>
      </c>
      <c r="E393" s="133">
        <v>1159.2</v>
      </c>
      <c r="F393" s="134" t="s">
        <v>4178</v>
      </c>
      <c r="G393" s="86" t="s">
        <v>4179</v>
      </c>
      <c r="H393" s="86" t="s">
        <v>4180</v>
      </c>
      <c r="I393" s="89"/>
      <c r="J393" s="90" t="s">
        <v>193</v>
      </c>
      <c r="K393" s="86"/>
      <c r="L393" s="86"/>
      <c r="M393" s="92" t="s">
        <v>137</v>
      </c>
      <c r="N393" s="86" t="s">
        <v>108</v>
      </c>
      <c r="O393" s="163" t="s">
        <v>164</v>
      </c>
      <c r="P393" s="163" t="s">
        <v>165</v>
      </c>
      <c r="Q393" s="91" t="s">
        <v>367</v>
      </c>
      <c r="R393" s="91" t="s">
        <v>204</v>
      </c>
      <c r="S393" s="91" t="s">
        <v>4181</v>
      </c>
      <c r="T393" s="92">
        <v>10</v>
      </c>
      <c r="U393" s="93">
        <v>10</v>
      </c>
      <c r="V393" s="94">
        <v>46287</v>
      </c>
      <c r="W393" s="94">
        <v>46287</v>
      </c>
      <c r="X393" s="95">
        <v>9785171876852</v>
      </c>
      <c r="Y393" s="96">
        <v>64</v>
      </c>
      <c r="Z393" s="97">
        <v>0.60399999999999998</v>
      </c>
      <c r="AA393" s="98" t="s">
        <v>678</v>
      </c>
      <c r="AB393" s="98" t="s">
        <v>217</v>
      </c>
      <c r="AC393" s="98" t="s">
        <v>562</v>
      </c>
      <c r="AD393" s="91" t="s">
        <v>109</v>
      </c>
      <c r="AE393" s="169" t="s">
        <v>194</v>
      </c>
      <c r="AF393" s="168"/>
      <c r="AG393" s="98" t="s">
        <v>359</v>
      </c>
      <c r="AH393" s="98"/>
      <c r="AI393" s="86" t="s">
        <v>4182</v>
      </c>
      <c r="AJ393" s="101" t="s">
        <v>161</v>
      </c>
      <c r="AK393" s="91"/>
      <c r="AL393" s="100" t="s">
        <v>4183</v>
      </c>
      <c r="AM393" s="86" t="s">
        <v>149</v>
      </c>
      <c r="AN393" s="86" t="s">
        <v>141</v>
      </c>
      <c r="AO393" s="143">
        <f t="shared" si="15"/>
        <v>0</v>
      </c>
      <c r="AP393" s="85" t="s">
        <v>4184</v>
      </c>
      <c r="AQ393" s="100" t="s">
        <v>142</v>
      </c>
      <c r="AR393" s="97" t="s">
        <v>124</v>
      </c>
      <c r="AV393" s="99"/>
      <c r="AW393" s="159" t="s">
        <v>4185</v>
      </c>
      <c r="AX393" s="102" t="s">
        <v>4186</v>
      </c>
      <c r="AY393" s="157" t="s">
        <v>4187</v>
      </c>
      <c r="AZ393" s="159" t="s">
        <v>414</v>
      </c>
      <c r="BF393" s="103">
        <v>46293</v>
      </c>
      <c r="BG393" s="46"/>
      <c r="BH393" s="46"/>
      <c r="BI393" s="46">
        <f t="shared" si="16"/>
        <v>0</v>
      </c>
      <c r="BJ393" s="46">
        <f t="shared" si="17"/>
        <v>0</v>
      </c>
    </row>
    <row r="394" spans="1:62" ht="120" customHeight="1" x14ac:dyDescent="0.2">
      <c r="A394" s="170" t="s">
        <v>178</v>
      </c>
      <c r="B394" s="132"/>
      <c r="C394" s="150">
        <v>0</v>
      </c>
      <c r="D394" s="150">
        <v>0</v>
      </c>
      <c r="E394" s="133">
        <v>1556.1000000000001</v>
      </c>
      <c r="F394" s="134" t="s">
        <v>1473</v>
      </c>
      <c r="G394" s="86" t="s">
        <v>1474</v>
      </c>
      <c r="H394" s="86" t="s">
        <v>476</v>
      </c>
      <c r="I394" s="89"/>
      <c r="J394" s="90" t="s">
        <v>195</v>
      </c>
      <c r="K394" s="86"/>
      <c r="L394" s="86"/>
      <c r="M394" s="92" t="s">
        <v>137</v>
      </c>
      <c r="N394" s="86" t="s">
        <v>108</v>
      </c>
      <c r="O394" s="163" t="s">
        <v>164</v>
      </c>
      <c r="P394" s="163" t="s">
        <v>165</v>
      </c>
      <c r="Q394" s="91" t="s">
        <v>367</v>
      </c>
      <c r="R394" s="91" t="s">
        <v>204</v>
      </c>
      <c r="S394" s="91" t="s">
        <v>1475</v>
      </c>
      <c r="T394" s="92">
        <v>10</v>
      </c>
      <c r="U394" s="93">
        <v>6</v>
      </c>
      <c r="V394" s="94">
        <v>46279</v>
      </c>
      <c r="W394" s="94">
        <v>46279</v>
      </c>
      <c r="X394" s="95">
        <v>9785171876876</v>
      </c>
      <c r="Y394" s="96">
        <v>320</v>
      </c>
      <c r="Z394" s="97">
        <v>1.07</v>
      </c>
      <c r="AA394" s="98" t="s">
        <v>154</v>
      </c>
      <c r="AB394" s="98" t="s">
        <v>158</v>
      </c>
      <c r="AC394" s="98" t="s">
        <v>155</v>
      </c>
      <c r="AD394" s="91" t="s">
        <v>109</v>
      </c>
      <c r="AE394" s="169" t="s">
        <v>194</v>
      </c>
      <c r="AF394" s="168"/>
      <c r="AG394" s="98" t="s">
        <v>359</v>
      </c>
      <c r="AH394" s="98"/>
      <c r="AI394" s="86" t="s">
        <v>477</v>
      </c>
      <c r="AJ394" s="101" t="s">
        <v>140</v>
      </c>
      <c r="AK394" s="91" t="s">
        <v>1476</v>
      </c>
      <c r="AL394" s="100" t="s">
        <v>1477</v>
      </c>
      <c r="AM394" s="86" t="s">
        <v>149</v>
      </c>
      <c r="AN394" s="86" t="s">
        <v>141</v>
      </c>
      <c r="AO394" s="143">
        <f t="shared" si="15"/>
        <v>0</v>
      </c>
      <c r="AP394" s="85" t="s">
        <v>1478</v>
      </c>
      <c r="AQ394" s="100" t="s">
        <v>146</v>
      </c>
      <c r="AR394" s="97" t="s">
        <v>124</v>
      </c>
      <c r="AV394" s="99"/>
      <c r="AW394" s="159" t="s">
        <v>1479</v>
      </c>
      <c r="AX394" s="102"/>
      <c r="AY394" s="157" t="s">
        <v>1480</v>
      </c>
      <c r="AZ394" s="159" t="s">
        <v>414</v>
      </c>
      <c r="BF394" s="103">
        <v>46286</v>
      </c>
      <c r="BG394" s="46"/>
      <c r="BH394" s="46"/>
      <c r="BI394" s="46">
        <f t="shared" si="16"/>
        <v>0</v>
      </c>
      <c r="BJ394" s="46">
        <f t="shared" si="17"/>
        <v>0</v>
      </c>
    </row>
    <row r="395" spans="1:62" ht="120" customHeight="1" x14ac:dyDescent="0.2">
      <c r="A395" s="170" t="s">
        <v>178</v>
      </c>
      <c r="B395" s="132"/>
      <c r="C395" s="150">
        <v>0</v>
      </c>
      <c r="D395" s="150">
        <v>0</v>
      </c>
      <c r="E395" s="133">
        <v>693</v>
      </c>
      <c r="F395" s="134" t="s">
        <v>2654</v>
      </c>
      <c r="G395" s="86" t="s">
        <v>2655</v>
      </c>
      <c r="H395" s="86" t="s">
        <v>2656</v>
      </c>
      <c r="I395" s="89"/>
      <c r="J395" s="90" t="s">
        <v>193</v>
      </c>
      <c r="K395" s="86"/>
      <c r="L395" s="86"/>
      <c r="M395" s="92" t="s">
        <v>143</v>
      </c>
      <c r="N395" s="86" t="s">
        <v>108</v>
      </c>
      <c r="O395" s="163" t="s">
        <v>175</v>
      </c>
      <c r="P395" s="163" t="s">
        <v>188</v>
      </c>
      <c r="Q395" s="91" t="s">
        <v>367</v>
      </c>
      <c r="R395" s="91" t="s">
        <v>204</v>
      </c>
      <c r="S395" s="91" t="s">
        <v>2657</v>
      </c>
      <c r="T395" s="92">
        <v>10</v>
      </c>
      <c r="U395" s="93">
        <v>10</v>
      </c>
      <c r="V395" s="94">
        <v>46286</v>
      </c>
      <c r="W395" s="94">
        <v>46286</v>
      </c>
      <c r="X395" s="95">
        <v>9785171882952</v>
      </c>
      <c r="Y395" s="96">
        <v>368</v>
      </c>
      <c r="Z395" s="97">
        <v>0.34799999999999998</v>
      </c>
      <c r="AA395" s="98" t="s">
        <v>133</v>
      </c>
      <c r="AB395" s="98" t="s">
        <v>159</v>
      </c>
      <c r="AC395" s="98" t="s">
        <v>134</v>
      </c>
      <c r="AD395" s="91">
        <v>3</v>
      </c>
      <c r="AE395" s="169" t="s">
        <v>194</v>
      </c>
      <c r="AF395" s="168"/>
      <c r="AG395" s="98" t="s">
        <v>363</v>
      </c>
      <c r="AH395" s="98"/>
      <c r="AI395" s="86" t="s">
        <v>2658</v>
      </c>
      <c r="AJ395" s="101"/>
      <c r="AK395" s="91"/>
      <c r="AL395" s="100" t="s">
        <v>2659</v>
      </c>
      <c r="AM395" s="86" t="s">
        <v>259</v>
      </c>
      <c r="AN395" s="86" t="s">
        <v>228</v>
      </c>
      <c r="AO395" s="143">
        <f t="shared" si="15"/>
        <v>0</v>
      </c>
      <c r="AP395" s="85" t="s">
        <v>2660</v>
      </c>
      <c r="AQ395" s="100" t="s">
        <v>156</v>
      </c>
      <c r="AR395" s="97" t="s">
        <v>124</v>
      </c>
      <c r="AV395" s="99"/>
      <c r="AW395" s="159" t="s">
        <v>2661</v>
      </c>
      <c r="AX395" s="102"/>
      <c r="AY395" s="157" t="s">
        <v>2662</v>
      </c>
      <c r="AZ395" s="159"/>
      <c r="BF395" s="103">
        <v>46288</v>
      </c>
      <c r="BG395" s="46"/>
      <c r="BH395" s="46"/>
      <c r="BI395" s="46">
        <f t="shared" si="16"/>
        <v>0</v>
      </c>
      <c r="BJ395" s="46">
        <f t="shared" si="17"/>
        <v>0</v>
      </c>
    </row>
    <row r="396" spans="1:62" ht="120" customHeight="1" x14ac:dyDescent="0.2">
      <c r="A396" s="170" t="s">
        <v>178</v>
      </c>
      <c r="B396" s="132"/>
      <c r="C396" s="150">
        <v>0</v>
      </c>
      <c r="D396" s="150">
        <v>0</v>
      </c>
      <c r="E396" s="133">
        <v>407.40000000000003</v>
      </c>
      <c r="F396" s="134" t="s">
        <v>2081</v>
      </c>
      <c r="G396" s="86" t="s">
        <v>2082</v>
      </c>
      <c r="H396" s="86" t="s">
        <v>2083</v>
      </c>
      <c r="I396" s="89"/>
      <c r="J396" s="90">
        <v>4</v>
      </c>
      <c r="K396" s="86"/>
      <c r="L396" s="86"/>
      <c r="M396" s="92" t="s">
        <v>132</v>
      </c>
      <c r="N396" s="86" t="s">
        <v>108</v>
      </c>
      <c r="O396" s="163" t="s">
        <v>216</v>
      </c>
      <c r="P396" s="163" t="s">
        <v>379</v>
      </c>
      <c r="Q396" s="91" t="s">
        <v>367</v>
      </c>
      <c r="R396" s="91" t="s">
        <v>204</v>
      </c>
      <c r="S396" s="91" t="s">
        <v>2084</v>
      </c>
      <c r="T396" s="92">
        <v>22</v>
      </c>
      <c r="U396" s="93">
        <v>16</v>
      </c>
      <c r="V396" s="94">
        <v>43203</v>
      </c>
      <c r="W396" s="94">
        <v>46282</v>
      </c>
      <c r="X396" s="95">
        <v>9785171086671</v>
      </c>
      <c r="Y396" s="96">
        <v>320</v>
      </c>
      <c r="Z396" s="97">
        <v>0.252</v>
      </c>
      <c r="AA396" s="98" t="s">
        <v>144</v>
      </c>
      <c r="AB396" s="98" t="s">
        <v>190</v>
      </c>
      <c r="AC396" s="98" t="s">
        <v>145</v>
      </c>
      <c r="AD396" s="91">
        <v>3</v>
      </c>
      <c r="AE396" s="135" t="s">
        <v>115</v>
      </c>
      <c r="AF396" s="168"/>
      <c r="AG396" s="98" t="s">
        <v>407</v>
      </c>
      <c r="AH396" s="98"/>
      <c r="AI396" s="86" t="s">
        <v>2085</v>
      </c>
      <c r="AJ396" s="101"/>
      <c r="AK396" s="91" t="s">
        <v>2086</v>
      </c>
      <c r="AL396" s="100" t="s">
        <v>2087</v>
      </c>
      <c r="AM396" s="86" t="s">
        <v>226</v>
      </c>
      <c r="AN396" s="86" t="s">
        <v>228</v>
      </c>
      <c r="AO396" s="143">
        <f t="shared" si="15"/>
        <v>0</v>
      </c>
      <c r="AP396" s="85" t="s">
        <v>2088</v>
      </c>
      <c r="AQ396" s="100" t="s">
        <v>156</v>
      </c>
      <c r="AR396" s="97" t="s">
        <v>124</v>
      </c>
      <c r="AV396" s="99"/>
      <c r="AW396" s="159" t="s">
        <v>2089</v>
      </c>
      <c r="AX396" s="102"/>
      <c r="AY396" s="157" t="s">
        <v>2090</v>
      </c>
      <c r="AZ396" s="159"/>
      <c r="BF396" s="103">
        <v>46287</v>
      </c>
      <c r="BG396" s="46"/>
      <c r="BH396" s="46"/>
      <c r="BI396" s="46">
        <f t="shared" si="16"/>
        <v>0</v>
      </c>
      <c r="BJ396" s="46">
        <f t="shared" si="17"/>
        <v>0</v>
      </c>
    </row>
    <row r="397" spans="1:62" ht="120" customHeight="1" x14ac:dyDescent="0.2">
      <c r="A397" s="170" t="s">
        <v>178</v>
      </c>
      <c r="B397" s="132"/>
      <c r="C397" s="150">
        <v>0</v>
      </c>
      <c r="D397" s="150">
        <v>0</v>
      </c>
      <c r="E397" s="133">
        <v>781.2</v>
      </c>
      <c r="F397" s="134" t="s">
        <v>2663</v>
      </c>
      <c r="G397" s="86" t="s">
        <v>2664</v>
      </c>
      <c r="H397" s="86" t="s">
        <v>662</v>
      </c>
      <c r="I397" s="89"/>
      <c r="J397" s="90" t="s">
        <v>193</v>
      </c>
      <c r="K397" s="86"/>
      <c r="L397" s="86"/>
      <c r="M397" s="92" t="s">
        <v>150</v>
      </c>
      <c r="N397" s="86" t="s">
        <v>108</v>
      </c>
      <c r="O397" s="163" t="s">
        <v>201</v>
      </c>
      <c r="P397" s="163" t="s">
        <v>201</v>
      </c>
      <c r="Q397" s="91" t="s">
        <v>367</v>
      </c>
      <c r="R397" s="91" t="s">
        <v>204</v>
      </c>
      <c r="S397" s="91" t="s">
        <v>2665</v>
      </c>
      <c r="T397" s="92">
        <v>22</v>
      </c>
      <c r="U397" s="93">
        <v>4</v>
      </c>
      <c r="V397" s="94">
        <v>46283</v>
      </c>
      <c r="W397" s="94">
        <v>46283</v>
      </c>
      <c r="X397" s="95">
        <v>9785171875862</v>
      </c>
      <c r="Y397" s="96">
        <v>544</v>
      </c>
      <c r="Z397" s="97">
        <v>0.49</v>
      </c>
      <c r="AA397" s="98" t="s">
        <v>144</v>
      </c>
      <c r="AB397" s="98" t="s">
        <v>190</v>
      </c>
      <c r="AC397" s="98" t="s">
        <v>145</v>
      </c>
      <c r="AD397" s="91" t="s">
        <v>109</v>
      </c>
      <c r="AE397" s="169" t="s">
        <v>194</v>
      </c>
      <c r="AF397" s="168"/>
      <c r="AG397" s="98" t="s">
        <v>595</v>
      </c>
      <c r="AH397" s="98"/>
      <c r="AI397" s="86" t="s">
        <v>663</v>
      </c>
      <c r="AJ397" s="101"/>
      <c r="AK397" s="91"/>
      <c r="AL397" s="100" t="s">
        <v>2666</v>
      </c>
      <c r="AM397" s="86" t="s">
        <v>314</v>
      </c>
      <c r="AN397" s="86" t="s">
        <v>152</v>
      </c>
      <c r="AO397" s="143">
        <f t="shared" si="15"/>
        <v>0</v>
      </c>
      <c r="AP397" s="85" t="s">
        <v>2667</v>
      </c>
      <c r="AQ397" s="100" t="s">
        <v>153</v>
      </c>
      <c r="AR397" s="97" t="s">
        <v>124</v>
      </c>
      <c r="AV397" s="99"/>
      <c r="AW397" s="159" t="s">
        <v>2668</v>
      </c>
      <c r="AX397" s="102"/>
      <c r="AY397" s="157" t="s">
        <v>2669</v>
      </c>
      <c r="AZ397" s="159"/>
      <c r="BF397" s="103">
        <v>46288</v>
      </c>
      <c r="BG397" s="46"/>
      <c r="BH397" s="46"/>
      <c r="BI397" s="46">
        <f t="shared" si="16"/>
        <v>0</v>
      </c>
      <c r="BJ397" s="46">
        <f t="shared" si="17"/>
        <v>0</v>
      </c>
    </row>
    <row r="398" spans="1:62" ht="120" customHeight="1" x14ac:dyDescent="0.2">
      <c r="A398" s="170" t="s">
        <v>178</v>
      </c>
      <c r="B398" s="132"/>
      <c r="C398" s="150">
        <v>0</v>
      </c>
      <c r="D398" s="150">
        <v>0</v>
      </c>
      <c r="E398" s="133">
        <v>2312.1</v>
      </c>
      <c r="F398" s="134" t="s">
        <v>3676</v>
      </c>
      <c r="G398" s="86" t="s">
        <v>3677</v>
      </c>
      <c r="H398" s="86" t="s">
        <v>3678</v>
      </c>
      <c r="I398" s="89"/>
      <c r="J398" s="90">
        <v>7</v>
      </c>
      <c r="K398" s="86"/>
      <c r="L398" s="86"/>
      <c r="M398" s="92" t="s">
        <v>143</v>
      </c>
      <c r="N398" s="86" t="s">
        <v>108</v>
      </c>
      <c r="O398" s="163" t="s">
        <v>3679</v>
      </c>
      <c r="P398" s="163" t="s">
        <v>3680</v>
      </c>
      <c r="Q398" s="91" t="s">
        <v>367</v>
      </c>
      <c r="R398" s="91" t="s">
        <v>204</v>
      </c>
      <c r="S398" s="91" t="s">
        <v>3681</v>
      </c>
      <c r="T398" s="92">
        <v>10</v>
      </c>
      <c r="U398" s="93">
        <v>4</v>
      </c>
      <c r="V398" s="94">
        <v>41725</v>
      </c>
      <c r="W398" s="94">
        <v>46288</v>
      </c>
      <c r="X398" s="95">
        <v>9785170839476</v>
      </c>
      <c r="Y398" s="96">
        <v>544</v>
      </c>
      <c r="Z398" s="97">
        <v>0.75</v>
      </c>
      <c r="AA398" s="98" t="s">
        <v>570</v>
      </c>
      <c r="AB398" s="98" t="s">
        <v>189</v>
      </c>
      <c r="AC398" s="98" t="s">
        <v>134</v>
      </c>
      <c r="AD398" s="91" t="s">
        <v>109</v>
      </c>
      <c r="AE398" s="135" t="s">
        <v>115</v>
      </c>
      <c r="AF398" s="168"/>
      <c r="AG398" s="98" t="s">
        <v>800</v>
      </c>
      <c r="AH398" s="98"/>
      <c r="AI398" s="86" t="s">
        <v>3682</v>
      </c>
      <c r="AJ398" s="101"/>
      <c r="AK398" s="91"/>
      <c r="AL398" s="100" t="s">
        <v>3683</v>
      </c>
      <c r="AM398" s="86" t="s">
        <v>246</v>
      </c>
      <c r="AN398" s="86" t="s">
        <v>228</v>
      </c>
      <c r="AO398" s="143">
        <f t="shared" si="15"/>
        <v>0</v>
      </c>
      <c r="AP398" s="85" t="s">
        <v>3684</v>
      </c>
      <c r="AQ398" s="100" t="s">
        <v>156</v>
      </c>
      <c r="AR398" s="97" t="s">
        <v>124</v>
      </c>
      <c r="AV398" s="99"/>
      <c r="AW398" s="159" t="s">
        <v>3685</v>
      </c>
      <c r="AX398" s="102"/>
      <c r="AY398" s="157" t="s">
        <v>3686</v>
      </c>
      <c r="AZ398" s="159"/>
      <c r="BF398" s="103">
        <v>46290</v>
      </c>
      <c r="BG398" s="46"/>
      <c r="BH398" s="46"/>
      <c r="BI398" s="46">
        <f t="shared" si="16"/>
        <v>0</v>
      </c>
      <c r="BJ398" s="46">
        <f t="shared" si="17"/>
        <v>0</v>
      </c>
    </row>
    <row r="399" spans="1:62" ht="120" customHeight="1" x14ac:dyDescent="0.2">
      <c r="A399" s="170" t="s">
        <v>178</v>
      </c>
      <c r="B399" s="132"/>
      <c r="C399" s="150">
        <v>0</v>
      </c>
      <c r="D399" s="150">
        <v>0</v>
      </c>
      <c r="E399" s="133">
        <v>957.6</v>
      </c>
      <c r="F399" s="134" t="s">
        <v>4188</v>
      </c>
      <c r="G399" s="86" t="s">
        <v>702</v>
      </c>
      <c r="H399" s="86" t="s">
        <v>652</v>
      </c>
      <c r="I399" s="89"/>
      <c r="J399" s="90">
        <v>4</v>
      </c>
      <c r="K399" s="86"/>
      <c r="L399" s="86"/>
      <c r="M399" s="92" t="s">
        <v>150</v>
      </c>
      <c r="N399" s="86" t="s">
        <v>108</v>
      </c>
      <c r="O399" s="163" t="s">
        <v>213</v>
      </c>
      <c r="P399" s="163" t="s">
        <v>213</v>
      </c>
      <c r="Q399" s="91" t="s">
        <v>367</v>
      </c>
      <c r="R399" s="91" t="s">
        <v>204</v>
      </c>
      <c r="S399" s="91" t="s">
        <v>4189</v>
      </c>
      <c r="T399" s="92">
        <v>10</v>
      </c>
      <c r="U399" s="93">
        <v>3</v>
      </c>
      <c r="V399" s="94">
        <v>43942</v>
      </c>
      <c r="W399" s="94">
        <v>46286</v>
      </c>
      <c r="X399" s="95">
        <v>9785171227098</v>
      </c>
      <c r="Y399" s="96">
        <v>768</v>
      </c>
      <c r="Z399" s="97">
        <v>0.63300000000000001</v>
      </c>
      <c r="AA399" s="98" t="s">
        <v>144</v>
      </c>
      <c r="AB399" s="98" t="s">
        <v>200</v>
      </c>
      <c r="AC399" s="98" t="s">
        <v>145</v>
      </c>
      <c r="AD399" s="91" t="s">
        <v>109</v>
      </c>
      <c r="AE399" s="135" t="s">
        <v>115</v>
      </c>
      <c r="AF399" s="168"/>
      <c r="AG399" s="98" t="s">
        <v>250</v>
      </c>
      <c r="AH399" s="98"/>
      <c r="AI399" s="86" t="s">
        <v>652</v>
      </c>
      <c r="AJ399" s="101"/>
      <c r="AK399" s="91" t="s">
        <v>4190</v>
      </c>
      <c r="AL399" s="100" t="s">
        <v>4191</v>
      </c>
      <c r="AM399" s="86" t="s">
        <v>264</v>
      </c>
      <c r="AN399" s="86" t="s">
        <v>152</v>
      </c>
      <c r="AO399" s="143">
        <f t="shared" si="15"/>
        <v>0</v>
      </c>
      <c r="AP399" s="85" t="s">
        <v>4192</v>
      </c>
      <c r="AQ399" s="100" t="s">
        <v>153</v>
      </c>
      <c r="AR399" s="97" t="s">
        <v>124</v>
      </c>
      <c r="AV399" s="99"/>
      <c r="AW399" s="159" t="s">
        <v>4193</v>
      </c>
      <c r="AX399" s="102"/>
      <c r="AY399" s="157" t="s">
        <v>4194</v>
      </c>
      <c r="AZ399" s="159"/>
      <c r="BF399" s="103">
        <v>46293</v>
      </c>
      <c r="BG399" s="46"/>
      <c r="BH399" s="46"/>
      <c r="BI399" s="46">
        <f t="shared" si="16"/>
        <v>0</v>
      </c>
      <c r="BJ399" s="46">
        <f t="shared" si="17"/>
        <v>0</v>
      </c>
    </row>
    <row r="400" spans="1:62" ht="120" customHeight="1" x14ac:dyDescent="0.2">
      <c r="A400" s="170" t="s">
        <v>178</v>
      </c>
      <c r="B400" s="132"/>
      <c r="C400" s="150">
        <v>0</v>
      </c>
      <c r="D400" s="150">
        <v>0</v>
      </c>
      <c r="E400" s="133">
        <v>693</v>
      </c>
      <c r="F400" s="134" t="s">
        <v>2670</v>
      </c>
      <c r="G400" s="86" t="s">
        <v>702</v>
      </c>
      <c r="H400" s="86" t="s">
        <v>2671</v>
      </c>
      <c r="I400" s="89"/>
      <c r="J400" s="90" t="s">
        <v>195</v>
      </c>
      <c r="K400" s="86"/>
      <c r="L400" s="86"/>
      <c r="M400" s="92" t="s">
        <v>150</v>
      </c>
      <c r="N400" s="86" t="s">
        <v>108</v>
      </c>
      <c r="O400" s="163" t="s">
        <v>213</v>
      </c>
      <c r="P400" s="163" t="s">
        <v>213</v>
      </c>
      <c r="Q400" s="91" t="s">
        <v>367</v>
      </c>
      <c r="R400" s="91" t="s">
        <v>204</v>
      </c>
      <c r="S400" s="91" t="s">
        <v>2672</v>
      </c>
      <c r="T400" s="92">
        <v>10</v>
      </c>
      <c r="U400" s="93">
        <v>14</v>
      </c>
      <c r="V400" s="94">
        <v>46286</v>
      </c>
      <c r="W400" s="94">
        <v>46286</v>
      </c>
      <c r="X400" s="95">
        <v>9785171909444</v>
      </c>
      <c r="Y400" s="96">
        <v>384</v>
      </c>
      <c r="Z400" s="97">
        <v>0.34499999999999997</v>
      </c>
      <c r="AA400" s="98" t="s">
        <v>144</v>
      </c>
      <c r="AB400" s="98" t="s">
        <v>200</v>
      </c>
      <c r="AC400" s="98" t="s">
        <v>145</v>
      </c>
      <c r="AD400" s="91" t="s">
        <v>109</v>
      </c>
      <c r="AE400" s="169" t="s">
        <v>194</v>
      </c>
      <c r="AF400" s="168"/>
      <c r="AG400" s="98" t="s">
        <v>514</v>
      </c>
      <c r="AH400" s="98"/>
      <c r="AI400" s="86" t="s">
        <v>2673</v>
      </c>
      <c r="AJ400" s="101"/>
      <c r="AK400" s="91" t="s">
        <v>2674</v>
      </c>
      <c r="AL400" s="100" t="s">
        <v>2675</v>
      </c>
      <c r="AM400" s="86" t="s">
        <v>252</v>
      </c>
      <c r="AN400" s="86" t="s">
        <v>152</v>
      </c>
      <c r="AO400" s="143">
        <f t="shared" si="15"/>
        <v>0</v>
      </c>
      <c r="AP400" s="85" t="s">
        <v>2676</v>
      </c>
      <c r="AQ400" s="100" t="s">
        <v>110</v>
      </c>
      <c r="AR400" s="97" t="s">
        <v>124</v>
      </c>
      <c r="AV400" s="99"/>
      <c r="AW400" s="159" t="s">
        <v>2677</v>
      </c>
      <c r="AX400" s="102" t="s">
        <v>2678</v>
      </c>
      <c r="AY400" s="157" t="s">
        <v>2679</v>
      </c>
      <c r="AZ400" s="159"/>
      <c r="BF400" s="103">
        <v>46288</v>
      </c>
      <c r="BG400" s="46"/>
      <c r="BH400" s="46"/>
      <c r="BI400" s="46">
        <f t="shared" si="16"/>
        <v>0</v>
      </c>
      <c r="BJ400" s="46">
        <f t="shared" si="17"/>
        <v>0</v>
      </c>
    </row>
    <row r="401" spans="1:62" ht="120" customHeight="1" x14ac:dyDescent="0.2">
      <c r="A401" s="170" t="s">
        <v>178</v>
      </c>
      <c r="B401" s="132"/>
      <c r="C401" s="150">
        <v>0</v>
      </c>
      <c r="D401" s="150">
        <v>0</v>
      </c>
      <c r="E401" s="133">
        <v>718.2</v>
      </c>
      <c r="F401" s="134" t="s">
        <v>4848</v>
      </c>
      <c r="G401" s="86" t="s">
        <v>702</v>
      </c>
      <c r="H401" s="86" t="s">
        <v>2671</v>
      </c>
      <c r="I401" s="89"/>
      <c r="J401" s="90">
        <v>4</v>
      </c>
      <c r="K401" s="86"/>
      <c r="L401" s="86"/>
      <c r="M401" s="92" t="s">
        <v>150</v>
      </c>
      <c r="N401" s="86" t="s">
        <v>108</v>
      </c>
      <c r="O401" s="163" t="s">
        <v>213</v>
      </c>
      <c r="P401" s="163" t="s">
        <v>213</v>
      </c>
      <c r="Q401" s="91" t="s">
        <v>367</v>
      </c>
      <c r="R401" s="91" t="s">
        <v>204</v>
      </c>
      <c r="S401" s="91" t="s">
        <v>4849</v>
      </c>
      <c r="T401" s="92">
        <v>10</v>
      </c>
      <c r="U401" s="93">
        <v>4</v>
      </c>
      <c r="V401" s="94">
        <v>43880</v>
      </c>
      <c r="W401" s="94">
        <v>46290</v>
      </c>
      <c r="X401" s="95">
        <v>9785171217273</v>
      </c>
      <c r="Y401" s="96">
        <v>544</v>
      </c>
      <c r="Z401" s="97">
        <v>0.39500000000000002</v>
      </c>
      <c r="AA401" s="98" t="s">
        <v>144</v>
      </c>
      <c r="AB401" s="98" t="s">
        <v>172</v>
      </c>
      <c r="AC401" s="98" t="s">
        <v>145</v>
      </c>
      <c r="AD401" s="91" t="s">
        <v>109</v>
      </c>
      <c r="AE401" s="135" t="s">
        <v>115</v>
      </c>
      <c r="AF401" s="168"/>
      <c r="AG401" s="98" t="s">
        <v>250</v>
      </c>
      <c r="AH401" s="98"/>
      <c r="AI401" s="86" t="s">
        <v>2673</v>
      </c>
      <c r="AJ401" s="101"/>
      <c r="AK401" s="91" t="s">
        <v>4850</v>
      </c>
      <c r="AL401" s="100" t="s">
        <v>4851</v>
      </c>
      <c r="AM401" s="86" t="s">
        <v>264</v>
      </c>
      <c r="AN401" s="86" t="s">
        <v>152</v>
      </c>
      <c r="AO401" s="143">
        <f t="shared" si="15"/>
        <v>0</v>
      </c>
      <c r="AP401" s="85" t="s">
        <v>4852</v>
      </c>
      <c r="AQ401" s="100" t="s">
        <v>153</v>
      </c>
      <c r="AR401" s="97" t="s">
        <v>124</v>
      </c>
      <c r="AV401" s="99"/>
      <c r="AW401" s="159" t="s">
        <v>4853</v>
      </c>
      <c r="AX401" s="102"/>
      <c r="AY401" s="157" t="s">
        <v>4854</v>
      </c>
      <c r="AZ401" s="159"/>
      <c r="BF401" s="103">
        <v>46296</v>
      </c>
      <c r="BG401" s="46"/>
      <c r="BH401" s="46"/>
      <c r="BI401" s="46">
        <f t="shared" si="16"/>
        <v>0</v>
      </c>
      <c r="BJ401" s="46">
        <f t="shared" si="17"/>
        <v>0</v>
      </c>
    </row>
    <row r="402" spans="1:62" ht="120" customHeight="1" x14ac:dyDescent="0.2">
      <c r="A402" s="170" t="s">
        <v>178</v>
      </c>
      <c r="B402" s="132"/>
      <c r="C402" s="150">
        <v>0</v>
      </c>
      <c r="D402" s="150">
        <v>0</v>
      </c>
      <c r="E402" s="133">
        <v>693</v>
      </c>
      <c r="F402" s="134" t="s">
        <v>2680</v>
      </c>
      <c r="G402" s="86" t="s">
        <v>702</v>
      </c>
      <c r="H402" s="86" t="s">
        <v>2671</v>
      </c>
      <c r="I402" s="89"/>
      <c r="J402" s="90">
        <v>3</v>
      </c>
      <c r="K402" s="86"/>
      <c r="L402" s="86"/>
      <c r="M402" s="92" t="s">
        <v>150</v>
      </c>
      <c r="N402" s="86" t="s">
        <v>108</v>
      </c>
      <c r="O402" s="163" t="s">
        <v>213</v>
      </c>
      <c r="P402" s="163" t="s">
        <v>213</v>
      </c>
      <c r="Q402" s="91" t="s">
        <v>367</v>
      </c>
      <c r="R402" s="91" t="s">
        <v>204</v>
      </c>
      <c r="S402" s="91" t="s">
        <v>2681</v>
      </c>
      <c r="T402" s="92">
        <v>10</v>
      </c>
      <c r="U402" s="93">
        <v>6</v>
      </c>
      <c r="V402" s="94">
        <v>46077</v>
      </c>
      <c r="W402" s="94">
        <v>46283</v>
      </c>
      <c r="X402" s="95">
        <v>9785171819446</v>
      </c>
      <c r="Y402" s="96">
        <v>320</v>
      </c>
      <c r="Z402" s="97">
        <v>0.27300000000000002</v>
      </c>
      <c r="AA402" s="98" t="s">
        <v>144</v>
      </c>
      <c r="AB402" s="98" t="s">
        <v>172</v>
      </c>
      <c r="AC402" s="98" t="s">
        <v>145</v>
      </c>
      <c r="AD402" s="91" t="s">
        <v>109</v>
      </c>
      <c r="AE402" s="135" t="s">
        <v>115</v>
      </c>
      <c r="AF402" s="168"/>
      <c r="AG402" s="98" t="s">
        <v>250</v>
      </c>
      <c r="AH402" s="98"/>
      <c r="AI402" s="86" t="s">
        <v>2673</v>
      </c>
      <c r="AJ402" s="101"/>
      <c r="AK402" s="91"/>
      <c r="AL402" s="100" t="s">
        <v>2682</v>
      </c>
      <c r="AM402" s="86" t="s">
        <v>264</v>
      </c>
      <c r="AN402" s="86" t="s">
        <v>152</v>
      </c>
      <c r="AO402" s="143">
        <f t="shared" ref="AO402:AO465" si="18">C402*U402+D402</f>
        <v>0</v>
      </c>
      <c r="AP402" s="85" t="s">
        <v>2683</v>
      </c>
      <c r="AQ402" s="100" t="s">
        <v>110</v>
      </c>
      <c r="AR402" s="97" t="s">
        <v>124</v>
      </c>
      <c r="AV402" s="99"/>
      <c r="AW402" s="159" t="s">
        <v>2684</v>
      </c>
      <c r="AX402" s="102" t="s">
        <v>2685</v>
      </c>
      <c r="AY402" s="157" t="s">
        <v>2686</v>
      </c>
      <c r="AZ402" s="159"/>
      <c r="BF402" s="103">
        <v>46288</v>
      </c>
      <c r="BG402" s="46"/>
      <c r="BH402" s="46"/>
      <c r="BI402" s="46">
        <f t="shared" ref="BI402:BI465" si="19">AO402*E402</f>
        <v>0</v>
      </c>
      <c r="BJ402" s="46">
        <f t="shared" ref="BJ402:BJ465" si="20">AO402*Z402</f>
        <v>0</v>
      </c>
    </row>
    <row r="403" spans="1:62" ht="120" customHeight="1" x14ac:dyDescent="0.2">
      <c r="A403" s="170" t="s">
        <v>178</v>
      </c>
      <c r="B403" s="132"/>
      <c r="C403" s="150">
        <v>0</v>
      </c>
      <c r="D403" s="150">
        <v>0</v>
      </c>
      <c r="E403" s="133">
        <v>1461.6000000000001</v>
      </c>
      <c r="F403" s="134" t="s">
        <v>2680</v>
      </c>
      <c r="G403" s="86" t="s">
        <v>702</v>
      </c>
      <c r="H403" s="86" t="s">
        <v>2687</v>
      </c>
      <c r="I403" s="89"/>
      <c r="J403" s="90">
        <v>2</v>
      </c>
      <c r="K403" s="86"/>
      <c r="L403" s="86"/>
      <c r="M403" s="92" t="s">
        <v>150</v>
      </c>
      <c r="N403" s="86" t="s">
        <v>108</v>
      </c>
      <c r="O403" s="163" t="s">
        <v>213</v>
      </c>
      <c r="P403" s="163" t="s">
        <v>213</v>
      </c>
      <c r="Q403" s="91" t="s">
        <v>367</v>
      </c>
      <c r="R403" s="91" t="s">
        <v>204</v>
      </c>
      <c r="S403" s="91" t="s">
        <v>2688</v>
      </c>
      <c r="T403" s="92">
        <v>10</v>
      </c>
      <c r="U403" s="93">
        <v>8</v>
      </c>
      <c r="V403" s="94">
        <v>45974</v>
      </c>
      <c r="W403" s="94">
        <v>46285</v>
      </c>
      <c r="X403" s="95">
        <v>9785171767617</v>
      </c>
      <c r="Y403" s="96">
        <v>416</v>
      </c>
      <c r="Z403" s="97">
        <v>0.66800000000000004</v>
      </c>
      <c r="AA403" s="98" t="s">
        <v>133</v>
      </c>
      <c r="AB403" s="98" t="s">
        <v>189</v>
      </c>
      <c r="AC403" s="98" t="s">
        <v>134</v>
      </c>
      <c r="AD403" s="91" t="s">
        <v>109</v>
      </c>
      <c r="AE403" s="135" t="s">
        <v>115</v>
      </c>
      <c r="AF403" s="168"/>
      <c r="AG403" s="98" t="s">
        <v>250</v>
      </c>
      <c r="AH403" s="98"/>
      <c r="AI403" s="86" t="s">
        <v>2689</v>
      </c>
      <c r="AJ403" s="101"/>
      <c r="AK403" s="91"/>
      <c r="AL403" s="100" t="s">
        <v>2690</v>
      </c>
      <c r="AM403" s="86" t="s">
        <v>264</v>
      </c>
      <c r="AN403" s="86" t="s">
        <v>152</v>
      </c>
      <c r="AO403" s="143">
        <f t="shared" si="18"/>
        <v>0</v>
      </c>
      <c r="AP403" s="85" t="s">
        <v>2691</v>
      </c>
      <c r="AQ403" s="100" t="s">
        <v>110</v>
      </c>
      <c r="AR403" s="97" t="s">
        <v>124</v>
      </c>
      <c r="AV403" s="99"/>
      <c r="AW403" s="159" t="s">
        <v>2692</v>
      </c>
      <c r="AX403" s="102" t="s">
        <v>2693</v>
      </c>
      <c r="AY403" s="157" t="s">
        <v>2694</v>
      </c>
      <c r="AZ403" s="159"/>
      <c r="BF403" s="103">
        <v>46288</v>
      </c>
      <c r="BG403" s="46"/>
      <c r="BH403" s="46"/>
      <c r="BI403" s="46">
        <f t="shared" si="19"/>
        <v>0</v>
      </c>
      <c r="BJ403" s="46">
        <f t="shared" si="20"/>
        <v>0</v>
      </c>
    </row>
    <row r="404" spans="1:62" ht="120" customHeight="1" x14ac:dyDescent="0.2">
      <c r="A404" s="170" t="s">
        <v>178</v>
      </c>
      <c r="B404" s="132"/>
      <c r="C404" s="150">
        <v>0</v>
      </c>
      <c r="D404" s="150">
        <v>0</v>
      </c>
      <c r="E404" s="133">
        <v>648.9</v>
      </c>
      <c r="F404" s="134" t="s">
        <v>2695</v>
      </c>
      <c r="G404" s="86" t="s">
        <v>2696</v>
      </c>
      <c r="H404" s="86" t="s">
        <v>2697</v>
      </c>
      <c r="I404" s="89"/>
      <c r="J404" s="90" t="s">
        <v>196</v>
      </c>
      <c r="K404" s="86"/>
      <c r="L404" s="86"/>
      <c r="M404" s="92" t="s">
        <v>150</v>
      </c>
      <c r="N404" s="86" t="s">
        <v>108</v>
      </c>
      <c r="O404" s="163" t="s">
        <v>249</v>
      </c>
      <c r="P404" s="163" t="s">
        <v>249</v>
      </c>
      <c r="Q404" s="91" t="s">
        <v>367</v>
      </c>
      <c r="R404" s="91" t="s">
        <v>204</v>
      </c>
      <c r="S404" s="91" t="s">
        <v>2698</v>
      </c>
      <c r="T404" s="92">
        <v>10</v>
      </c>
      <c r="U404" s="93">
        <v>20</v>
      </c>
      <c r="V404" s="94">
        <v>46286</v>
      </c>
      <c r="W404" s="94">
        <v>46286</v>
      </c>
      <c r="X404" s="95">
        <v>9785171898533</v>
      </c>
      <c r="Y404" s="96">
        <v>288</v>
      </c>
      <c r="Z404" s="97">
        <v>0.24</v>
      </c>
      <c r="AA404" s="98" t="s">
        <v>144</v>
      </c>
      <c r="AB404" s="98" t="s">
        <v>190</v>
      </c>
      <c r="AC404" s="98" t="s">
        <v>145</v>
      </c>
      <c r="AD404" s="91">
        <v>3</v>
      </c>
      <c r="AE404" s="169" t="s">
        <v>194</v>
      </c>
      <c r="AF404" s="168"/>
      <c r="AG404" s="98" t="s">
        <v>268</v>
      </c>
      <c r="AH404" s="98"/>
      <c r="AI404" s="86" t="s">
        <v>2699</v>
      </c>
      <c r="AJ404" s="101"/>
      <c r="AK404" s="91"/>
      <c r="AL404" s="100" t="s">
        <v>2700</v>
      </c>
      <c r="AM404" s="86" t="s">
        <v>157</v>
      </c>
      <c r="AN404" s="86" t="s">
        <v>152</v>
      </c>
      <c r="AO404" s="143">
        <f t="shared" si="18"/>
        <v>0</v>
      </c>
      <c r="AP404" s="85" t="s">
        <v>2701</v>
      </c>
      <c r="AQ404" s="100" t="s">
        <v>153</v>
      </c>
      <c r="AR404" s="97" t="s">
        <v>124</v>
      </c>
      <c r="AV404" s="99"/>
      <c r="AW404" s="159" t="s">
        <v>2702</v>
      </c>
      <c r="AX404" s="102"/>
      <c r="AY404" s="157" t="s">
        <v>2703</v>
      </c>
      <c r="AZ404" s="159"/>
      <c r="BF404" s="103">
        <v>46288</v>
      </c>
      <c r="BG404" s="46"/>
      <c r="BH404" s="46"/>
      <c r="BI404" s="46">
        <f t="shared" si="19"/>
        <v>0</v>
      </c>
      <c r="BJ404" s="46">
        <f t="shared" si="20"/>
        <v>0</v>
      </c>
    </row>
    <row r="405" spans="1:62" ht="120" customHeight="1" x14ac:dyDescent="0.2">
      <c r="A405" s="170" t="s">
        <v>178</v>
      </c>
      <c r="B405" s="132"/>
      <c r="C405" s="150">
        <v>0</v>
      </c>
      <c r="D405" s="150">
        <v>0</v>
      </c>
      <c r="E405" s="133">
        <v>737.1</v>
      </c>
      <c r="F405" s="134" t="s">
        <v>3289</v>
      </c>
      <c r="G405" s="86" t="s">
        <v>3290</v>
      </c>
      <c r="H405" s="86" t="s">
        <v>3291</v>
      </c>
      <c r="I405" s="89"/>
      <c r="J405" s="90" t="s">
        <v>193</v>
      </c>
      <c r="K405" s="86"/>
      <c r="L405" s="86"/>
      <c r="M405" s="92" t="s">
        <v>150</v>
      </c>
      <c r="N405" s="86" t="s">
        <v>108</v>
      </c>
      <c r="O405" s="163" t="s">
        <v>215</v>
      </c>
      <c r="P405" s="163" t="s">
        <v>215</v>
      </c>
      <c r="Q405" s="91" t="s">
        <v>367</v>
      </c>
      <c r="R405" s="91" t="s">
        <v>204</v>
      </c>
      <c r="S405" s="91" t="s">
        <v>3292</v>
      </c>
      <c r="T405" s="92">
        <v>10</v>
      </c>
      <c r="U405" s="93">
        <v>4</v>
      </c>
      <c r="V405" s="94">
        <v>46284</v>
      </c>
      <c r="W405" s="94">
        <v>46284</v>
      </c>
      <c r="X405" s="95">
        <v>9785171889067</v>
      </c>
      <c r="Y405" s="96">
        <v>384</v>
      </c>
      <c r="Z405" s="97">
        <v>0.4</v>
      </c>
      <c r="AA405" s="98" t="s">
        <v>144</v>
      </c>
      <c r="AB405" s="98" t="s">
        <v>159</v>
      </c>
      <c r="AC405" s="98" t="s">
        <v>145</v>
      </c>
      <c r="AD405" s="91" t="s">
        <v>109</v>
      </c>
      <c r="AE405" s="169" t="s">
        <v>194</v>
      </c>
      <c r="AF405" s="168"/>
      <c r="AG405" s="98" t="s">
        <v>2175</v>
      </c>
      <c r="AH405" s="98"/>
      <c r="AI405" s="86" t="s">
        <v>3293</v>
      </c>
      <c r="AJ405" s="101"/>
      <c r="AK405" s="91" t="s">
        <v>3294</v>
      </c>
      <c r="AL405" s="100" t="s">
        <v>3295</v>
      </c>
      <c r="AM405" s="86" t="s">
        <v>157</v>
      </c>
      <c r="AN405" s="86" t="s">
        <v>152</v>
      </c>
      <c r="AO405" s="143">
        <f t="shared" si="18"/>
        <v>0</v>
      </c>
      <c r="AP405" s="85" t="s">
        <v>3296</v>
      </c>
      <c r="AQ405" s="100" t="s">
        <v>153</v>
      </c>
      <c r="AR405" s="97" t="s">
        <v>124</v>
      </c>
      <c r="AV405" s="99"/>
      <c r="AW405" s="159" t="s">
        <v>3297</v>
      </c>
      <c r="AX405" s="102"/>
      <c r="AY405" s="157" t="s">
        <v>3298</v>
      </c>
      <c r="AZ405" s="159"/>
      <c r="BF405" s="103">
        <v>46289</v>
      </c>
      <c r="BG405" s="46"/>
      <c r="BH405" s="46"/>
      <c r="BI405" s="46">
        <f t="shared" si="19"/>
        <v>0</v>
      </c>
      <c r="BJ405" s="46">
        <f t="shared" si="20"/>
        <v>0</v>
      </c>
    </row>
    <row r="406" spans="1:62" ht="120" customHeight="1" x14ac:dyDescent="0.2">
      <c r="A406" s="170" t="s">
        <v>178</v>
      </c>
      <c r="B406" s="132"/>
      <c r="C406" s="150">
        <v>0</v>
      </c>
      <c r="D406" s="150">
        <v>0</v>
      </c>
      <c r="E406" s="133">
        <v>604.80000000000007</v>
      </c>
      <c r="F406" s="134" t="s">
        <v>1481</v>
      </c>
      <c r="G406" s="86" t="s">
        <v>1482</v>
      </c>
      <c r="H406" s="86" t="s">
        <v>1483</v>
      </c>
      <c r="I406" s="89"/>
      <c r="J406" s="90" t="s">
        <v>193</v>
      </c>
      <c r="K406" s="86"/>
      <c r="L406" s="86"/>
      <c r="M406" s="92" t="s">
        <v>150</v>
      </c>
      <c r="N406" s="86" t="s">
        <v>108</v>
      </c>
      <c r="O406" s="163" t="s">
        <v>162</v>
      </c>
      <c r="P406" s="163" t="s">
        <v>162</v>
      </c>
      <c r="Q406" s="91" t="s">
        <v>367</v>
      </c>
      <c r="R406" s="91" t="s">
        <v>204</v>
      </c>
      <c r="S406" s="91" t="s">
        <v>1484</v>
      </c>
      <c r="T406" s="92">
        <v>10</v>
      </c>
      <c r="U406" s="93">
        <v>5</v>
      </c>
      <c r="V406" s="94">
        <v>46281</v>
      </c>
      <c r="W406" s="94">
        <v>46281</v>
      </c>
      <c r="X406" s="95">
        <v>9785171829070</v>
      </c>
      <c r="Y406" s="96">
        <v>320</v>
      </c>
      <c r="Z406" s="97">
        <v>0.32800000000000001</v>
      </c>
      <c r="AA406" s="98" t="s">
        <v>144</v>
      </c>
      <c r="AB406" s="98" t="s">
        <v>159</v>
      </c>
      <c r="AC406" s="98" t="s">
        <v>145</v>
      </c>
      <c r="AD406" s="91" t="s">
        <v>109</v>
      </c>
      <c r="AE406" s="169" t="s">
        <v>194</v>
      </c>
      <c r="AF406" s="168"/>
      <c r="AG406" s="98" t="s">
        <v>325</v>
      </c>
      <c r="AH406" s="98"/>
      <c r="AI406" s="86" t="s">
        <v>1485</v>
      </c>
      <c r="AJ406" s="101"/>
      <c r="AK406" s="91"/>
      <c r="AL406" s="100" t="s">
        <v>1486</v>
      </c>
      <c r="AM406" s="86" t="s">
        <v>214</v>
      </c>
      <c r="AN406" s="86" t="s">
        <v>152</v>
      </c>
      <c r="AO406" s="143">
        <f t="shared" si="18"/>
        <v>0</v>
      </c>
      <c r="AP406" s="85" t="s">
        <v>1487</v>
      </c>
      <c r="AQ406" s="100" t="s">
        <v>153</v>
      </c>
      <c r="AR406" s="97" t="s">
        <v>124</v>
      </c>
      <c r="AV406" s="99"/>
      <c r="AW406" s="159" t="s">
        <v>1488</v>
      </c>
      <c r="AX406" s="102"/>
      <c r="AY406" s="157" t="s">
        <v>1489</v>
      </c>
      <c r="AZ406" s="159"/>
      <c r="BF406" s="103">
        <v>46286</v>
      </c>
      <c r="BG406" s="46"/>
      <c r="BH406" s="46"/>
      <c r="BI406" s="46">
        <f t="shared" si="19"/>
        <v>0</v>
      </c>
      <c r="BJ406" s="46">
        <f t="shared" si="20"/>
        <v>0</v>
      </c>
    </row>
    <row r="407" spans="1:62" ht="120" customHeight="1" x14ac:dyDescent="0.2">
      <c r="A407" s="170" t="s">
        <v>178</v>
      </c>
      <c r="B407" s="132"/>
      <c r="C407" s="150">
        <v>0</v>
      </c>
      <c r="D407" s="150">
        <v>0</v>
      </c>
      <c r="E407" s="133">
        <v>1839.6000000000001</v>
      </c>
      <c r="F407" s="134" t="s">
        <v>5164</v>
      </c>
      <c r="G407" s="86" t="s">
        <v>5165</v>
      </c>
      <c r="H407" s="86" t="s">
        <v>5166</v>
      </c>
      <c r="I407" s="89"/>
      <c r="J407" s="90" t="s">
        <v>193</v>
      </c>
      <c r="K407" s="86"/>
      <c r="L407" s="86"/>
      <c r="M407" s="92" t="s">
        <v>132</v>
      </c>
      <c r="N407" s="86" t="s">
        <v>108</v>
      </c>
      <c r="O407" s="163" t="s">
        <v>231</v>
      </c>
      <c r="P407" s="163" t="s">
        <v>251</v>
      </c>
      <c r="Q407" s="91" t="s">
        <v>367</v>
      </c>
      <c r="R407" s="91" t="s">
        <v>204</v>
      </c>
      <c r="S407" s="91" t="s">
        <v>5167</v>
      </c>
      <c r="T407" s="92">
        <v>10</v>
      </c>
      <c r="U407" s="93">
        <v>5</v>
      </c>
      <c r="V407" s="94">
        <v>46288</v>
      </c>
      <c r="W407" s="94">
        <v>46288</v>
      </c>
      <c r="X407" s="95">
        <v>9785171522599</v>
      </c>
      <c r="Y407" s="96">
        <v>248</v>
      </c>
      <c r="Z407" s="97">
        <v>1.196</v>
      </c>
      <c r="AA407" s="98" t="s">
        <v>138</v>
      </c>
      <c r="AB407" s="98" t="s">
        <v>199</v>
      </c>
      <c r="AC407" s="98" t="s">
        <v>139</v>
      </c>
      <c r="AD407" s="91" t="s">
        <v>109</v>
      </c>
      <c r="AE407" s="169" t="s">
        <v>194</v>
      </c>
      <c r="AF407" s="168"/>
      <c r="AG407" s="98" t="s">
        <v>5168</v>
      </c>
      <c r="AH407" s="98"/>
      <c r="AI407" s="86" t="s">
        <v>5169</v>
      </c>
      <c r="AJ407" s="101"/>
      <c r="AK407" s="91"/>
      <c r="AL407" s="100" t="s">
        <v>5170</v>
      </c>
      <c r="AM407" s="86" t="s">
        <v>246</v>
      </c>
      <c r="AN407" s="86" t="s">
        <v>228</v>
      </c>
      <c r="AO407" s="143">
        <f t="shared" si="18"/>
        <v>0</v>
      </c>
      <c r="AP407" s="85" t="s">
        <v>5171</v>
      </c>
      <c r="AQ407" s="100" t="s">
        <v>156</v>
      </c>
      <c r="AR407" s="97" t="s">
        <v>124</v>
      </c>
      <c r="AV407" s="99"/>
      <c r="AW407" s="159" t="s">
        <v>5172</v>
      </c>
      <c r="AX407" s="102"/>
      <c r="AY407" s="157" t="s">
        <v>5173</v>
      </c>
      <c r="AZ407" s="159"/>
      <c r="BF407" s="103">
        <v>46297</v>
      </c>
      <c r="BG407" s="46"/>
      <c r="BH407" s="46"/>
      <c r="BI407" s="46">
        <f t="shared" si="19"/>
        <v>0</v>
      </c>
      <c r="BJ407" s="46">
        <f t="shared" si="20"/>
        <v>0</v>
      </c>
    </row>
    <row r="408" spans="1:62" ht="120" customHeight="1" x14ac:dyDescent="0.2">
      <c r="A408" s="170" t="s">
        <v>178</v>
      </c>
      <c r="B408" s="132"/>
      <c r="C408" s="150">
        <v>0</v>
      </c>
      <c r="D408" s="150">
        <v>0</v>
      </c>
      <c r="E408" s="133">
        <v>472.5</v>
      </c>
      <c r="F408" s="134" t="s">
        <v>1490</v>
      </c>
      <c r="G408" s="86" t="s">
        <v>205</v>
      </c>
      <c r="H408" s="86" t="s">
        <v>498</v>
      </c>
      <c r="I408" s="89"/>
      <c r="J408" s="90" t="s">
        <v>193</v>
      </c>
      <c r="K408" s="86"/>
      <c r="L408" s="86"/>
      <c r="M408" s="92" t="s">
        <v>143</v>
      </c>
      <c r="N408" s="86" t="s">
        <v>108</v>
      </c>
      <c r="O408" s="163" t="s">
        <v>335</v>
      </c>
      <c r="P408" s="163" t="s">
        <v>1491</v>
      </c>
      <c r="Q408" s="91" t="s">
        <v>367</v>
      </c>
      <c r="R408" s="91" t="s">
        <v>204</v>
      </c>
      <c r="S408" s="91" t="s">
        <v>1492</v>
      </c>
      <c r="T408" s="92">
        <v>10</v>
      </c>
      <c r="U408" s="93">
        <v>12</v>
      </c>
      <c r="V408" s="94">
        <v>46281</v>
      </c>
      <c r="W408" s="94">
        <v>46281</v>
      </c>
      <c r="X408" s="95">
        <v>9785171860417</v>
      </c>
      <c r="Y408" s="96">
        <v>688</v>
      </c>
      <c r="Z408" s="97">
        <v>0.41299999999999998</v>
      </c>
      <c r="AA408" s="98" t="s">
        <v>144</v>
      </c>
      <c r="AB408" s="98" t="s">
        <v>181</v>
      </c>
      <c r="AC408" s="98" t="s">
        <v>145</v>
      </c>
      <c r="AD408" s="91">
        <v>3</v>
      </c>
      <c r="AE408" s="169" t="s">
        <v>194</v>
      </c>
      <c r="AF408" s="168"/>
      <c r="AG408" s="98" t="s">
        <v>383</v>
      </c>
      <c r="AH408" s="98"/>
      <c r="AI408" s="86" t="s">
        <v>500</v>
      </c>
      <c r="AJ408" s="101"/>
      <c r="AK408" s="91"/>
      <c r="AL408" s="100" t="s">
        <v>1493</v>
      </c>
      <c r="AM408" s="86" t="s">
        <v>320</v>
      </c>
      <c r="AN408" s="86" t="s">
        <v>228</v>
      </c>
      <c r="AO408" s="143">
        <f t="shared" si="18"/>
        <v>0</v>
      </c>
      <c r="AP408" s="85" t="s">
        <v>1494</v>
      </c>
      <c r="AQ408" s="100" t="s">
        <v>156</v>
      </c>
      <c r="AR408" s="97" t="s">
        <v>124</v>
      </c>
      <c r="AV408" s="99"/>
      <c r="AW408" s="159" t="s">
        <v>1495</v>
      </c>
      <c r="AX408" s="102"/>
      <c r="AY408" s="157" t="s">
        <v>1496</v>
      </c>
      <c r="AZ408" s="159"/>
      <c r="BF408" s="103">
        <v>46286</v>
      </c>
      <c r="BG408" s="46"/>
      <c r="BH408" s="46"/>
      <c r="BI408" s="46">
        <f t="shared" si="19"/>
        <v>0</v>
      </c>
      <c r="BJ408" s="46">
        <f t="shared" si="20"/>
        <v>0</v>
      </c>
    </row>
    <row r="409" spans="1:62" ht="120" customHeight="1" x14ac:dyDescent="0.2">
      <c r="A409" s="170" t="s">
        <v>178</v>
      </c>
      <c r="B409" s="132"/>
      <c r="C409" s="150">
        <v>0</v>
      </c>
      <c r="D409" s="150">
        <v>0</v>
      </c>
      <c r="E409" s="133">
        <v>201.60000000000002</v>
      </c>
      <c r="F409" s="134" t="s">
        <v>1497</v>
      </c>
      <c r="G409" s="86" t="s">
        <v>205</v>
      </c>
      <c r="H409" s="86" t="s">
        <v>498</v>
      </c>
      <c r="I409" s="89"/>
      <c r="J409" s="90" t="s">
        <v>193</v>
      </c>
      <c r="K409" s="86"/>
      <c r="L409" s="86"/>
      <c r="M409" s="92" t="s">
        <v>143</v>
      </c>
      <c r="N409" s="86" t="s">
        <v>108</v>
      </c>
      <c r="O409" s="163" t="s">
        <v>335</v>
      </c>
      <c r="P409" s="163" t="s">
        <v>499</v>
      </c>
      <c r="Q409" s="91" t="s">
        <v>367</v>
      </c>
      <c r="R409" s="91" t="s">
        <v>204</v>
      </c>
      <c r="S409" s="91" t="s">
        <v>1498</v>
      </c>
      <c r="T409" s="92">
        <v>10</v>
      </c>
      <c r="U409" s="93">
        <v>24</v>
      </c>
      <c r="V409" s="94">
        <v>46280</v>
      </c>
      <c r="W409" s="94">
        <v>46280</v>
      </c>
      <c r="X409" s="95">
        <v>9785171860387</v>
      </c>
      <c r="Y409" s="96">
        <v>256</v>
      </c>
      <c r="Z409" s="97">
        <v>0.158</v>
      </c>
      <c r="AA409" s="98" t="s">
        <v>144</v>
      </c>
      <c r="AB409" s="98" t="s">
        <v>181</v>
      </c>
      <c r="AC409" s="98" t="s">
        <v>145</v>
      </c>
      <c r="AD409" s="91">
        <v>3</v>
      </c>
      <c r="AE409" s="169" t="s">
        <v>194</v>
      </c>
      <c r="AF409" s="168"/>
      <c r="AG409" s="98" t="s">
        <v>457</v>
      </c>
      <c r="AH409" s="98"/>
      <c r="AI409" s="86" t="s">
        <v>500</v>
      </c>
      <c r="AJ409" s="101"/>
      <c r="AK409" s="91"/>
      <c r="AL409" s="100" t="s">
        <v>1499</v>
      </c>
      <c r="AM409" s="86" t="s">
        <v>320</v>
      </c>
      <c r="AN409" s="86" t="s">
        <v>228</v>
      </c>
      <c r="AO409" s="143">
        <f t="shared" si="18"/>
        <v>0</v>
      </c>
      <c r="AP409" s="85" t="s">
        <v>1500</v>
      </c>
      <c r="AQ409" s="100" t="s">
        <v>156</v>
      </c>
      <c r="AR409" s="97" t="s">
        <v>124</v>
      </c>
      <c r="AV409" s="99"/>
      <c r="AW409" s="159" t="s">
        <v>1501</v>
      </c>
      <c r="AX409" s="102"/>
      <c r="AY409" s="157" t="s">
        <v>1502</v>
      </c>
      <c r="AZ409" s="159"/>
      <c r="BF409" s="103">
        <v>46286</v>
      </c>
      <c r="BG409" s="46"/>
      <c r="BH409" s="46"/>
      <c r="BI409" s="46">
        <f t="shared" si="19"/>
        <v>0</v>
      </c>
      <c r="BJ409" s="46">
        <f t="shared" si="20"/>
        <v>0</v>
      </c>
    </row>
    <row r="410" spans="1:62" ht="120" customHeight="1" x14ac:dyDescent="0.2">
      <c r="A410" s="170" t="s">
        <v>178</v>
      </c>
      <c r="B410" s="132"/>
      <c r="C410" s="150">
        <v>0</v>
      </c>
      <c r="D410" s="150">
        <v>0</v>
      </c>
      <c r="E410" s="133">
        <v>1839.6000000000001</v>
      </c>
      <c r="F410" s="134" t="s">
        <v>1503</v>
      </c>
      <c r="G410" s="86" t="s">
        <v>1504</v>
      </c>
      <c r="H410" s="86" t="s">
        <v>1505</v>
      </c>
      <c r="I410" s="89"/>
      <c r="J410" s="90" t="s">
        <v>195</v>
      </c>
      <c r="K410" s="86"/>
      <c r="L410" s="86"/>
      <c r="M410" s="92" t="s">
        <v>137</v>
      </c>
      <c r="N410" s="86" t="s">
        <v>108</v>
      </c>
      <c r="O410" s="163" t="s">
        <v>164</v>
      </c>
      <c r="P410" s="163" t="s">
        <v>307</v>
      </c>
      <c r="Q410" s="91" t="s">
        <v>367</v>
      </c>
      <c r="R410" s="91" t="s">
        <v>204</v>
      </c>
      <c r="S410" s="91" t="s">
        <v>1506</v>
      </c>
      <c r="T410" s="92">
        <v>22</v>
      </c>
      <c r="U410" s="93">
        <v>16</v>
      </c>
      <c r="V410" s="94">
        <v>46281</v>
      </c>
      <c r="W410" s="94">
        <v>46281</v>
      </c>
      <c r="X410" s="95">
        <v>9785171832650</v>
      </c>
      <c r="Y410" s="96">
        <v>20</v>
      </c>
      <c r="Z410" s="97">
        <v>0.97499999999999998</v>
      </c>
      <c r="AA410" s="98" t="s">
        <v>1507</v>
      </c>
      <c r="AB410" s="98" t="s">
        <v>636</v>
      </c>
      <c r="AC410" s="98" t="s">
        <v>1508</v>
      </c>
      <c r="AD410" s="91" t="s">
        <v>109</v>
      </c>
      <c r="AE410" s="169" t="s">
        <v>194</v>
      </c>
      <c r="AF410" s="168"/>
      <c r="AG410" s="98" t="s">
        <v>561</v>
      </c>
      <c r="AH410" s="98"/>
      <c r="AI410" s="86" t="s">
        <v>1509</v>
      </c>
      <c r="AJ410" s="101" t="s">
        <v>148</v>
      </c>
      <c r="AK410" s="91"/>
      <c r="AL410" s="100" t="s">
        <v>1510</v>
      </c>
      <c r="AM410" s="86" t="s">
        <v>183</v>
      </c>
      <c r="AN410" s="86" t="s">
        <v>141</v>
      </c>
      <c r="AO410" s="143">
        <f t="shared" si="18"/>
        <v>0</v>
      </c>
      <c r="AP410" s="85" t="s">
        <v>1511</v>
      </c>
      <c r="AQ410" s="100" t="s">
        <v>156</v>
      </c>
      <c r="AR410" s="97" t="s">
        <v>124</v>
      </c>
      <c r="AV410" s="99"/>
      <c r="AW410" s="159" t="s">
        <v>1512</v>
      </c>
      <c r="AX410" s="102" t="s">
        <v>1513</v>
      </c>
      <c r="AY410" s="157" t="s">
        <v>1514</v>
      </c>
      <c r="AZ410" s="159"/>
      <c r="BF410" s="103">
        <v>46286</v>
      </c>
      <c r="BG410" s="46"/>
      <c r="BH410" s="46"/>
      <c r="BI410" s="46">
        <f t="shared" si="19"/>
        <v>0</v>
      </c>
      <c r="BJ410" s="46">
        <f t="shared" si="20"/>
        <v>0</v>
      </c>
    </row>
    <row r="411" spans="1:62" ht="120" customHeight="1" x14ac:dyDescent="0.2">
      <c r="A411" s="170" t="s">
        <v>178</v>
      </c>
      <c r="B411" s="132"/>
      <c r="C411" s="150">
        <v>0</v>
      </c>
      <c r="D411" s="150">
        <v>0</v>
      </c>
      <c r="E411" s="133">
        <v>1839.6000000000001</v>
      </c>
      <c r="F411" s="134" t="s">
        <v>1515</v>
      </c>
      <c r="G411" s="86" t="s">
        <v>1516</v>
      </c>
      <c r="H411" s="86" t="s">
        <v>1505</v>
      </c>
      <c r="I411" s="89"/>
      <c r="J411" s="90" t="s">
        <v>195</v>
      </c>
      <c r="K411" s="86"/>
      <c r="L411" s="86"/>
      <c r="M411" s="92" t="s">
        <v>137</v>
      </c>
      <c r="N411" s="86" t="s">
        <v>108</v>
      </c>
      <c r="O411" s="163" t="s">
        <v>164</v>
      </c>
      <c r="P411" s="163" t="s">
        <v>307</v>
      </c>
      <c r="Q411" s="91" t="s">
        <v>367</v>
      </c>
      <c r="R411" s="91" t="s">
        <v>204</v>
      </c>
      <c r="S411" s="91" t="s">
        <v>1517</v>
      </c>
      <c r="T411" s="92">
        <v>22</v>
      </c>
      <c r="U411" s="93">
        <v>16</v>
      </c>
      <c r="V411" s="94">
        <v>46281</v>
      </c>
      <c r="W411" s="94">
        <v>46281</v>
      </c>
      <c r="X411" s="95">
        <v>9785171832667</v>
      </c>
      <c r="Y411" s="96">
        <v>20</v>
      </c>
      <c r="Z411" s="97">
        <v>0.98099999999999998</v>
      </c>
      <c r="AA411" s="98" t="s">
        <v>1507</v>
      </c>
      <c r="AB411" s="98" t="s">
        <v>636</v>
      </c>
      <c r="AC411" s="98" t="s">
        <v>1508</v>
      </c>
      <c r="AD411" s="91" t="s">
        <v>109</v>
      </c>
      <c r="AE411" s="169" t="s">
        <v>194</v>
      </c>
      <c r="AF411" s="168"/>
      <c r="AG411" s="98" t="s">
        <v>561</v>
      </c>
      <c r="AH411" s="98"/>
      <c r="AI411" s="86" t="s">
        <v>1509</v>
      </c>
      <c r="AJ411" s="101" t="s">
        <v>148</v>
      </c>
      <c r="AK411" s="91" t="s">
        <v>1518</v>
      </c>
      <c r="AL411" s="100" t="s">
        <v>1519</v>
      </c>
      <c r="AM411" s="86" t="s">
        <v>183</v>
      </c>
      <c r="AN411" s="86" t="s">
        <v>141</v>
      </c>
      <c r="AO411" s="143">
        <f t="shared" si="18"/>
        <v>0</v>
      </c>
      <c r="AP411" s="85" t="s">
        <v>1520</v>
      </c>
      <c r="AQ411" s="100" t="s">
        <v>156</v>
      </c>
      <c r="AR411" s="97" t="s">
        <v>124</v>
      </c>
      <c r="AV411" s="99"/>
      <c r="AW411" s="159" t="s">
        <v>1521</v>
      </c>
      <c r="AX411" s="102" t="s">
        <v>1522</v>
      </c>
      <c r="AY411" s="157" t="s">
        <v>1523</v>
      </c>
      <c r="AZ411" s="159"/>
      <c r="BF411" s="103">
        <v>46286</v>
      </c>
      <c r="BG411" s="46"/>
      <c r="BH411" s="46"/>
      <c r="BI411" s="46">
        <f t="shared" si="19"/>
        <v>0</v>
      </c>
      <c r="BJ411" s="46">
        <f t="shared" si="20"/>
        <v>0</v>
      </c>
    </row>
    <row r="412" spans="1:62" ht="120" customHeight="1" x14ac:dyDescent="0.2">
      <c r="A412" s="170" t="s">
        <v>178</v>
      </c>
      <c r="B412" s="132"/>
      <c r="C412" s="150">
        <v>0</v>
      </c>
      <c r="D412" s="150">
        <v>0</v>
      </c>
      <c r="E412" s="133">
        <v>1839.6000000000001</v>
      </c>
      <c r="F412" s="134" t="s">
        <v>1524</v>
      </c>
      <c r="G412" s="86" t="s">
        <v>1525</v>
      </c>
      <c r="H412" s="86" t="s">
        <v>1505</v>
      </c>
      <c r="I412" s="89"/>
      <c r="J412" s="90" t="s">
        <v>195</v>
      </c>
      <c r="K412" s="86"/>
      <c r="L412" s="86"/>
      <c r="M412" s="92" t="s">
        <v>137</v>
      </c>
      <c r="N412" s="86" t="s">
        <v>108</v>
      </c>
      <c r="O412" s="163" t="s">
        <v>164</v>
      </c>
      <c r="P412" s="163" t="s">
        <v>307</v>
      </c>
      <c r="Q412" s="91" t="s">
        <v>367</v>
      </c>
      <c r="R412" s="91" t="s">
        <v>204</v>
      </c>
      <c r="S412" s="91" t="s">
        <v>1526</v>
      </c>
      <c r="T412" s="92">
        <v>22</v>
      </c>
      <c r="U412" s="93">
        <v>16</v>
      </c>
      <c r="V412" s="94">
        <v>46281</v>
      </c>
      <c r="W412" s="94">
        <v>46281</v>
      </c>
      <c r="X412" s="95">
        <v>9785171832674</v>
      </c>
      <c r="Y412" s="96">
        <v>20</v>
      </c>
      <c r="Z412" s="97">
        <v>0.98599999999999999</v>
      </c>
      <c r="AA412" s="98" t="s">
        <v>1507</v>
      </c>
      <c r="AB412" s="98" t="s">
        <v>636</v>
      </c>
      <c r="AC412" s="98" t="s">
        <v>1508</v>
      </c>
      <c r="AD412" s="91" t="s">
        <v>109</v>
      </c>
      <c r="AE412" s="169" t="s">
        <v>194</v>
      </c>
      <c r="AF412" s="168"/>
      <c r="AG412" s="98" t="s">
        <v>561</v>
      </c>
      <c r="AH412" s="98"/>
      <c r="AI412" s="86" t="s">
        <v>1509</v>
      </c>
      <c r="AJ412" s="101" t="s">
        <v>148</v>
      </c>
      <c r="AK412" s="91"/>
      <c r="AL412" s="100" t="s">
        <v>1527</v>
      </c>
      <c r="AM412" s="86" t="s">
        <v>183</v>
      </c>
      <c r="AN412" s="86" t="s">
        <v>141</v>
      </c>
      <c r="AO412" s="143">
        <f t="shared" si="18"/>
        <v>0</v>
      </c>
      <c r="AP412" s="85" t="s">
        <v>1528</v>
      </c>
      <c r="AQ412" s="100" t="s">
        <v>156</v>
      </c>
      <c r="AR412" s="97" t="s">
        <v>124</v>
      </c>
      <c r="AV412" s="99"/>
      <c r="AW412" s="159" t="s">
        <v>1529</v>
      </c>
      <c r="AX412" s="102" t="s">
        <v>1530</v>
      </c>
      <c r="AY412" s="157" t="s">
        <v>1531</v>
      </c>
      <c r="AZ412" s="159"/>
      <c r="BF412" s="103">
        <v>46286</v>
      </c>
      <c r="BG412" s="46"/>
      <c r="BH412" s="46"/>
      <c r="BI412" s="46">
        <f t="shared" si="19"/>
        <v>0</v>
      </c>
      <c r="BJ412" s="46">
        <f t="shared" si="20"/>
        <v>0</v>
      </c>
    </row>
    <row r="413" spans="1:62" ht="120" customHeight="1" x14ac:dyDescent="0.2">
      <c r="A413" s="170" t="s">
        <v>178</v>
      </c>
      <c r="B413" s="132"/>
      <c r="C413" s="150">
        <v>0</v>
      </c>
      <c r="D413" s="150">
        <v>0</v>
      </c>
      <c r="E413" s="133">
        <v>674.1</v>
      </c>
      <c r="F413" s="134" t="s">
        <v>3687</v>
      </c>
      <c r="G413" s="86" t="s">
        <v>318</v>
      </c>
      <c r="H413" s="86" t="s">
        <v>3688</v>
      </c>
      <c r="I413" s="89"/>
      <c r="J413" s="90" t="s">
        <v>193</v>
      </c>
      <c r="K413" s="86"/>
      <c r="L413" s="86"/>
      <c r="M413" s="92" t="s">
        <v>137</v>
      </c>
      <c r="N413" s="86" t="s">
        <v>108</v>
      </c>
      <c r="O413" s="163" t="s">
        <v>164</v>
      </c>
      <c r="P413" s="163" t="s">
        <v>165</v>
      </c>
      <c r="Q413" s="91" t="s">
        <v>367</v>
      </c>
      <c r="R413" s="91" t="s">
        <v>204</v>
      </c>
      <c r="S413" s="91" t="s">
        <v>3689</v>
      </c>
      <c r="T413" s="92">
        <v>10</v>
      </c>
      <c r="U413" s="93">
        <v>14</v>
      </c>
      <c r="V413" s="94">
        <v>46281</v>
      </c>
      <c r="W413" s="94">
        <v>46281</v>
      </c>
      <c r="X413" s="95">
        <v>9785171889135</v>
      </c>
      <c r="Y413" s="96">
        <v>96</v>
      </c>
      <c r="Z413" s="97">
        <v>0.434</v>
      </c>
      <c r="AA413" s="98" t="s">
        <v>154</v>
      </c>
      <c r="AB413" s="98" t="s">
        <v>158</v>
      </c>
      <c r="AC413" s="98" t="s">
        <v>155</v>
      </c>
      <c r="AD413" s="91" t="s">
        <v>109</v>
      </c>
      <c r="AE413" s="169" t="s">
        <v>194</v>
      </c>
      <c r="AF413" s="168"/>
      <c r="AG413" s="98" t="s">
        <v>381</v>
      </c>
      <c r="AH413" s="98"/>
      <c r="AI413" s="86" t="s">
        <v>3690</v>
      </c>
      <c r="AJ413" s="101" t="s">
        <v>166</v>
      </c>
      <c r="AK413" s="91"/>
      <c r="AL413" s="100" t="s">
        <v>3691</v>
      </c>
      <c r="AM413" s="86" t="s">
        <v>149</v>
      </c>
      <c r="AN413" s="86" t="s">
        <v>141</v>
      </c>
      <c r="AO413" s="143">
        <f t="shared" si="18"/>
        <v>0</v>
      </c>
      <c r="AP413" s="85" t="s">
        <v>3692</v>
      </c>
      <c r="AQ413" s="100" t="s">
        <v>142</v>
      </c>
      <c r="AR413" s="97" t="s">
        <v>124</v>
      </c>
      <c r="AV413" s="99"/>
      <c r="AW413" s="159" t="s">
        <v>3693</v>
      </c>
      <c r="AX413" s="102" t="s">
        <v>3694</v>
      </c>
      <c r="AY413" s="157" t="s">
        <v>3695</v>
      </c>
      <c r="AZ413" s="159"/>
      <c r="BF413" s="103">
        <v>46290</v>
      </c>
      <c r="BG413" s="46"/>
      <c r="BH413" s="46"/>
      <c r="BI413" s="46">
        <f t="shared" si="19"/>
        <v>0</v>
      </c>
      <c r="BJ413" s="46">
        <f t="shared" si="20"/>
        <v>0</v>
      </c>
    </row>
    <row r="414" spans="1:62" ht="120" customHeight="1" x14ac:dyDescent="0.2">
      <c r="A414" s="170" t="s">
        <v>178</v>
      </c>
      <c r="B414" s="132"/>
      <c r="C414" s="150">
        <v>0</v>
      </c>
      <c r="D414" s="150">
        <v>0</v>
      </c>
      <c r="E414" s="133">
        <v>648.9</v>
      </c>
      <c r="F414" s="134" t="s">
        <v>4383</v>
      </c>
      <c r="G414" s="86" t="s">
        <v>4384</v>
      </c>
      <c r="H414" s="86" t="s">
        <v>4385</v>
      </c>
      <c r="I414" s="89"/>
      <c r="J414" s="90" t="s">
        <v>193</v>
      </c>
      <c r="K414" s="86"/>
      <c r="L414" s="86"/>
      <c r="M414" s="92" t="s">
        <v>137</v>
      </c>
      <c r="N414" s="86" t="s">
        <v>108</v>
      </c>
      <c r="O414" s="163" t="s">
        <v>211</v>
      </c>
      <c r="P414" s="163" t="s">
        <v>212</v>
      </c>
      <c r="Q414" s="91" t="s">
        <v>367</v>
      </c>
      <c r="R414" s="91" t="s">
        <v>204</v>
      </c>
      <c r="S414" s="91" t="s">
        <v>4386</v>
      </c>
      <c r="T414" s="92">
        <v>10</v>
      </c>
      <c r="U414" s="93">
        <v>16</v>
      </c>
      <c r="V414" s="94">
        <v>46289</v>
      </c>
      <c r="W414" s="94">
        <v>46289</v>
      </c>
      <c r="X414" s="95">
        <v>9785171911317</v>
      </c>
      <c r="Y414" s="96">
        <v>64</v>
      </c>
      <c r="Z414" s="97">
        <v>0.35799999999999998</v>
      </c>
      <c r="AA414" s="98" t="s">
        <v>154</v>
      </c>
      <c r="AB414" s="98" t="s">
        <v>158</v>
      </c>
      <c r="AC414" s="98" t="s">
        <v>155</v>
      </c>
      <c r="AD414" s="91" t="s">
        <v>109</v>
      </c>
      <c r="AE414" s="169" t="s">
        <v>194</v>
      </c>
      <c r="AF414" s="168"/>
      <c r="AG414" s="98" t="s">
        <v>4387</v>
      </c>
      <c r="AH414" s="98"/>
      <c r="AI414" s="86" t="s">
        <v>4388</v>
      </c>
      <c r="AJ414" s="101" t="s">
        <v>161</v>
      </c>
      <c r="AK414" s="91"/>
      <c r="AL414" s="100" t="s">
        <v>4389</v>
      </c>
      <c r="AM414" s="86" t="s">
        <v>183</v>
      </c>
      <c r="AN414" s="86" t="s">
        <v>141</v>
      </c>
      <c r="AO414" s="143">
        <f t="shared" si="18"/>
        <v>0</v>
      </c>
      <c r="AP414" s="85" t="s">
        <v>4390</v>
      </c>
      <c r="AQ414" s="100" t="s">
        <v>142</v>
      </c>
      <c r="AR414" s="97" t="s">
        <v>124</v>
      </c>
      <c r="AV414" s="99"/>
      <c r="AW414" s="159" t="s">
        <v>4391</v>
      </c>
      <c r="AX414" s="102"/>
      <c r="AY414" s="157" t="s">
        <v>4392</v>
      </c>
      <c r="AZ414" s="159"/>
      <c r="BF414" s="103">
        <v>46294</v>
      </c>
      <c r="BG414" s="46"/>
      <c r="BH414" s="46"/>
      <c r="BI414" s="46">
        <f t="shared" si="19"/>
        <v>0</v>
      </c>
      <c r="BJ414" s="46">
        <f t="shared" si="20"/>
        <v>0</v>
      </c>
    </row>
    <row r="415" spans="1:62" ht="120" customHeight="1" x14ac:dyDescent="0.2">
      <c r="A415" s="170" t="s">
        <v>178</v>
      </c>
      <c r="B415" s="132"/>
      <c r="C415" s="150">
        <v>0</v>
      </c>
      <c r="D415" s="150">
        <v>0</v>
      </c>
      <c r="E415" s="133">
        <v>2217.6</v>
      </c>
      <c r="F415" s="134" t="s">
        <v>1532</v>
      </c>
      <c r="G415" s="86" t="s">
        <v>205</v>
      </c>
      <c r="H415" s="86" t="s">
        <v>1533</v>
      </c>
      <c r="I415" s="89"/>
      <c r="J415" s="90">
        <v>3</v>
      </c>
      <c r="K415" s="86"/>
      <c r="L415" s="86"/>
      <c r="M415" s="92" t="s">
        <v>150</v>
      </c>
      <c r="N415" s="86" t="s">
        <v>108</v>
      </c>
      <c r="O415" s="163" t="s">
        <v>213</v>
      </c>
      <c r="P415" s="163" t="s">
        <v>213</v>
      </c>
      <c r="Q415" s="91" t="s">
        <v>367</v>
      </c>
      <c r="R415" s="91" t="s">
        <v>204</v>
      </c>
      <c r="S415" s="91" t="s">
        <v>1534</v>
      </c>
      <c r="T415" s="92">
        <v>10</v>
      </c>
      <c r="U415" s="93">
        <v>6</v>
      </c>
      <c r="V415" s="94">
        <v>42744</v>
      </c>
      <c r="W415" s="94">
        <v>46281</v>
      </c>
      <c r="X415" s="95">
        <v>9785170943463</v>
      </c>
      <c r="Y415" s="96">
        <v>240</v>
      </c>
      <c r="Z415" s="97">
        <v>0.86</v>
      </c>
      <c r="AA415" s="98" t="s">
        <v>154</v>
      </c>
      <c r="AB415" s="98" t="s">
        <v>158</v>
      </c>
      <c r="AC415" s="98" t="s">
        <v>155</v>
      </c>
      <c r="AD415" s="91" t="s">
        <v>109</v>
      </c>
      <c r="AE415" s="135" t="s">
        <v>115</v>
      </c>
      <c r="AF415" s="168"/>
      <c r="AG415" s="98" t="s">
        <v>679</v>
      </c>
      <c r="AH415" s="98"/>
      <c r="AI415" s="86" t="s">
        <v>1535</v>
      </c>
      <c r="AJ415" s="101"/>
      <c r="AK415" s="91"/>
      <c r="AL415" s="100" t="s">
        <v>1536</v>
      </c>
      <c r="AM415" s="86" t="s">
        <v>293</v>
      </c>
      <c r="AN415" s="86" t="s">
        <v>228</v>
      </c>
      <c r="AO415" s="143">
        <f t="shared" si="18"/>
        <v>0</v>
      </c>
      <c r="AP415" s="85" t="s">
        <v>1537</v>
      </c>
      <c r="AQ415" s="100" t="s">
        <v>110</v>
      </c>
      <c r="AR415" s="97" t="s">
        <v>124</v>
      </c>
      <c r="AV415" s="99"/>
      <c r="AW415" s="159" t="s">
        <v>1538</v>
      </c>
      <c r="AX415" s="102" t="s">
        <v>1539</v>
      </c>
      <c r="AY415" s="157" t="s">
        <v>1540</v>
      </c>
      <c r="AZ415" s="159"/>
      <c r="BF415" s="103">
        <v>46286</v>
      </c>
      <c r="BG415" s="46"/>
      <c r="BH415" s="46"/>
      <c r="BI415" s="46">
        <f t="shared" si="19"/>
        <v>0</v>
      </c>
      <c r="BJ415" s="46">
        <f t="shared" si="20"/>
        <v>0</v>
      </c>
    </row>
    <row r="416" spans="1:62" ht="120" customHeight="1" x14ac:dyDescent="0.2">
      <c r="A416" s="170" t="s">
        <v>178</v>
      </c>
      <c r="B416" s="132"/>
      <c r="C416" s="150">
        <v>0</v>
      </c>
      <c r="D416" s="150">
        <v>0</v>
      </c>
      <c r="E416" s="133">
        <v>497.70000000000005</v>
      </c>
      <c r="F416" s="134" t="s">
        <v>4195</v>
      </c>
      <c r="G416" s="86" t="s">
        <v>2927</v>
      </c>
      <c r="H416" s="86" t="s">
        <v>4196</v>
      </c>
      <c r="I416" s="89"/>
      <c r="J416" s="90">
        <v>3</v>
      </c>
      <c r="K416" s="86"/>
      <c r="L416" s="86"/>
      <c r="M416" s="92" t="s">
        <v>143</v>
      </c>
      <c r="N416" s="86" t="s">
        <v>108</v>
      </c>
      <c r="O416" s="163" t="s">
        <v>229</v>
      </c>
      <c r="P416" s="163" t="s">
        <v>366</v>
      </c>
      <c r="Q416" s="91" t="s">
        <v>367</v>
      </c>
      <c r="R416" s="91" t="s">
        <v>204</v>
      </c>
      <c r="S416" s="91" t="s">
        <v>4197</v>
      </c>
      <c r="T416" s="92">
        <v>10</v>
      </c>
      <c r="U416" s="93">
        <v>6</v>
      </c>
      <c r="V416" s="94">
        <v>45945</v>
      </c>
      <c r="W416" s="94">
        <v>46285</v>
      </c>
      <c r="X416" s="95">
        <v>9785171788827</v>
      </c>
      <c r="Y416" s="96">
        <v>288</v>
      </c>
      <c r="Z416" s="97">
        <v>0.32300000000000001</v>
      </c>
      <c r="AA416" s="98" t="s">
        <v>144</v>
      </c>
      <c r="AB416" s="98" t="s">
        <v>135</v>
      </c>
      <c r="AC416" s="98" t="s">
        <v>145</v>
      </c>
      <c r="AD416" s="91" t="s">
        <v>330</v>
      </c>
      <c r="AE416" s="135" t="s">
        <v>115</v>
      </c>
      <c r="AF416" s="168"/>
      <c r="AG416" s="98" t="s">
        <v>604</v>
      </c>
      <c r="AH416" s="98"/>
      <c r="AI416" s="86" t="s">
        <v>4198</v>
      </c>
      <c r="AJ416" s="101"/>
      <c r="AK416" s="91"/>
      <c r="AL416" s="100" t="s">
        <v>4199</v>
      </c>
      <c r="AM416" s="86" t="s">
        <v>294</v>
      </c>
      <c r="AN416" s="86" t="s">
        <v>228</v>
      </c>
      <c r="AO416" s="143">
        <f t="shared" si="18"/>
        <v>0</v>
      </c>
      <c r="AP416" s="85" t="s">
        <v>4200</v>
      </c>
      <c r="AQ416" s="100" t="s">
        <v>110</v>
      </c>
      <c r="AR416" s="97" t="s">
        <v>124</v>
      </c>
      <c r="AV416" s="99"/>
      <c r="AW416" s="159" t="s">
        <v>4201</v>
      </c>
      <c r="AX416" s="102"/>
      <c r="AY416" s="157" t="s">
        <v>4202</v>
      </c>
      <c r="AZ416" s="159"/>
      <c r="BF416" s="103">
        <v>46293</v>
      </c>
      <c r="BG416" s="46"/>
      <c r="BH416" s="46"/>
      <c r="BI416" s="46">
        <f t="shared" si="19"/>
        <v>0</v>
      </c>
      <c r="BJ416" s="46">
        <f t="shared" si="20"/>
        <v>0</v>
      </c>
    </row>
    <row r="417" spans="1:62" ht="120" customHeight="1" x14ac:dyDescent="0.2">
      <c r="A417" s="170" t="s">
        <v>178</v>
      </c>
      <c r="B417" s="132"/>
      <c r="C417" s="150">
        <v>0</v>
      </c>
      <c r="D417" s="150">
        <v>0</v>
      </c>
      <c r="E417" s="133">
        <v>585.9</v>
      </c>
      <c r="F417" s="134" t="s">
        <v>1541</v>
      </c>
      <c r="G417" s="86" t="s">
        <v>550</v>
      </c>
      <c r="H417" s="86" t="s">
        <v>1542</v>
      </c>
      <c r="I417" s="89"/>
      <c r="J417" s="90">
        <v>6</v>
      </c>
      <c r="K417" s="86"/>
      <c r="L417" s="86"/>
      <c r="M417" s="92" t="s">
        <v>132</v>
      </c>
      <c r="N417" s="86" t="s">
        <v>108</v>
      </c>
      <c r="O417" s="163" t="s">
        <v>216</v>
      </c>
      <c r="P417" s="163" t="s">
        <v>232</v>
      </c>
      <c r="Q417" s="91" t="s">
        <v>367</v>
      </c>
      <c r="R417" s="91" t="s">
        <v>204</v>
      </c>
      <c r="S417" s="91" t="s">
        <v>1543</v>
      </c>
      <c r="T417" s="92">
        <v>22</v>
      </c>
      <c r="U417" s="93">
        <v>20</v>
      </c>
      <c r="V417" s="94">
        <v>44137</v>
      </c>
      <c r="W417" s="94">
        <v>46279</v>
      </c>
      <c r="X417" s="95">
        <v>9785171341053</v>
      </c>
      <c r="Y417" s="96">
        <v>288</v>
      </c>
      <c r="Z417" s="97">
        <v>0.32100000000000001</v>
      </c>
      <c r="AA417" s="98" t="s">
        <v>144</v>
      </c>
      <c r="AB417" s="98" t="s">
        <v>275</v>
      </c>
      <c r="AC417" s="98" t="s">
        <v>145</v>
      </c>
      <c r="AD417" s="91" t="s">
        <v>109</v>
      </c>
      <c r="AE417" s="135" t="s">
        <v>115</v>
      </c>
      <c r="AF417" s="168"/>
      <c r="AG417" s="98" t="s">
        <v>407</v>
      </c>
      <c r="AH417" s="98"/>
      <c r="AI417" s="86" t="s">
        <v>1544</v>
      </c>
      <c r="AJ417" s="101"/>
      <c r="AK417" s="91"/>
      <c r="AL417" s="100" t="s">
        <v>1545</v>
      </c>
      <c r="AM417" s="86" t="s">
        <v>285</v>
      </c>
      <c r="AN417" s="86" t="s">
        <v>228</v>
      </c>
      <c r="AO417" s="143">
        <f t="shared" si="18"/>
        <v>0</v>
      </c>
      <c r="AP417" s="85" t="s">
        <v>1546</v>
      </c>
      <c r="AQ417" s="100" t="s">
        <v>110</v>
      </c>
      <c r="AR417" s="97" t="s">
        <v>124</v>
      </c>
      <c r="AV417" s="99"/>
      <c r="AW417" s="159" t="s">
        <v>1547</v>
      </c>
      <c r="AX417" s="102"/>
      <c r="AY417" s="157" t="s">
        <v>1548</v>
      </c>
      <c r="AZ417" s="159"/>
      <c r="BF417" s="103">
        <v>46286</v>
      </c>
      <c r="BG417" s="46"/>
      <c r="BH417" s="46"/>
      <c r="BI417" s="46">
        <f t="shared" si="19"/>
        <v>0</v>
      </c>
      <c r="BJ417" s="46">
        <f t="shared" si="20"/>
        <v>0</v>
      </c>
    </row>
    <row r="418" spans="1:62" ht="120" customHeight="1" x14ac:dyDescent="0.2">
      <c r="A418" s="170" t="s">
        <v>178</v>
      </c>
      <c r="B418" s="132"/>
      <c r="C418" s="150">
        <v>0</v>
      </c>
      <c r="D418" s="150">
        <v>0</v>
      </c>
      <c r="E418" s="133">
        <v>1367.1000000000001</v>
      </c>
      <c r="F418" s="134" t="s">
        <v>4203</v>
      </c>
      <c r="G418" s="86" t="s">
        <v>4204</v>
      </c>
      <c r="H418" s="86" t="s">
        <v>4205</v>
      </c>
      <c r="I418" s="89"/>
      <c r="J418" s="90" t="s">
        <v>193</v>
      </c>
      <c r="K418" s="86"/>
      <c r="L418" s="86"/>
      <c r="M418" s="92" t="s">
        <v>132</v>
      </c>
      <c r="N418" s="86" t="s">
        <v>108</v>
      </c>
      <c r="O418" s="163" t="s">
        <v>676</v>
      </c>
      <c r="P418" s="163" t="s">
        <v>677</v>
      </c>
      <c r="Q418" s="91" t="s">
        <v>367</v>
      </c>
      <c r="R418" s="91" t="s">
        <v>204</v>
      </c>
      <c r="S418" s="91" t="s">
        <v>4206</v>
      </c>
      <c r="T418" s="92">
        <v>10</v>
      </c>
      <c r="U418" s="93">
        <v>8</v>
      </c>
      <c r="V418" s="94">
        <v>46286</v>
      </c>
      <c r="W418" s="94">
        <v>46286</v>
      </c>
      <c r="X418" s="95">
        <v>9785171809775</v>
      </c>
      <c r="Y418" s="96">
        <v>224</v>
      </c>
      <c r="Z418" s="97">
        <v>0.56000000000000005</v>
      </c>
      <c r="AA418" s="98" t="s">
        <v>173</v>
      </c>
      <c r="AB418" s="98" t="s">
        <v>158</v>
      </c>
      <c r="AC418" s="98" t="s">
        <v>174</v>
      </c>
      <c r="AD418" s="91" t="s">
        <v>109</v>
      </c>
      <c r="AE418" s="169" t="s">
        <v>194</v>
      </c>
      <c r="AF418" s="168"/>
      <c r="AG418" s="98" t="s">
        <v>3277</v>
      </c>
      <c r="AH418" s="98"/>
      <c r="AI418" s="86" t="s">
        <v>4207</v>
      </c>
      <c r="AJ418" s="101"/>
      <c r="AK418" s="91"/>
      <c r="AL418" s="100" t="s">
        <v>4208</v>
      </c>
      <c r="AM418" s="86" t="s">
        <v>305</v>
      </c>
      <c r="AN418" s="86" t="s">
        <v>228</v>
      </c>
      <c r="AO418" s="143">
        <f t="shared" si="18"/>
        <v>0</v>
      </c>
      <c r="AP418" s="85" t="s">
        <v>4209</v>
      </c>
      <c r="AQ418" s="100" t="s">
        <v>156</v>
      </c>
      <c r="AR418" s="97" t="s">
        <v>124</v>
      </c>
      <c r="AV418" s="99"/>
      <c r="AW418" s="159" t="s">
        <v>4210</v>
      </c>
      <c r="AX418" s="102"/>
      <c r="AY418" s="157" t="s">
        <v>4211</v>
      </c>
      <c r="AZ418" s="159"/>
      <c r="BF418" s="103">
        <v>46293</v>
      </c>
      <c r="BG418" s="46"/>
      <c r="BH418" s="46"/>
      <c r="BI418" s="46">
        <f t="shared" si="19"/>
        <v>0</v>
      </c>
      <c r="BJ418" s="46">
        <f t="shared" si="20"/>
        <v>0</v>
      </c>
    </row>
    <row r="419" spans="1:62" ht="120" customHeight="1" x14ac:dyDescent="0.2">
      <c r="A419" s="170" t="s">
        <v>178</v>
      </c>
      <c r="B419" s="132"/>
      <c r="C419" s="150">
        <v>0</v>
      </c>
      <c r="D419" s="150">
        <v>0</v>
      </c>
      <c r="E419" s="133">
        <v>825.30000000000007</v>
      </c>
      <c r="F419" s="134" t="s">
        <v>4855</v>
      </c>
      <c r="G419" s="86" t="s">
        <v>4856</v>
      </c>
      <c r="H419" s="86" t="s">
        <v>4857</v>
      </c>
      <c r="I419" s="89"/>
      <c r="J419" s="90">
        <v>4</v>
      </c>
      <c r="K419" s="86"/>
      <c r="L419" s="86"/>
      <c r="M419" s="92" t="s">
        <v>150</v>
      </c>
      <c r="N419" s="86" t="s">
        <v>108</v>
      </c>
      <c r="O419" s="163" t="s">
        <v>201</v>
      </c>
      <c r="P419" s="163" t="s">
        <v>201</v>
      </c>
      <c r="Q419" s="91" t="s">
        <v>367</v>
      </c>
      <c r="R419" s="91" t="s">
        <v>204</v>
      </c>
      <c r="S419" s="91" t="s">
        <v>4858</v>
      </c>
      <c r="T419" s="92">
        <v>10</v>
      </c>
      <c r="U419" s="93">
        <v>8</v>
      </c>
      <c r="V419" s="94">
        <v>45343</v>
      </c>
      <c r="W419" s="94">
        <v>46293</v>
      </c>
      <c r="X419" s="95">
        <v>9785171614546</v>
      </c>
      <c r="Y419" s="96">
        <v>400</v>
      </c>
      <c r="Z419" s="97">
        <v>0.45600000000000002</v>
      </c>
      <c r="AA419" s="98" t="s">
        <v>133</v>
      </c>
      <c r="AB419" s="98" t="s">
        <v>159</v>
      </c>
      <c r="AC419" s="98" t="s">
        <v>134</v>
      </c>
      <c r="AD419" s="91" t="s">
        <v>109</v>
      </c>
      <c r="AE419" s="135" t="s">
        <v>115</v>
      </c>
      <c r="AF419" s="168"/>
      <c r="AG419" s="98" t="s">
        <v>4859</v>
      </c>
      <c r="AH419" s="98"/>
      <c r="AI419" s="86" t="s">
        <v>4860</v>
      </c>
      <c r="AJ419" s="101"/>
      <c r="AK419" s="91"/>
      <c r="AL419" s="100" t="s">
        <v>4861</v>
      </c>
      <c r="AM419" s="86" t="s">
        <v>252</v>
      </c>
      <c r="AN419" s="86" t="s">
        <v>152</v>
      </c>
      <c r="AO419" s="143">
        <f t="shared" si="18"/>
        <v>0</v>
      </c>
      <c r="AP419" s="85" t="s">
        <v>4862</v>
      </c>
      <c r="AQ419" s="100" t="s">
        <v>153</v>
      </c>
      <c r="AR419" s="97" t="s">
        <v>124</v>
      </c>
      <c r="AV419" s="99"/>
      <c r="AW419" s="159" t="s">
        <v>4863</v>
      </c>
      <c r="AX419" s="102" t="s">
        <v>4864</v>
      </c>
      <c r="AY419" s="157" t="s">
        <v>4865</v>
      </c>
      <c r="AZ419" s="159"/>
      <c r="BF419" s="103">
        <v>46296</v>
      </c>
      <c r="BG419" s="46"/>
      <c r="BH419" s="46"/>
      <c r="BI419" s="46">
        <f t="shared" si="19"/>
        <v>0</v>
      </c>
      <c r="BJ419" s="46">
        <f t="shared" si="20"/>
        <v>0</v>
      </c>
    </row>
    <row r="420" spans="1:62" ht="120" customHeight="1" x14ac:dyDescent="0.2">
      <c r="A420" s="170" t="s">
        <v>178</v>
      </c>
      <c r="B420" s="132"/>
      <c r="C420" s="150">
        <v>0</v>
      </c>
      <c r="D420" s="150">
        <v>0</v>
      </c>
      <c r="E420" s="133">
        <v>875.7</v>
      </c>
      <c r="F420" s="134" t="s">
        <v>4866</v>
      </c>
      <c r="G420" s="86" t="s">
        <v>4856</v>
      </c>
      <c r="H420" s="86" t="s">
        <v>4857</v>
      </c>
      <c r="I420" s="89"/>
      <c r="J420" s="90">
        <v>4</v>
      </c>
      <c r="K420" s="86"/>
      <c r="L420" s="86"/>
      <c r="M420" s="92" t="s">
        <v>150</v>
      </c>
      <c r="N420" s="86" t="s">
        <v>108</v>
      </c>
      <c r="O420" s="163" t="s">
        <v>201</v>
      </c>
      <c r="P420" s="163" t="s">
        <v>201</v>
      </c>
      <c r="Q420" s="91" t="s">
        <v>367</v>
      </c>
      <c r="R420" s="91" t="s">
        <v>204</v>
      </c>
      <c r="S420" s="91" t="s">
        <v>4867</v>
      </c>
      <c r="T420" s="92">
        <v>10</v>
      </c>
      <c r="U420" s="93">
        <v>8</v>
      </c>
      <c r="V420" s="94">
        <v>45814</v>
      </c>
      <c r="W420" s="94">
        <v>46293</v>
      </c>
      <c r="X420" s="95">
        <v>9785171643713</v>
      </c>
      <c r="Y420" s="96">
        <v>464</v>
      </c>
      <c r="Z420" s="97">
        <v>0.505</v>
      </c>
      <c r="AA420" s="98" t="s">
        <v>133</v>
      </c>
      <c r="AB420" s="98" t="s">
        <v>159</v>
      </c>
      <c r="AC420" s="98" t="s">
        <v>134</v>
      </c>
      <c r="AD420" s="91" t="s">
        <v>109</v>
      </c>
      <c r="AE420" s="135" t="s">
        <v>115</v>
      </c>
      <c r="AF420" s="168"/>
      <c r="AG420" s="98" t="s">
        <v>4859</v>
      </c>
      <c r="AH420" s="98"/>
      <c r="AI420" s="86" t="s">
        <v>4860</v>
      </c>
      <c r="AJ420" s="101"/>
      <c r="AK420" s="91"/>
      <c r="AL420" s="100" t="s">
        <v>4868</v>
      </c>
      <c r="AM420" s="86" t="s">
        <v>252</v>
      </c>
      <c r="AN420" s="86" t="s">
        <v>152</v>
      </c>
      <c r="AO420" s="143">
        <f t="shared" si="18"/>
        <v>0</v>
      </c>
      <c r="AP420" s="85" t="s">
        <v>4869</v>
      </c>
      <c r="AQ420" s="100" t="s">
        <v>153</v>
      </c>
      <c r="AR420" s="97" t="s">
        <v>124</v>
      </c>
      <c r="AV420" s="99"/>
      <c r="AW420" s="159" t="s">
        <v>4870</v>
      </c>
      <c r="AX420" s="102" t="s">
        <v>4871</v>
      </c>
      <c r="AY420" s="157" t="s">
        <v>4872</v>
      </c>
      <c r="AZ420" s="159"/>
      <c r="BF420" s="103">
        <v>46296</v>
      </c>
      <c r="BG420" s="46"/>
      <c r="BH420" s="46"/>
      <c r="BI420" s="46">
        <f t="shared" si="19"/>
        <v>0</v>
      </c>
      <c r="BJ420" s="46">
        <f t="shared" si="20"/>
        <v>0</v>
      </c>
    </row>
    <row r="421" spans="1:62" ht="120" customHeight="1" x14ac:dyDescent="0.2">
      <c r="A421" s="170" t="s">
        <v>178</v>
      </c>
      <c r="B421" s="132"/>
      <c r="C421" s="150">
        <v>0</v>
      </c>
      <c r="D421" s="150">
        <v>0</v>
      </c>
      <c r="E421" s="133">
        <v>560.70000000000005</v>
      </c>
      <c r="F421" s="134" t="s">
        <v>4212</v>
      </c>
      <c r="G421" s="86" t="s">
        <v>4213</v>
      </c>
      <c r="H421" s="86" t="s">
        <v>665</v>
      </c>
      <c r="I421" s="89"/>
      <c r="J421" s="90" t="s">
        <v>193</v>
      </c>
      <c r="K421" s="86"/>
      <c r="L421" s="86"/>
      <c r="M421" s="92" t="s">
        <v>137</v>
      </c>
      <c r="N421" s="86" t="s">
        <v>108</v>
      </c>
      <c r="O421" s="163" t="s">
        <v>419</v>
      </c>
      <c r="P421" s="163" t="s">
        <v>464</v>
      </c>
      <c r="Q421" s="91" t="s">
        <v>367</v>
      </c>
      <c r="R421" s="91" t="s">
        <v>204</v>
      </c>
      <c r="S421" s="91" t="s">
        <v>4214</v>
      </c>
      <c r="T421" s="92">
        <v>10</v>
      </c>
      <c r="U421" s="93">
        <v>16</v>
      </c>
      <c r="V421" s="94">
        <v>46288</v>
      </c>
      <c r="W421" s="94">
        <v>46288</v>
      </c>
      <c r="X421" s="95">
        <v>9785171339050</v>
      </c>
      <c r="Y421" s="96">
        <v>32</v>
      </c>
      <c r="Z421" s="97">
        <v>0.35399999999999998</v>
      </c>
      <c r="AA421" s="98" t="s">
        <v>138</v>
      </c>
      <c r="AB421" s="98" t="s">
        <v>217</v>
      </c>
      <c r="AC421" s="98" t="s">
        <v>139</v>
      </c>
      <c r="AD421" s="91" t="s">
        <v>109</v>
      </c>
      <c r="AE421" s="169" t="s">
        <v>194</v>
      </c>
      <c r="AF421" s="168"/>
      <c r="AG421" s="98" t="s">
        <v>643</v>
      </c>
      <c r="AH421" s="98"/>
      <c r="AI421" s="86" t="s">
        <v>666</v>
      </c>
      <c r="AJ421" s="101" t="s">
        <v>166</v>
      </c>
      <c r="AK421" s="91" t="s">
        <v>4215</v>
      </c>
      <c r="AL421" s="100" t="s">
        <v>4216</v>
      </c>
      <c r="AM421" s="86" t="s">
        <v>441</v>
      </c>
      <c r="AN421" s="86" t="s">
        <v>141</v>
      </c>
      <c r="AO421" s="143">
        <f t="shared" si="18"/>
        <v>0</v>
      </c>
      <c r="AP421" s="85" t="s">
        <v>4217</v>
      </c>
      <c r="AQ421" s="100" t="s">
        <v>142</v>
      </c>
      <c r="AR421" s="97" t="s">
        <v>124</v>
      </c>
      <c r="AV421" s="99"/>
      <c r="AW421" s="159" t="s">
        <v>4218</v>
      </c>
      <c r="AX421" s="102"/>
      <c r="AY421" s="157" t="s">
        <v>4219</v>
      </c>
      <c r="AZ421" s="159"/>
      <c r="BF421" s="103">
        <v>46293</v>
      </c>
      <c r="BG421" s="46"/>
      <c r="BH421" s="46"/>
      <c r="BI421" s="46">
        <f t="shared" si="19"/>
        <v>0</v>
      </c>
      <c r="BJ421" s="46">
        <f t="shared" si="20"/>
        <v>0</v>
      </c>
    </row>
    <row r="422" spans="1:62" ht="120" customHeight="1" x14ac:dyDescent="0.2">
      <c r="A422" s="170" t="s">
        <v>178</v>
      </c>
      <c r="B422" s="132"/>
      <c r="C422" s="150">
        <v>0</v>
      </c>
      <c r="D422" s="150">
        <v>0</v>
      </c>
      <c r="E422" s="133">
        <v>718.2</v>
      </c>
      <c r="F422" s="134" t="s">
        <v>4220</v>
      </c>
      <c r="G422" s="86" t="s">
        <v>4221</v>
      </c>
      <c r="H422" s="86" t="s">
        <v>665</v>
      </c>
      <c r="I422" s="89"/>
      <c r="J422" s="90" t="s">
        <v>193</v>
      </c>
      <c r="K422" s="86"/>
      <c r="L422" s="86"/>
      <c r="M422" s="92" t="s">
        <v>137</v>
      </c>
      <c r="N422" s="86" t="s">
        <v>108</v>
      </c>
      <c r="O422" s="163" t="s">
        <v>147</v>
      </c>
      <c r="P422" s="163" t="s">
        <v>316</v>
      </c>
      <c r="Q422" s="91" t="s">
        <v>367</v>
      </c>
      <c r="R422" s="91" t="s">
        <v>204</v>
      </c>
      <c r="S422" s="91" t="s">
        <v>4222</v>
      </c>
      <c r="T422" s="92">
        <v>10</v>
      </c>
      <c r="U422" s="93">
        <v>14</v>
      </c>
      <c r="V422" s="94">
        <v>46288</v>
      </c>
      <c r="W422" s="94">
        <v>46288</v>
      </c>
      <c r="X422" s="95">
        <v>9785171559267</v>
      </c>
      <c r="Y422" s="96">
        <v>32</v>
      </c>
      <c r="Z422" s="97">
        <v>0.41099999999999998</v>
      </c>
      <c r="AA422" s="98" t="s">
        <v>138</v>
      </c>
      <c r="AB422" s="98" t="s">
        <v>199</v>
      </c>
      <c r="AC422" s="98" t="s">
        <v>139</v>
      </c>
      <c r="AD422" s="91" t="s">
        <v>109</v>
      </c>
      <c r="AE422" s="169" t="s">
        <v>194</v>
      </c>
      <c r="AF422" s="168"/>
      <c r="AG422" s="98" t="s">
        <v>2017</v>
      </c>
      <c r="AH422" s="98"/>
      <c r="AI422" s="86" t="s">
        <v>666</v>
      </c>
      <c r="AJ422" s="101" t="s">
        <v>161</v>
      </c>
      <c r="AK422" s="91" t="s">
        <v>4223</v>
      </c>
      <c r="AL422" s="100" t="s">
        <v>4224</v>
      </c>
      <c r="AM422" s="86" t="s">
        <v>441</v>
      </c>
      <c r="AN422" s="86" t="s">
        <v>141</v>
      </c>
      <c r="AO422" s="143">
        <f t="shared" si="18"/>
        <v>0</v>
      </c>
      <c r="AP422" s="85" t="s">
        <v>4225</v>
      </c>
      <c r="AQ422" s="100" t="s">
        <v>142</v>
      </c>
      <c r="AR422" s="97" t="s">
        <v>124</v>
      </c>
      <c r="AV422" s="99"/>
      <c r="AW422" s="159" t="s">
        <v>4226</v>
      </c>
      <c r="AX422" s="102"/>
      <c r="AY422" s="157" t="s">
        <v>4227</v>
      </c>
      <c r="AZ422" s="159"/>
      <c r="BF422" s="103">
        <v>46293</v>
      </c>
      <c r="BG422" s="46"/>
      <c r="BH422" s="46"/>
      <c r="BI422" s="46">
        <f t="shared" si="19"/>
        <v>0</v>
      </c>
      <c r="BJ422" s="46">
        <f t="shared" si="20"/>
        <v>0</v>
      </c>
    </row>
    <row r="423" spans="1:62" ht="120" customHeight="1" x14ac:dyDescent="0.2">
      <c r="A423" s="170" t="s">
        <v>178</v>
      </c>
      <c r="B423" s="132"/>
      <c r="C423" s="150">
        <v>0</v>
      </c>
      <c r="D423" s="150">
        <v>0</v>
      </c>
      <c r="E423" s="133">
        <v>825.30000000000007</v>
      </c>
      <c r="F423" s="134" t="s">
        <v>4228</v>
      </c>
      <c r="G423" s="86" t="s">
        <v>4229</v>
      </c>
      <c r="H423" s="86" t="s">
        <v>4230</v>
      </c>
      <c r="I423" s="89"/>
      <c r="J423" s="90" t="s">
        <v>193</v>
      </c>
      <c r="K423" s="86"/>
      <c r="L423" s="86"/>
      <c r="M423" s="92" t="s">
        <v>143</v>
      </c>
      <c r="N423" s="86" t="s">
        <v>108</v>
      </c>
      <c r="O423" s="163" t="s">
        <v>2277</v>
      </c>
      <c r="P423" s="163" t="s">
        <v>4231</v>
      </c>
      <c r="Q423" s="91" t="s">
        <v>367</v>
      </c>
      <c r="R423" s="91" t="s">
        <v>204</v>
      </c>
      <c r="S423" s="91" t="s">
        <v>4232</v>
      </c>
      <c r="T423" s="92">
        <v>10</v>
      </c>
      <c r="U423" s="93">
        <v>16</v>
      </c>
      <c r="V423" s="94">
        <v>46287</v>
      </c>
      <c r="W423" s="94">
        <v>46287</v>
      </c>
      <c r="X423" s="95">
        <v>9785171727253</v>
      </c>
      <c r="Y423" s="96">
        <v>256</v>
      </c>
      <c r="Z423" s="97">
        <v>0.41</v>
      </c>
      <c r="AA423" s="98" t="s">
        <v>570</v>
      </c>
      <c r="AB423" s="98" t="s">
        <v>189</v>
      </c>
      <c r="AC423" s="98" t="s">
        <v>4233</v>
      </c>
      <c r="AD423" s="91" t="s">
        <v>109</v>
      </c>
      <c r="AE423" s="169" t="s">
        <v>194</v>
      </c>
      <c r="AF423" s="168"/>
      <c r="AG423" s="98" t="s">
        <v>633</v>
      </c>
      <c r="AH423" s="98"/>
      <c r="AI423" s="86" t="s">
        <v>4234</v>
      </c>
      <c r="AJ423" s="101"/>
      <c r="AK423" s="91"/>
      <c r="AL423" s="100" t="s">
        <v>4235</v>
      </c>
      <c r="AM423" s="86" t="s">
        <v>246</v>
      </c>
      <c r="AN423" s="86" t="s">
        <v>228</v>
      </c>
      <c r="AO423" s="143">
        <f t="shared" si="18"/>
        <v>0</v>
      </c>
      <c r="AP423" s="85" t="s">
        <v>4236</v>
      </c>
      <c r="AQ423" s="100" t="s">
        <v>156</v>
      </c>
      <c r="AR423" s="97" t="s">
        <v>124</v>
      </c>
      <c r="AV423" s="99"/>
      <c r="AW423" s="159" t="s">
        <v>4237</v>
      </c>
      <c r="AX423" s="102"/>
      <c r="AY423" s="157" t="s">
        <v>4238</v>
      </c>
      <c r="AZ423" s="159"/>
      <c r="BF423" s="103">
        <v>46293</v>
      </c>
      <c r="BG423" s="46"/>
      <c r="BH423" s="46"/>
      <c r="BI423" s="46">
        <f t="shared" si="19"/>
        <v>0</v>
      </c>
      <c r="BJ423" s="46">
        <f t="shared" si="20"/>
        <v>0</v>
      </c>
    </row>
    <row r="424" spans="1:62" ht="120" customHeight="1" x14ac:dyDescent="0.2">
      <c r="A424" s="170" t="s">
        <v>178</v>
      </c>
      <c r="B424" s="132"/>
      <c r="C424" s="150">
        <v>0</v>
      </c>
      <c r="D424" s="150">
        <v>0</v>
      </c>
      <c r="E424" s="133">
        <v>648.9</v>
      </c>
      <c r="F424" s="134" t="s">
        <v>2091</v>
      </c>
      <c r="G424" s="86" t="s">
        <v>2092</v>
      </c>
      <c r="H424" s="86" t="s">
        <v>2093</v>
      </c>
      <c r="I424" s="89"/>
      <c r="J424" s="90" t="s">
        <v>193</v>
      </c>
      <c r="K424" s="86"/>
      <c r="L424" s="86"/>
      <c r="M424" s="92" t="s">
        <v>137</v>
      </c>
      <c r="N424" s="86" t="s">
        <v>108</v>
      </c>
      <c r="O424" s="163" t="s">
        <v>164</v>
      </c>
      <c r="P424" s="163" t="s">
        <v>165</v>
      </c>
      <c r="Q424" s="91" t="s">
        <v>367</v>
      </c>
      <c r="R424" s="91" t="s">
        <v>204</v>
      </c>
      <c r="S424" s="91" t="s">
        <v>2094</v>
      </c>
      <c r="T424" s="92">
        <v>10</v>
      </c>
      <c r="U424" s="93">
        <v>24</v>
      </c>
      <c r="V424" s="94">
        <v>46281</v>
      </c>
      <c r="W424" s="94">
        <v>46281</v>
      </c>
      <c r="X424" s="95">
        <v>9785171902476</v>
      </c>
      <c r="Y424" s="96">
        <v>160</v>
      </c>
      <c r="Z424" s="97">
        <v>0.27600000000000002</v>
      </c>
      <c r="AA424" s="98" t="s">
        <v>167</v>
      </c>
      <c r="AB424" s="98" t="s">
        <v>189</v>
      </c>
      <c r="AC424" s="98" t="s">
        <v>168</v>
      </c>
      <c r="AD424" s="91" t="s">
        <v>109</v>
      </c>
      <c r="AE424" s="169" t="s">
        <v>194</v>
      </c>
      <c r="AF424" s="168"/>
      <c r="AG424" s="98" t="s">
        <v>329</v>
      </c>
      <c r="AH424" s="98"/>
      <c r="AI424" s="86" t="s">
        <v>2095</v>
      </c>
      <c r="AJ424" s="101" t="s">
        <v>140</v>
      </c>
      <c r="AK424" s="91"/>
      <c r="AL424" s="100" t="s">
        <v>2096</v>
      </c>
      <c r="AM424" s="86" t="s">
        <v>149</v>
      </c>
      <c r="AN424" s="86" t="s">
        <v>141</v>
      </c>
      <c r="AO424" s="143">
        <f t="shared" si="18"/>
        <v>0</v>
      </c>
      <c r="AP424" s="85" t="s">
        <v>2097</v>
      </c>
      <c r="AQ424" s="100" t="s">
        <v>146</v>
      </c>
      <c r="AR424" s="97" t="s">
        <v>124</v>
      </c>
      <c r="AV424" s="99"/>
      <c r="AW424" s="159" t="s">
        <v>2098</v>
      </c>
      <c r="AX424" s="102" t="s">
        <v>2099</v>
      </c>
      <c r="AY424" s="157" t="s">
        <v>2100</v>
      </c>
      <c r="AZ424" s="159"/>
      <c r="BF424" s="103">
        <v>46287</v>
      </c>
      <c r="BG424" s="46"/>
      <c r="BH424" s="46"/>
      <c r="BI424" s="46">
        <f t="shared" si="19"/>
        <v>0</v>
      </c>
      <c r="BJ424" s="46">
        <f t="shared" si="20"/>
        <v>0</v>
      </c>
    </row>
    <row r="425" spans="1:62" ht="120" customHeight="1" x14ac:dyDescent="0.2">
      <c r="A425" s="170" t="s">
        <v>178</v>
      </c>
      <c r="B425" s="132"/>
      <c r="C425" s="150">
        <v>0</v>
      </c>
      <c r="D425" s="150">
        <v>0</v>
      </c>
      <c r="E425" s="133">
        <v>289.8</v>
      </c>
      <c r="F425" s="134" t="s">
        <v>2704</v>
      </c>
      <c r="G425" s="86" t="s">
        <v>2705</v>
      </c>
      <c r="H425" s="86" t="s">
        <v>2706</v>
      </c>
      <c r="I425" s="89"/>
      <c r="J425" s="90" t="s">
        <v>193</v>
      </c>
      <c r="K425" s="86"/>
      <c r="L425" s="86"/>
      <c r="M425" s="92" t="s">
        <v>150</v>
      </c>
      <c r="N425" s="86" t="s">
        <v>108</v>
      </c>
      <c r="O425" s="163" t="s">
        <v>215</v>
      </c>
      <c r="P425" s="163" t="s">
        <v>215</v>
      </c>
      <c r="Q425" s="91" t="s">
        <v>367</v>
      </c>
      <c r="R425" s="91" t="s">
        <v>204</v>
      </c>
      <c r="S425" s="91" t="s">
        <v>2707</v>
      </c>
      <c r="T425" s="92">
        <v>10</v>
      </c>
      <c r="U425" s="93">
        <v>12</v>
      </c>
      <c r="V425" s="94">
        <v>46286</v>
      </c>
      <c r="W425" s="94">
        <v>46286</v>
      </c>
      <c r="X425" s="95">
        <v>9785171910815</v>
      </c>
      <c r="Y425" s="96">
        <v>352</v>
      </c>
      <c r="Z425" s="97">
        <v>0.16</v>
      </c>
      <c r="AA425" s="98" t="s">
        <v>253</v>
      </c>
      <c r="AB425" s="98" t="s">
        <v>172</v>
      </c>
      <c r="AC425" s="98" t="s">
        <v>254</v>
      </c>
      <c r="AD425" s="91">
        <v>3</v>
      </c>
      <c r="AE425" s="169" t="s">
        <v>194</v>
      </c>
      <c r="AF425" s="168"/>
      <c r="AG425" s="98" t="s">
        <v>243</v>
      </c>
      <c r="AH425" s="98"/>
      <c r="AI425" s="86" t="s">
        <v>2708</v>
      </c>
      <c r="AJ425" s="101"/>
      <c r="AK425" s="91" t="s">
        <v>2709</v>
      </c>
      <c r="AL425" s="100" t="s">
        <v>2710</v>
      </c>
      <c r="AM425" s="86" t="s">
        <v>262</v>
      </c>
      <c r="AN425" s="86" t="s">
        <v>152</v>
      </c>
      <c r="AO425" s="143">
        <f t="shared" si="18"/>
        <v>0</v>
      </c>
      <c r="AP425" s="85" t="s">
        <v>2711</v>
      </c>
      <c r="AQ425" s="100" t="s">
        <v>110</v>
      </c>
      <c r="AR425" s="97" t="s">
        <v>124</v>
      </c>
      <c r="AV425" s="99"/>
      <c r="AW425" s="159" t="s">
        <v>2712</v>
      </c>
      <c r="AX425" s="102"/>
      <c r="AY425" s="157" t="s">
        <v>2713</v>
      </c>
      <c r="AZ425" s="159"/>
      <c r="BF425" s="103">
        <v>46288</v>
      </c>
      <c r="BG425" s="46"/>
      <c r="BH425" s="46"/>
      <c r="BI425" s="46">
        <f t="shared" si="19"/>
        <v>0</v>
      </c>
      <c r="BJ425" s="46">
        <f t="shared" si="20"/>
        <v>0</v>
      </c>
    </row>
    <row r="426" spans="1:62" ht="120" customHeight="1" x14ac:dyDescent="0.2">
      <c r="A426" s="170" t="s">
        <v>178</v>
      </c>
      <c r="B426" s="132"/>
      <c r="C426" s="150">
        <v>0</v>
      </c>
      <c r="D426" s="150">
        <v>0</v>
      </c>
      <c r="E426" s="133">
        <v>604.80000000000007</v>
      </c>
      <c r="F426" s="134" t="s">
        <v>2101</v>
      </c>
      <c r="G426" s="86" t="s">
        <v>2102</v>
      </c>
      <c r="H426" s="86" t="s">
        <v>2103</v>
      </c>
      <c r="I426" s="89"/>
      <c r="J426" s="90" t="s">
        <v>193</v>
      </c>
      <c r="K426" s="86"/>
      <c r="L426" s="86"/>
      <c r="M426" s="92" t="s">
        <v>150</v>
      </c>
      <c r="N426" s="86" t="s">
        <v>108</v>
      </c>
      <c r="O426" s="163" t="s">
        <v>288</v>
      </c>
      <c r="P426" s="163" t="s">
        <v>288</v>
      </c>
      <c r="Q426" s="91" t="s">
        <v>367</v>
      </c>
      <c r="R426" s="91" t="s">
        <v>204</v>
      </c>
      <c r="S426" s="91" t="s">
        <v>2104</v>
      </c>
      <c r="T426" s="92">
        <v>10</v>
      </c>
      <c r="U426" s="93">
        <v>28</v>
      </c>
      <c r="V426" s="94">
        <v>46279</v>
      </c>
      <c r="W426" s="94">
        <v>46279</v>
      </c>
      <c r="X426" s="95">
        <v>9785171878726</v>
      </c>
      <c r="Y426" s="96">
        <v>128</v>
      </c>
      <c r="Z426" s="97">
        <v>0.182</v>
      </c>
      <c r="AA426" s="98" t="s">
        <v>169</v>
      </c>
      <c r="AB426" s="98" t="s">
        <v>189</v>
      </c>
      <c r="AC426" s="98" t="s">
        <v>170</v>
      </c>
      <c r="AD426" s="91" t="s">
        <v>109</v>
      </c>
      <c r="AE426" s="169" t="s">
        <v>194</v>
      </c>
      <c r="AF426" s="168"/>
      <c r="AG426" s="98" t="s">
        <v>446</v>
      </c>
      <c r="AH426" s="98"/>
      <c r="AI426" s="86" t="s">
        <v>2105</v>
      </c>
      <c r="AJ426" s="101"/>
      <c r="AK426" s="91"/>
      <c r="AL426" s="100" t="s">
        <v>2106</v>
      </c>
      <c r="AM426" s="86" t="s">
        <v>305</v>
      </c>
      <c r="AN426" s="86" t="s">
        <v>228</v>
      </c>
      <c r="AO426" s="143">
        <f t="shared" si="18"/>
        <v>0</v>
      </c>
      <c r="AP426" s="85" t="s">
        <v>2107</v>
      </c>
      <c r="AQ426" s="100" t="s">
        <v>110</v>
      </c>
      <c r="AR426" s="97" t="s">
        <v>124</v>
      </c>
      <c r="AV426" s="99"/>
      <c r="AW426" s="159" t="s">
        <v>2108</v>
      </c>
      <c r="AX426" s="102"/>
      <c r="AY426" s="157" t="s">
        <v>2109</v>
      </c>
      <c r="AZ426" s="159"/>
      <c r="BF426" s="103">
        <v>46287</v>
      </c>
      <c r="BG426" s="46"/>
      <c r="BH426" s="46"/>
      <c r="BI426" s="46">
        <f t="shared" si="19"/>
        <v>0</v>
      </c>
      <c r="BJ426" s="46">
        <f t="shared" si="20"/>
        <v>0</v>
      </c>
    </row>
    <row r="427" spans="1:62" ht="120" customHeight="1" x14ac:dyDescent="0.2">
      <c r="A427" s="170" t="s">
        <v>178</v>
      </c>
      <c r="B427" s="132"/>
      <c r="C427" s="150">
        <v>0</v>
      </c>
      <c r="D427" s="150">
        <v>0</v>
      </c>
      <c r="E427" s="133">
        <v>957.6</v>
      </c>
      <c r="F427" s="134" t="s">
        <v>4239</v>
      </c>
      <c r="G427" s="86" t="s">
        <v>4240</v>
      </c>
      <c r="H427" s="86" t="s">
        <v>4241</v>
      </c>
      <c r="I427" s="89"/>
      <c r="J427" s="90">
        <v>7</v>
      </c>
      <c r="K427" s="86"/>
      <c r="L427" s="86"/>
      <c r="M427" s="92" t="s">
        <v>132</v>
      </c>
      <c r="N427" s="86" t="s">
        <v>108</v>
      </c>
      <c r="O427" s="163" t="s">
        <v>171</v>
      </c>
      <c r="P427" s="163" t="s">
        <v>187</v>
      </c>
      <c r="Q427" s="91" t="s">
        <v>367</v>
      </c>
      <c r="R427" s="91" t="s">
        <v>204</v>
      </c>
      <c r="S427" s="91" t="s">
        <v>4242</v>
      </c>
      <c r="T427" s="92">
        <v>10</v>
      </c>
      <c r="U427" s="93">
        <v>14</v>
      </c>
      <c r="V427" s="94">
        <v>45063</v>
      </c>
      <c r="W427" s="94">
        <v>46289</v>
      </c>
      <c r="X427" s="95">
        <v>9785171007003</v>
      </c>
      <c r="Y427" s="96">
        <v>352</v>
      </c>
      <c r="Z427" s="97">
        <v>0.439</v>
      </c>
      <c r="AA427" s="98" t="s">
        <v>133</v>
      </c>
      <c r="AB427" s="98" t="s">
        <v>220</v>
      </c>
      <c r="AC427" s="98" t="s">
        <v>134</v>
      </c>
      <c r="AD427" s="91" t="s">
        <v>109</v>
      </c>
      <c r="AE427" s="135" t="s">
        <v>115</v>
      </c>
      <c r="AF427" s="168"/>
      <c r="AG427" s="98" t="s">
        <v>653</v>
      </c>
      <c r="AH427" s="98"/>
      <c r="AI427" s="86" t="s">
        <v>4243</v>
      </c>
      <c r="AJ427" s="101"/>
      <c r="AK427" s="91"/>
      <c r="AL427" s="100" t="s">
        <v>4244</v>
      </c>
      <c r="AM427" s="86" t="s">
        <v>409</v>
      </c>
      <c r="AN427" s="86" t="s">
        <v>228</v>
      </c>
      <c r="AO427" s="143">
        <f t="shared" si="18"/>
        <v>0</v>
      </c>
      <c r="AP427" s="85" t="s">
        <v>4245</v>
      </c>
      <c r="AQ427" s="100" t="s">
        <v>110</v>
      </c>
      <c r="AR427" s="97" t="s">
        <v>124</v>
      </c>
      <c r="AV427" s="99"/>
      <c r="AW427" s="159" t="s">
        <v>4246</v>
      </c>
      <c r="AX427" s="102" t="s">
        <v>4247</v>
      </c>
      <c r="AY427" s="157" t="s">
        <v>4248</v>
      </c>
      <c r="AZ427" s="159"/>
      <c r="BF427" s="103">
        <v>46293</v>
      </c>
      <c r="BG427" s="46"/>
      <c r="BH427" s="46"/>
      <c r="BI427" s="46">
        <f t="shared" si="19"/>
        <v>0</v>
      </c>
      <c r="BJ427" s="46">
        <f t="shared" si="20"/>
        <v>0</v>
      </c>
    </row>
    <row r="428" spans="1:62" ht="120" customHeight="1" x14ac:dyDescent="0.2">
      <c r="A428" s="170" t="s">
        <v>178</v>
      </c>
      <c r="B428" s="132"/>
      <c r="C428" s="150">
        <v>0</v>
      </c>
      <c r="D428" s="150">
        <v>0</v>
      </c>
      <c r="E428" s="133">
        <v>604.80000000000007</v>
      </c>
      <c r="F428" s="134" t="s">
        <v>2714</v>
      </c>
      <c r="G428" s="86" t="s">
        <v>236</v>
      </c>
      <c r="H428" s="86" t="s">
        <v>2715</v>
      </c>
      <c r="I428" s="89"/>
      <c r="J428" s="90">
        <v>9</v>
      </c>
      <c r="K428" s="86"/>
      <c r="L428" s="86"/>
      <c r="M428" s="92" t="s">
        <v>137</v>
      </c>
      <c r="N428" s="86" t="s">
        <v>108</v>
      </c>
      <c r="O428" s="163" t="s">
        <v>237</v>
      </c>
      <c r="P428" s="163" t="s">
        <v>421</v>
      </c>
      <c r="Q428" s="91" t="s">
        <v>367</v>
      </c>
      <c r="R428" s="91" t="s">
        <v>204</v>
      </c>
      <c r="S428" s="91" t="s">
        <v>2716</v>
      </c>
      <c r="T428" s="92">
        <v>10</v>
      </c>
      <c r="U428" s="93">
        <v>30</v>
      </c>
      <c r="V428" s="94">
        <v>44342</v>
      </c>
      <c r="W428" s="94">
        <v>46286</v>
      </c>
      <c r="X428" s="95">
        <v>9785171338015</v>
      </c>
      <c r="Y428" s="96">
        <v>32</v>
      </c>
      <c r="Z428" s="97">
        <v>0.20799999999999999</v>
      </c>
      <c r="AA428" s="98" t="s">
        <v>138</v>
      </c>
      <c r="AB428" s="98" t="s">
        <v>199</v>
      </c>
      <c r="AC428" s="98" t="s">
        <v>139</v>
      </c>
      <c r="AD428" s="91">
        <v>3</v>
      </c>
      <c r="AE428" s="135" t="s">
        <v>115</v>
      </c>
      <c r="AF428" s="168"/>
      <c r="AG428" s="98" t="s">
        <v>428</v>
      </c>
      <c r="AH428" s="98"/>
      <c r="AI428" s="86" t="s">
        <v>2715</v>
      </c>
      <c r="AJ428" s="101" t="s">
        <v>161</v>
      </c>
      <c r="AK428" s="91"/>
      <c r="AL428" s="100" t="s">
        <v>2717</v>
      </c>
      <c r="AM428" s="86" t="s">
        <v>182</v>
      </c>
      <c r="AN428" s="86" t="s">
        <v>141</v>
      </c>
      <c r="AO428" s="143">
        <f t="shared" si="18"/>
        <v>0</v>
      </c>
      <c r="AP428" s="85" t="s">
        <v>2718</v>
      </c>
      <c r="AQ428" s="100" t="s">
        <v>142</v>
      </c>
      <c r="AR428" s="97" t="s">
        <v>124</v>
      </c>
      <c r="AV428" s="99"/>
      <c r="AW428" s="159" t="s">
        <v>2719</v>
      </c>
      <c r="AX428" s="102" t="s">
        <v>2720</v>
      </c>
      <c r="AY428" s="157" t="s">
        <v>2721</v>
      </c>
      <c r="AZ428" s="159"/>
      <c r="BF428" s="103">
        <v>46288</v>
      </c>
      <c r="BG428" s="46"/>
      <c r="BH428" s="46"/>
      <c r="BI428" s="46">
        <f t="shared" si="19"/>
        <v>0</v>
      </c>
      <c r="BJ428" s="46">
        <f t="shared" si="20"/>
        <v>0</v>
      </c>
    </row>
    <row r="429" spans="1:62" ht="120" customHeight="1" x14ac:dyDescent="0.2">
      <c r="A429" s="170" t="s">
        <v>178</v>
      </c>
      <c r="B429" s="132"/>
      <c r="C429" s="150">
        <v>0</v>
      </c>
      <c r="D429" s="150">
        <v>0</v>
      </c>
      <c r="E429" s="133">
        <v>325.5</v>
      </c>
      <c r="F429" s="134" t="s">
        <v>2722</v>
      </c>
      <c r="G429" s="86" t="s">
        <v>205</v>
      </c>
      <c r="H429" s="86" t="s">
        <v>2723</v>
      </c>
      <c r="I429" s="89"/>
      <c r="J429" s="90" t="s">
        <v>193</v>
      </c>
      <c r="K429" s="86"/>
      <c r="L429" s="86"/>
      <c r="M429" s="92" t="s">
        <v>132</v>
      </c>
      <c r="N429" s="86" t="s">
        <v>108</v>
      </c>
      <c r="O429" s="163" t="s">
        <v>278</v>
      </c>
      <c r="P429" s="163" t="s">
        <v>279</v>
      </c>
      <c r="Q429" s="91" t="s">
        <v>367</v>
      </c>
      <c r="R429" s="91" t="s">
        <v>204</v>
      </c>
      <c r="S429" s="91" t="s">
        <v>2724</v>
      </c>
      <c r="T429" s="92">
        <v>10</v>
      </c>
      <c r="U429" s="93">
        <v>25</v>
      </c>
      <c r="V429" s="94">
        <v>46280</v>
      </c>
      <c r="W429" s="94">
        <v>46280</v>
      </c>
      <c r="X429" s="95">
        <v>9785171917371</v>
      </c>
      <c r="Y429" s="96">
        <v>64</v>
      </c>
      <c r="Z429" s="97">
        <v>9.5000000000000001E-2</v>
      </c>
      <c r="AA429" s="98" t="s">
        <v>167</v>
      </c>
      <c r="AB429" s="98" t="s">
        <v>2725</v>
      </c>
      <c r="AC429" s="98" t="s">
        <v>168</v>
      </c>
      <c r="AD429" s="91">
        <v>3</v>
      </c>
      <c r="AE429" s="169" t="s">
        <v>194</v>
      </c>
      <c r="AF429" s="168"/>
      <c r="AG429" s="98" t="s">
        <v>411</v>
      </c>
      <c r="AH429" s="98"/>
      <c r="AI429" s="86" t="s">
        <v>2726</v>
      </c>
      <c r="AJ429" s="101"/>
      <c r="AK429" s="91"/>
      <c r="AL429" s="100" t="s">
        <v>2727</v>
      </c>
      <c r="AM429" s="86" t="s">
        <v>290</v>
      </c>
      <c r="AN429" s="86" t="s">
        <v>228</v>
      </c>
      <c r="AO429" s="143">
        <f t="shared" si="18"/>
        <v>0</v>
      </c>
      <c r="AP429" s="85" t="s">
        <v>2728</v>
      </c>
      <c r="AQ429" s="100" t="s">
        <v>156</v>
      </c>
      <c r="AR429" s="97" t="s">
        <v>124</v>
      </c>
      <c r="AV429" s="99"/>
      <c r="AW429" s="159" t="s">
        <v>2729</v>
      </c>
      <c r="AX429" s="102"/>
      <c r="AY429" s="157" t="s">
        <v>2730</v>
      </c>
      <c r="AZ429" s="159"/>
      <c r="BF429" s="103">
        <v>46288</v>
      </c>
      <c r="BG429" s="46"/>
      <c r="BH429" s="46"/>
      <c r="BI429" s="46">
        <f t="shared" si="19"/>
        <v>0</v>
      </c>
      <c r="BJ429" s="46">
        <f t="shared" si="20"/>
        <v>0</v>
      </c>
    </row>
    <row r="430" spans="1:62" ht="120" customHeight="1" x14ac:dyDescent="0.2">
      <c r="A430" s="170" t="s">
        <v>178</v>
      </c>
      <c r="B430" s="132"/>
      <c r="C430" s="150">
        <v>0</v>
      </c>
      <c r="D430" s="150">
        <v>0</v>
      </c>
      <c r="E430" s="133">
        <v>269.85000000000002</v>
      </c>
      <c r="F430" s="134" t="s">
        <v>1549</v>
      </c>
      <c r="G430" s="86" t="s">
        <v>482</v>
      </c>
      <c r="H430" s="86" t="s">
        <v>406</v>
      </c>
      <c r="I430" s="89"/>
      <c r="J430" s="90">
        <v>7</v>
      </c>
      <c r="K430" s="86"/>
      <c r="L430" s="86"/>
      <c r="M430" s="92" t="s">
        <v>143</v>
      </c>
      <c r="N430" s="86" t="s">
        <v>108</v>
      </c>
      <c r="O430" s="163" t="s">
        <v>175</v>
      </c>
      <c r="P430" s="163" t="s">
        <v>188</v>
      </c>
      <c r="Q430" s="91" t="s">
        <v>367</v>
      </c>
      <c r="R430" s="91" t="s">
        <v>204</v>
      </c>
      <c r="S430" s="91" t="s">
        <v>1550</v>
      </c>
      <c r="T430" s="92">
        <v>10</v>
      </c>
      <c r="U430" s="93">
        <v>20</v>
      </c>
      <c r="V430" s="94">
        <v>43671</v>
      </c>
      <c r="W430" s="94">
        <v>46281</v>
      </c>
      <c r="X430" s="95">
        <v>9785171168926</v>
      </c>
      <c r="Y430" s="96">
        <v>64</v>
      </c>
      <c r="Z430" s="97">
        <v>0.10299999999999999</v>
      </c>
      <c r="AA430" s="98" t="s">
        <v>185</v>
      </c>
      <c r="AB430" s="98" t="s">
        <v>220</v>
      </c>
      <c r="AC430" s="98" t="s">
        <v>186</v>
      </c>
      <c r="AD430" s="91">
        <v>3</v>
      </c>
      <c r="AE430" s="135" t="s">
        <v>115</v>
      </c>
      <c r="AF430" s="168"/>
      <c r="AG430" s="98" t="s">
        <v>372</v>
      </c>
      <c r="AH430" s="98"/>
      <c r="AI430" s="86" t="s">
        <v>406</v>
      </c>
      <c r="AJ430" s="101"/>
      <c r="AK430" s="91"/>
      <c r="AL430" s="100" t="s">
        <v>1551</v>
      </c>
      <c r="AM430" s="86" t="s">
        <v>258</v>
      </c>
      <c r="AN430" s="86" t="s">
        <v>228</v>
      </c>
      <c r="AO430" s="143">
        <f t="shared" si="18"/>
        <v>0</v>
      </c>
      <c r="AP430" s="85" t="s">
        <v>1552</v>
      </c>
      <c r="AQ430" s="100" t="s">
        <v>156</v>
      </c>
      <c r="AR430" s="97" t="s">
        <v>124</v>
      </c>
      <c r="AV430" s="99"/>
      <c r="AW430" s="159" t="s">
        <v>1553</v>
      </c>
      <c r="AX430" s="102" t="s">
        <v>1554</v>
      </c>
      <c r="AY430" s="157" t="s">
        <v>1555</v>
      </c>
      <c r="AZ430" s="159"/>
      <c r="BF430" s="103">
        <v>46286</v>
      </c>
      <c r="BG430" s="46"/>
      <c r="BH430" s="46"/>
      <c r="BI430" s="46">
        <f t="shared" si="19"/>
        <v>0</v>
      </c>
      <c r="BJ430" s="46">
        <f t="shared" si="20"/>
        <v>0</v>
      </c>
    </row>
    <row r="431" spans="1:62" ht="120" customHeight="1" x14ac:dyDescent="0.2">
      <c r="A431" s="170" t="s">
        <v>178</v>
      </c>
      <c r="B431" s="132"/>
      <c r="C431" s="150">
        <v>0</v>
      </c>
      <c r="D431" s="150">
        <v>0</v>
      </c>
      <c r="E431" s="133">
        <v>269.85000000000002</v>
      </c>
      <c r="F431" s="134" t="s">
        <v>3299</v>
      </c>
      <c r="G431" s="86" t="s">
        <v>3300</v>
      </c>
      <c r="H431" s="86" t="s">
        <v>406</v>
      </c>
      <c r="I431" s="89"/>
      <c r="J431" s="90" t="s">
        <v>193</v>
      </c>
      <c r="K431" s="86"/>
      <c r="L431" s="86"/>
      <c r="M431" s="92" t="s">
        <v>143</v>
      </c>
      <c r="N431" s="86" t="s">
        <v>108</v>
      </c>
      <c r="O431" s="163" t="s">
        <v>175</v>
      </c>
      <c r="P431" s="163" t="s">
        <v>188</v>
      </c>
      <c r="Q431" s="91" t="s">
        <v>367</v>
      </c>
      <c r="R431" s="91" t="s">
        <v>204</v>
      </c>
      <c r="S431" s="91" t="s">
        <v>3301</v>
      </c>
      <c r="T431" s="92">
        <v>10</v>
      </c>
      <c r="U431" s="93">
        <v>20</v>
      </c>
      <c r="V431" s="94">
        <v>46281</v>
      </c>
      <c r="W431" s="94">
        <v>46281</v>
      </c>
      <c r="X431" s="95">
        <v>9785171885830</v>
      </c>
      <c r="Y431" s="96">
        <v>64</v>
      </c>
      <c r="Z431" s="97">
        <v>0.104</v>
      </c>
      <c r="AA431" s="98" t="s">
        <v>185</v>
      </c>
      <c r="AB431" s="98" t="s">
        <v>220</v>
      </c>
      <c r="AC431" s="98" t="s">
        <v>186</v>
      </c>
      <c r="AD431" s="91">
        <v>3</v>
      </c>
      <c r="AE431" s="169" t="s">
        <v>194</v>
      </c>
      <c r="AF431" s="168"/>
      <c r="AG431" s="98" t="s">
        <v>3302</v>
      </c>
      <c r="AH431" s="98"/>
      <c r="AI431" s="86" t="s">
        <v>406</v>
      </c>
      <c r="AJ431" s="101"/>
      <c r="AK431" s="91"/>
      <c r="AL431" s="100" t="s">
        <v>3303</v>
      </c>
      <c r="AM431" s="86" t="s">
        <v>259</v>
      </c>
      <c r="AN431" s="86" t="s">
        <v>228</v>
      </c>
      <c r="AO431" s="143">
        <f t="shared" si="18"/>
        <v>0</v>
      </c>
      <c r="AP431" s="85" t="s">
        <v>3304</v>
      </c>
      <c r="AQ431" s="100" t="s">
        <v>156</v>
      </c>
      <c r="AR431" s="97" t="s">
        <v>124</v>
      </c>
      <c r="AV431" s="99"/>
      <c r="AW431" s="159" t="s">
        <v>3305</v>
      </c>
      <c r="AX431" s="102"/>
      <c r="AY431" s="157" t="s">
        <v>3306</v>
      </c>
      <c r="AZ431" s="159"/>
      <c r="BF431" s="103">
        <v>46289</v>
      </c>
      <c r="BG431" s="46"/>
      <c r="BH431" s="46"/>
      <c r="BI431" s="46">
        <f t="shared" si="19"/>
        <v>0</v>
      </c>
      <c r="BJ431" s="46">
        <f t="shared" si="20"/>
        <v>0</v>
      </c>
    </row>
    <row r="432" spans="1:62" ht="120" customHeight="1" x14ac:dyDescent="0.2">
      <c r="A432" s="170" t="s">
        <v>178</v>
      </c>
      <c r="B432" s="132"/>
      <c r="C432" s="150">
        <v>0</v>
      </c>
      <c r="D432" s="150">
        <v>0</v>
      </c>
      <c r="E432" s="133">
        <v>472.5</v>
      </c>
      <c r="F432" s="134" t="s">
        <v>3307</v>
      </c>
      <c r="G432" s="86" t="s">
        <v>3308</v>
      </c>
      <c r="H432" s="86" t="s">
        <v>3309</v>
      </c>
      <c r="I432" s="89"/>
      <c r="J432" s="90" t="s">
        <v>193</v>
      </c>
      <c r="K432" s="86"/>
      <c r="L432" s="86"/>
      <c r="M432" s="92" t="s">
        <v>137</v>
      </c>
      <c r="N432" s="86" t="s">
        <v>108</v>
      </c>
      <c r="O432" s="163" t="s">
        <v>147</v>
      </c>
      <c r="P432" s="163" t="s">
        <v>374</v>
      </c>
      <c r="Q432" s="91" t="s">
        <v>367</v>
      </c>
      <c r="R432" s="91" t="s">
        <v>204</v>
      </c>
      <c r="S432" s="91" t="s">
        <v>3310</v>
      </c>
      <c r="T432" s="92">
        <v>10</v>
      </c>
      <c r="U432" s="93">
        <v>20</v>
      </c>
      <c r="V432" s="94">
        <v>46286</v>
      </c>
      <c r="W432" s="94">
        <v>46286</v>
      </c>
      <c r="X432" s="95">
        <v>9785171861711</v>
      </c>
      <c r="Y432" s="96">
        <v>192</v>
      </c>
      <c r="Z432" s="97">
        <v>0.28499999999999998</v>
      </c>
      <c r="AA432" s="98" t="s">
        <v>133</v>
      </c>
      <c r="AB432" s="98" t="s">
        <v>135</v>
      </c>
      <c r="AC432" s="98" t="s">
        <v>134</v>
      </c>
      <c r="AD432" s="91" t="s">
        <v>109</v>
      </c>
      <c r="AE432" s="169" t="s">
        <v>194</v>
      </c>
      <c r="AF432" s="168"/>
      <c r="AG432" s="98" t="s">
        <v>1989</v>
      </c>
      <c r="AH432" s="98"/>
      <c r="AI432" s="86" t="s">
        <v>3311</v>
      </c>
      <c r="AJ432" s="101" t="s">
        <v>140</v>
      </c>
      <c r="AK432" s="91"/>
      <c r="AL432" s="100" t="s">
        <v>3312</v>
      </c>
      <c r="AM432" s="86" t="s">
        <v>398</v>
      </c>
      <c r="AN432" s="86" t="s">
        <v>141</v>
      </c>
      <c r="AO432" s="143">
        <f t="shared" si="18"/>
        <v>0</v>
      </c>
      <c r="AP432" s="85" t="s">
        <v>3313</v>
      </c>
      <c r="AQ432" s="100" t="s">
        <v>146</v>
      </c>
      <c r="AR432" s="97" t="s">
        <v>124</v>
      </c>
      <c r="AV432" s="99"/>
      <c r="AW432" s="159" t="s">
        <v>3314</v>
      </c>
      <c r="AX432" s="102" t="s">
        <v>3315</v>
      </c>
      <c r="AY432" s="157" t="s">
        <v>3316</v>
      </c>
      <c r="AZ432" s="159"/>
      <c r="BF432" s="103">
        <v>46289</v>
      </c>
      <c r="BG432" s="46"/>
      <c r="BH432" s="46"/>
      <c r="BI432" s="46">
        <f t="shared" si="19"/>
        <v>0</v>
      </c>
      <c r="BJ432" s="46">
        <f t="shared" si="20"/>
        <v>0</v>
      </c>
    </row>
    <row r="433" spans="1:62" ht="120" customHeight="1" x14ac:dyDescent="0.2">
      <c r="A433" s="170" t="s">
        <v>178</v>
      </c>
      <c r="B433" s="132"/>
      <c r="C433" s="150">
        <v>0</v>
      </c>
      <c r="D433" s="150">
        <v>0</v>
      </c>
      <c r="E433" s="133">
        <v>407.40000000000003</v>
      </c>
      <c r="F433" s="134" t="s">
        <v>3317</v>
      </c>
      <c r="G433" s="86" t="s">
        <v>1592</v>
      </c>
      <c r="H433" s="86" t="s">
        <v>3318</v>
      </c>
      <c r="I433" s="89"/>
      <c r="J433" s="90">
        <v>4</v>
      </c>
      <c r="K433" s="86"/>
      <c r="L433" s="86"/>
      <c r="M433" s="92" t="s">
        <v>132</v>
      </c>
      <c r="N433" s="86" t="s">
        <v>108</v>
      </c>
      <c r="O433" s="163" t="s">
        <v>216</v>
      </c>
      <c r="P433" s="163" t="s">
        <v>232</v>
      </c>
      <c r="Q433" s="91" t="s">
        <v>367</v>
      </c>
      <c r="R433" s="91" t="s">
        <v>204</v>
      </c>
      <c r="S433" s="91" t="s">
        <v>3319</v>
      </c>
      <c r="T433" s="92">
        <v>22</v>
      </c>
      <c r="U433" s="93">
        <v>20</v>
      </c>
      <c r="V433" s="94">
        <v>45826</v>
      </c>
      <c r="W433" s="94">
        <v>46287</v>
      </c>
      <c r="X433" s="95">
        <v>9785171767693</v>
      </c>
      <c r="Y433" s="96">
        <v>256</v>
      </c>
      <c r="Z433" s="97">
        <v>0.17599999999999999</v>
      </c>
      <c r="AA433" s="98" t="s">
        <v>361</v>
      </c>
      <c r="AB433" s="98" t="s">
        <v>163</v>
      </c>
      <c r="AC433" s="98" t="s">
        <v>362</v>
      </c>
      <c r="AD433" s="91">
        <v>3</v>
      </c>
      <c r="AE433" s="135" t="s">
        <v>115</v>
      </c>
      <c r="AF433" s="168"/>
      <c r="AG433" s="98" t="s">
        <v>1594</v>
      </c>
      <c r="AH433" s="98"/>
      <c r="AI433" s="86" t="s">
        <v>3320</v>
      </c>
      <c r="AJ433" s="101"/>
      <c r="AK433" s="91" t="s">
        <v>3321</v>
      </c>
      <c r="AL433" s="100" t="s">
        <v>3322</v>
      </c>
      <c r="AM433" s="86" t="s">
        <v>230</v>
      </c>
      <c r="AN433" s="86" t="s">
        <v>228</v>
      </c>
      <c r="AO433" s="143">
        <f t="shared" si="18"/>
        <v>0</v>
      </c>
      <c r="AP433" s="85" t="s">
        <v>3323</v>
      </c>
      <c r="AQ433" s="100" t="s">
        <v>110</v>
      </c>
      <c r="AR433" s="97" t="s">
        <v>124</v>
      </c>
      <c r="AV433" s="99"/>
      <c r="AW433" s="159" t="s">
        <v>3324</v>
      </c>
      <c r="AX433" s="102"/>
      <c r="AY433" s="157" t="s">
        <v>3325</v>
      </c>
      <c r="AZ433" s="159"/>
      <c r="BF433" s="103">
        <v>46289</v>
      </c>
      <c r="BG433" s="46"/>
      <c r="BH433" s="46"/>
      <c r="BI433" s="46">
        <f t="shared" si="19"/>
        <v>0</v>
      </c>
      <c r="BJ433" s="46">
        <f t="shared" si="20"/>
        <v>0</v>
      </c>
    </row>
    <row r="434" spans="1:62" ht="120" customHeight="1" x14ac:dyDescent="0.2">
      <c r="A434" s="170" t="s">
        <v>178</v>
      </c>
      <c r="B434" s="132"/>
      <c r="C434" s="150">
        <v>0</v>
      </c>
      <c r="D434" s="150">
        <v>0</v>
      </c>
      <c r="E434" s="133">
        <v>762.30000000000007</v>
      </c>
      <c r="F434" s="134" t="s">
        <v>3326</v>
      </c>
      <c r="G434" s="86" t="s">
        <v>3327</v>
      </c>
      <c r="H434" s="86" t="s">
        <v>3328</v>
      </c>
      <c r="I434" s="89"/>
      <c r="J434" s="90">
        <v>5</v>
      </c>
      <c r="K434" s="86"/>
      <c r="L434" s="86"/>
      <c r="M434" s="92" t="s">
        <v>132</v>
      </c>
      <c r="N434" s="86" t="s">
        <v>108</v>
      </c>
      <c r="O434" s="163" t="s">
        <v>218</v>
      </c>
      <c r="P434" s="163" t="s">
        <v>219</v>
      </c>
      <c r="Q434" s="91" t="s">
        <v>367</v>
      </c>
      <c r="R434" s="91" t="s">
        <v>204</v>
      </c>
      <c r="S434" s="91" t="s">
        <v>3329</v>
      </c>
      <c r="T434" s="92">
        <v>10</v>
      </c>
      <c r="U434" s="93">
        <v>20</v>
      </c>
      <c r="V434" s="94">
        <v>44816</v>
      </c>
      <c r="W434" s="94">
        <v>46286</v>
      </c>
      <c r="X434" s="95">
        <v>9785171497569</v>
      </c>
      <c r="Y434" s="96">
        <v>224</v>
      </c>
      <c r="Z434" s="97">
        <v>0.3</v>
      </c>
      <c r="AA434" s="98" t="s">
        <v>133</v>
      </c>
      <c r="AB434" s="98" t="s">
        <v>163</v>
      </c>
      <c r="AC434" s="98" t="s">
        <v>134</v>
      </c>
      <c r="AD434" s="91" t="s">
        <v>109</v>
      </c>
      <c r="AE434" s="135" t="s">
        <v>115</v>
      </c>
      <c r="AF434" s="168"/>
      <c r="AG434" s="98" t="s">
        <v>3330</v>
      </c>
      <c r="AH434" s="98"/>
      <c r="AI434" s="86" t="s">
        <v>3331</v>
      </c>
      <c r="AJ434" s="101"/>
      <c r="AK434" s="91"/>
      <c r="AL434" s="100" t="s">
        <v>3332</v>
      </c>
      <c r="AM434" s="86" t="s">
        <v>305</v>
      </c>
      <c r="AN434" s="86" t="s">
        <v>228</v>
      </c>
      <c r="AO434" s="143">
        <f t="shared" si="18"/>
        <v>0</v>
      </c>
      <c r="AP434" s="85" t="s">
        <v>3333</v>
      </c>
      <c r="AQ434" s="100" t="s">
        <v>153</v>
      </c>
      <c r="AR434" s="97" t="s">
        <v>124</v>
      </c>
      <c r="AV434" s="99"/>
      <c r="AW434" s="159" t="s">
        <v>3334</v>
      </c>
      <c r="AX434" s="102" t="s">
        <v>3335</v>
      </c>
      <c r="AY434" s="157" t="s">
        <v>3335</v>
      </c>
      <c r="AZ434" s="159"/>
      <c r="BF434" s="103">
        <v>46289</v>
      </c>
      <c r="BG434" s="46"/>
      <c r="BH434" s="46"/>
      <c r="BI434" s="46">
        <f t="shared" si="19"/>
        <v>0</v>
      </c>
      <c r="BJ434" s="46">
        <f t="shared" si="20"/>
        <v>0</v>
      </c>
    </row>
    <row r="435" spans="1:62" ht="120" customHeight="1" x14ac:dyDescent="0.2">
      <c r="A435" s="170" t="s">
        <v>178</v>
      </c>
      <c r="B435" s="132"/>
      <c r="C435" s="150">
        <v>0</v>
      </c>
      <c r="D435" s="150">
        <v>0</v>
      </c>
      <c r="E435" s="133">
        <v>875.7</v>
      </c>
      <c r="F435" s="134" t="s">
        <v>2731</v>
      </c>
      <c r="G435" s="86" t="s">
        <v>2732</v>
      </c>
      <c r="H435" s="86" t="s">
        <v>2733</v>
      </c>
      <c r="I435" s="89"/>
      <c r="J435" s="90" t="s">
        <v>195</v>
      </c>
      <c r="K435" s="86"/>
      <c r="L435" s="86"/>
      <c r="M435" s="92" t="s">
        <v>137</v>
      </c>
      <c r="N435" s="86" t="s">
        <v>108</v>
      </c>
      <c r="O435" s="163" t="s">
        <v>2734</v>
      </c>
      <c r="P435" s="163" t="s">
        <v>2734</v>
      </c>
      <c r="Q435" s="91" t="s">
        <v>367</v>
      </c>
      <c r="R435" s="91" t="s">
        <v>204</v>
      </c>
      <c r="S435" s="91" t="s">
        <v>2735</v>
      </c>
      <c r="T435" s="92">
        <v>10</v>
      </c>
      <c r="U435" s="93">
        <v>20</v>
      </c>
      <c r="V435" s="94">
        <v>46286</v>
      </c>
      <c r="W435" s="94">
        <v>46286</v>
      </c>
      <c r="X435" s="95">
        <v>9785171789442</v>
      </c>
      <c r="Y435" s="96">
        <v>64</v>
      </c>
      <c r="Z435" s="97">
        <v>0.312</v>
      </c>
      <c r="AA435" s="98" t="s">
        <v>185</v>
      </c>
      <c r="AB435" s="98" t="s">
        <v>199</v>
      </c>
      <c r="AC435" s="98" t="s">
        <v>186</v>
      </c>
      <c r="AD435" s="91" t="s">
        <v>109</v>
      </c>
      <c r="AE435" s="169" t="s">
        <v>194</v>
      </c>
      <c r="AF435" s="168"/>
      <c r="AG435" s="98" t="s">
        <v>563</v>
      </c>
      <c r="AH435" s="98"/>
      <c r="AI435" s="86" t="s">
        <v>2736</v>
      </c>
      <c r="AJ435" s="101" t="s">
        <v>571</v>
      </c>
      <c r="AK435" s="91"/>
      <c r="AL435" s="100" t="s">
        <v>2737</v>
      </c>
      <c r="AM435" s="86" t="s">
        <v>183</v>
      </c>
      <c r="AN435" s="86" t="s">
        <v>141</v>
      </c>
      <c r="AO435" s="143">
        <f t="shared" si="18"/>
        <v>0</v>
      </c>
      <c r="AP435" s="85" t="s">
        <v>2738</v>
      </c>
      <c r="AQ435" s="100" t="s">
        <v>156</v>
      </c>
      <c r="AR435" s="97" t="s">
        <v>124</v>
      </c>
      <c r="AV435" s="99"/>
      <c r="AW435" s="159" t="s">
        <v>2739</v>
      </c>
      <c r="AX435" s="102" t="s">
        <v>2740</v>
      </c>
      <c r="AY435" s="157" t="s">
        <v>2740</v>
      </c>
      <c r="AZ435" s="159"/>
      <c r="BF435" s="103">
        <v>46288</v>
      </c>
      <c r="BG435" s="46"/>
      <c r="BH435" s="46"/>
      <c r="BI435" s="46">
        <f t="shared" si="19"/>
        <v>0</v>
      </c>
      <c r="BJ435" s="46">
        <f t="shared" si="20"/>
        <v>0</v>
      </c>
    </row>
    <row r="436" spans="1:62" ht="120" customHeight="1" x14ac:dyDescent="0.2">
      <c r="A436" s="170" t="s">
        <v>178</v>
      </c>
      <c r="B436" s="132"/>
      <c r="C436" s="150">
        <v>0</v>
      </c>
      <c r="D436" s="150">
        <v>0</v>
      </c>
      <c r="E436" s="133">
        <v>806.40000000000009</v>
      </c>
      <c r="F436" s="134" t="s">
        <v>2110</v>
      </c>
      <c r="G436" s="86" t="s">
        <v>2111</v>
      </c>
      <c r="H436" s="86" t="s">
        <v>2112</v>
      </c>
      <c r="I436" s="89"/>
      <c r="J436" s="90" t="s">
        <v>193</v>
      </c>
      <c r="K436" s="86"/>
      <c r="L436" s="86"/>
      <c r="M436" s="92" t="s">
        <v>132</v>
      </c>
      <c r="N436" s="86" t="s">
        <v>108</v>
      </c>
      <c r="O436" s="163" t="s">
        <v>171</v>
      </c>
      <c r="P436" s="163" t="s">
        <v>187</v>
      </c>
      <c r="Q436" s="91" t="s">
        <v>367</v>
      </c>
      <c r="R436" s="91" t="s">
        <v>204</v>
      </c>
      <c r="S436" s="91" t="s">
        <v>2113</v>
      </c>
      <c r="T436" s="92">
        <v>10</v>
      </c>
      <c r="U436" s="93">
        <v>8</v>
      </c>
      <c r="V436" s="94">
        <v>46276</v>
      </c>
      <c r="W436" s="94">
        <v>46276</v>
      </c>
      <c r="X436" s="95">
        <v>9785171908225</v>
      </c>
      <c r="Y436" s="96">
        <v>256</v>
      </c>
      <c r="Z436" s="97">
        <v>0.34799999999999998</v>
      </c>
      <c r="AA436" s="98" t="s">
        <v>133</v>
      </c>
      <c r="AB436" s="98" t="s">
        <v>220</v>
      </c>
      <c r="AC436" s="98" t="s">
        <v>134</v>
      </c>
      <c r="AD436" s="91" t="s">
        <v>109</v>
      </c>
      <c r="AE436" s="169" t="s">
        <v>194</v>
      </c>
      <c r="AF436" s="168"/>
      <c r="AG436" s="98" t="s">
        <v>577</v>
      </c>
      <c r="AH436" s="98"/>
      <c r="AI436" s="86" t="s">
        <v>2114</v>
      </c>
      <c r="AJ436" s="101"/>
      <c r="AK436" s="91"/>
      <c r="AL436" s="100" t="s">
        <v>2115</v>
      </c>
      <c r="AM436" s="86" t="s">
        <v>244</v>
      </c>
      <c r="AN436" s="86" t="s">
        <v>228</v>
      </c>
      <c r="AO436" s="143">
        <f t="shared" si="18"/>
        <v>0</v>
      </c>
      <c r="AP436" s="85" t="s">
        <v>2116</v>
      </c>
      <c r="AQ436" s="100" t="s">
        <v>110</v>
      </c>
      <c r="AR436" s="97" t="s">
        <v>124</v>
      </c>
      <c r="AV436" s="99"/>
      <c r="AW436" s="159" t="s">
        <v>2117</v>
      </c>
      <c r="AX436" s="102"/>
      <c r="AY436" s="157" t="s">
        <v>2118</v>
      </c>
      <c r="AZ436" s="159"/>
      <c r="BF436" s="103">
        <v>46287</v>
      </c>
      <c r="BG436" s="46"/>
      <c r="BH436" s="46"/>
      <c r="BI436" s="46">
        <f t="shared" si="19"/>
        <v>0</v>
      </c>
      <c r="BJ436" s="46">
        <f t="shared" si="20"/>
        <v>0</v>
      </c>
    </row>
    <row r="437" spans="1:62" ht="120" customHeight="1" x14ac:dyDescent="0.2">
      <c r="A437" s="170" t="s">
        <v>178</v>
      </c>
      <c r="B437" s="132"/>
      <c r="C437" s="150">
        <v>0</v>
      </c>
      <c r="D437" s="150">
        <v>0</v>
      </c>
      <c r="E437" s="133">
        <v>299.25</v>
      </c>
      <c r="F437" s="134" t="s">
        <v>2741</v>
      </c>
      <c r="G437" s="86" t="s">
        <v>487</v>
      </c>
      <c r="H437" s="86" t="s">
        <v>2742</v>
      </c>
      <c r="I437" s="89"/>
      <c r="J437" s="90" t="s">
        <v>193</v>
      </c>
      <c r="K437" s="86"/>
      <c r="L437" s="86"/>
      <c r="M437" s="92" t="s">
        <v>132</v>
      </c>
      <c r="N437" s="86" t="s">
        <v>108</v>
      </c>
      <c r="O437" s="163" t="s">
        <v>207</v>
      </c>
      <c r="P437" s="163" t="s">
        <v>287</v>
      </c>
      <c r="Q437" s="91" t="s">
        <v>367</v>
      </c>
      <c r="R437" s="91" t="s">
        <v>204</v>
      </c>
      <c r="S437" s="91" t="s">
        <v>2743</v>
      </c>
      <c r="T437" s="92">
        <v>22</v>
      </c>
      <c r="U437" s="93">
        <v>20</v>
      </c>
      <c r="V437" s="94">
        <v>46283</v>
      </c>
      <c r="W437" s="94">
        <v>46283</v>
      </c>
      <c r="X437" s="95">
        <v>9785171847074</v>
      </c>
      <c r="Y437" s="96">
        <v>36</v>
      </c>
      <c r="Z437" s="97">
        <v>0.24399999999999999</v>
      </c>
      <c r="AA437" s="98" t="s">
        <v>541</v>
      </c>
      <c r="AB437" s="98" t="s">
        <v>217</v>
      </c>
      <c r="AC437" s="98" t="s">
        <v>542</v>
      </c>
      <c r="AD437" s="91">
        <v>3</v>
      </c>
      <c r="AE437" s="169" t="s">
        <v>194</v>
      </c>
      <c r="AF437" s="168"/>
      <c r="AG437" s="98" t="s">
        <v>446</v>
      </c>
      <c r="AH437" s="98"/>
      <c r="AI437" s="86" t="s">
        <v>2744</v>
      </c>
      <c r="AJ437" s="101"/>
      <c r="AK437" s="91"/>
      <c r="AL437" s="100" t="s">
        <v>2745</v>
      </c>
      <c r="AM437" s="86" t="s">
        <v>305</v>
      </c>
      <c r="AN437" s="86" t="s">
        <v>228</v>
      </c>
      <c r="AO437" s="143">
        <f t="shared" si="18"/>
        <v>0</v>
      </c>
      <c r="AP437" s="85" t="s">
        <v>2746</v>
      </c>
      <c r="AQ437" s="100" t="s">
        <v>156</v>
      </c>
      <c r="AR437" s="97" t="s">
        <v>124</v>
      </c>
      <c r="AV437" s="99"/>
      <c r="AW437" s="159" t="s">
        <v>2747</v>
      </c>
      <c r="AX437" s="102"/>
      <c r="AY437" s="157" t="s">
        <v>2748</v>
      </c>
      <c r="AZ437" s="159"/>
      <c r="BF437" s="103">
        <v>46288</v>
      </c>
      <c r="BG437" s="46"/>
      <c r="BH437" s="46"/>
      <c r="BI437" s="46">
        <f t="shared" si="19"/>
        <v>0</v>
      </c>
      <c r="BJ437" s="46">
        <f t="shared" si="20"/>
        <v>0</v>
      </c>
    </row>
    <row r="438" spans="1:62" ht="120" customHeight="1" x14ac:dyDescent="0.2">
      <c r="A438" s="170" t="s">
        <v>178</v>
      </c>
      <c r="B438" s="132"/>
      <c r="C438" s="150">
        <v>0</v>
      </c>
      <c r="D438" s="150">
        <v>0</v>
      </c>
      <c r="E438" s="133">
        <v>1367.1000000000001</v>
      </c>
      <c r="F438" s="134" t="s">
        <v>3696</v>
      </c>
      <c r="G438" s="86" t="s">
        <v>3697</v>
      </c>
      <c r="H438" s="86" t="s">
        <v>3698</v>
      </c>
      <c r="I438" s="89"/>
      <c r="J438" s="90">
        <v>3</v>
      </c>
      <c r="K438" s="86"/>
      <c r="L438" s="86"/>
      <c r="M438" s="92" t="s">
        <v>150</v>
      </c>
      <c r="N438" s="86" t="s">
        <v>108</v>
      </c>
      <c r="O438" s="163" t="s">
        <v>213</v>
      </c>
      <c r="P438" s="163" t="s">
        <v>213</v>
      </c>
      <c r="Q438" s="91" t="s">
        <v>367</v>
      </c>
      <c r="R438" s="91" t="s">
        <v>204</v>
      </c>
      <c r="S438" s="91" t="s">
        <v>3699</v>
      </c>
      <c r="T438" s="92">
        <v>10</v>
      </c>
      <c r="U438" s="93">
        <v>4</v>
      </c>
      <c r="V438" s="94">
        <v>43150</v>
      </c>
      <c r="W438" s="94">
        <v>46287</v>
      </c>
      <c r="X438" s="95">
        <v>9785171072148</v>
      </c>
      <c r="Y438" s="96">
        <v>512</v>
      </c>
      <c r="Z438" s="97">
        <v>0.67</v>
      </c>
      <c r="AA438" s="98" t="s">
        <v>133</v>
      </c>
      <c r="AB438" s="98" t="s">
        <v>220</v>
      </c>
      <c r="AC438" s="98" t="s">
        <v>134</v>
      </c>
      <c r="AD438" s="91" t="s">
        <v>109</v>
      </c>
      <c r="AE438" s="135" t="s">
        <v>115</v>
      </c>
      <c r="AF438" s="168"/>
      <c r="AG438" s="98" t="s">
        <v>250</v>
      </c>
      <c r="AH438" s="98"/>
      <c r="AI438" s="86" t="s">
        <v>3700</v>
      </c>
      <c r="AJ438" s="101"/>
      <c r="AK438" s="91" t="s">
        <v>3701</v>
      </c>
      <c r="AL438" s="100" t="s">
        <v>3702</v>
      </c>
      <c r="AM438" s="86" t="s">
        <v>264</v>
      </c>
      <c r="AN438" s="86" t="s">
        <v>152</v>
      </c>
      <c r="AO438" s="143">
        <f t="shared" si="18"/>
        <v>0</v>
      </c>
      <c r="AP438" s="85" t="s">
        <v>3703</v>
      </c>
      <c r="AQ438" s="100" t="s">
        <v>156</v>
      </c>
      <c r="AR438" s="97" t="s">
        <v>124</v>
      </c>
      <c r="AV438" s="99"/>
      <c r="AW438" s="159" t="s">
        <v>3704</v>
      </c>
      <c r="AX438" s="102"/>
      <c r="AY438" s="157" t="s">
        <v>3705</v>
      </c>
      <c r="AZ438" s="159"/>
      <c r="BF438" s="103">
        <v>46290</v>
      </c>
      <c r="BG438" s="46"/>
      <c r="BH438" s="46"/>
      <c r="BI438" s="46">
        <f t="shared" si="19"/>
        <v>0</v>
      </c>
      <c r="BJ438" s="46">
        <f t="shared" si="20"/>
        <v>0</v>
      </c>
    </row>
    <row r="439" spans="1:62" ht="120" customHeight="1" x14ac:dyDescent="0.2">
      <c r="A439" s="170" t="s">
        <v>178</v>
      </c>
      <c r="B439" s="132"/>
      <c r="C439" s="150">
        <v>0</v>
      </c>
      <c r="D439" s="150">
        <v>0</v>
      </c>
      <c r="E439" s="133">
        <v>604.80000000000007</v>
      </c>
      <c r="F439" s="134" t="s">
        <v>2749</v>
      </c>
      <c r="G439" s="86" t="s">
        <v>322</v>
      </c>
      <c r="H439" s="86" t="s">
        <v>2750</v>
      </c>
      <c r="I439" s="89"/>
      <c r="J439" s="90">
        <v>4</v>
      </c>
      <c r="K439" s="86"/>
      <c r="L439" s="86"/>
      <c r="M439" s="92" t="s">
        <v>137</v>
      </c>
      <c r="N439" s="86" t="s">
        <v>108</v>
      </c>
      <c r="O439" s="163" t="s">
        <v>211</v>
      </c>
      <c r="P439" s="163" t="s">
        <v>212</v>
      </c>
      <c r="Q439" s="91" t="s">
        <v>367</v>
      </c>
      <c r="R439" s="91" t="s">
        <v>204</v>
      </c>
      <c r="S439" s="91" t="s">
        <v>2751</v>
      </c>
      <c r="T439" s="92">
        <v>10</v>
      </c>
      <c r="U439" s="93">
        <v>20</v>
      </c>
      <c r="V439" s="94">
        <v>41866</v>
      </c>
      <c r="W439" s="94">
        <v>46281</v>
      </c>
      <c r="X439" s="95">
        <v>9785170869831</v>
      </c>
      <c r="Y439" s="96">
        <v>96</v>
      </c>
      <c r="Z439" s="97">
        <v>0.27100000000000002</v>
      </c>
      <c r="AA439" s="98" t="s">
        <v>533</v>
      </c>
      <c r="AB439" s="98" t="s">
        <v>158</v>
      </c>
      <c r="AC439" s="98" t="s">
        <v>155</v>
      </c>
      <c r="AD439" s="91">
        <v>3</v>
      </c>
      <c r="AE439" s="135" t="s">
        <v>115</v>
      </c>
      <c r="AF439" s="168"/>
      <c r="AG439" s="98" t="s">
        <v>323</v>
      </c>
      <c r="AH439" s="98"/>
      <c r="AI439" s="86" t="s">
        <v>2750</v>
      </c>
      <c r="AJ439" s="101" t="s">
        <v>161</v>
      </c>
      <c r="AK439" s="91"/>
      <c r="AL439" s="100" t="s">
        <v>2752</v>
      </c>
      <c r="AM439" s="86" t="s">
        <v>183</v>
      </c>
      <c r="AN439" s="86" t="s">
        <v>141</v>
      </c>
      <c r="AO439" s="143">
        <f t="shared" si="18"/>
        <v>0</v>
      </c>
      <c r="AP439" s="85" t="s">
        <v>2753</v>
      </c>
      <c r="AQ439" s="100" t="s">
        <v>146</v>
      </c>
      <c r="AR439" s="97" t="s">
        <v>124</v>
      </c>
      <c r="AV439" s="99"/>
      <c r="AW439" s="159" t="s">
        <v>2754</v>
      </c>
      <c r="AX439" s="102" t="s">
        <v>2755</v>
      </c>
      <c r="AY439" s="157" t="s">
        <v>2755</v>
      </c>
      <c r="AZ439" s="159"/>
      <c r="BF439" s="103">
        <v>46288</v>
      </c>
      <c r="BG439" s="46"/>
      <c r="BH439" s="46"/>
      <c r="BI439" s="46">
        <f t="shared" si="19"/>
        <v>0</v>
      </c>
      <c r="BJ439" s="46">
        <f t="shared" si="20"/>
        <v>0</v>
      </c>
    </row>
    <row r="440" spans="1:62" ht="120" customHeight="1" x14ac:dyDescent="0.2">
      <c r="A440" s="170" t="s">
        <v>178</v>
      </c>
      <c r="B440" s="132"/>
      <c r="C440" s="150">
        <v>0</v>
      </c>
      <c r="D440" s="150">
        <v>0</v>
      </c>
      <c r="E440" s="133">
        <v>269.85000000000002</v>
      </c>
      <c r="F440" s="134" t="s">
        <v>2756</v>
      </c>
      <c r="G440" s="86" t="s">
        <v>322</v>
      </c>
      <c r="H440" s="86" t="s">
        <v>2757</v>
      </c>
      <c r="I440" s="89"/>
      <c r="J440" s="90" t="s">
        <v>193</v>
      </c>
      <c r="K440" s="86"/>
      <c r="L440" s="86"/>
      <c r="M440" s="92" t="s">
        <v>209</v>
      </c>
      <c r="N440" s="86" t="s">
        <v>108</v>
      </c>
      <c r="O440" s="163" t="s">
        <v>210</v>
      </c>
      <c r="P440" s="163" t="s">
        <v>247</v>
      </c>
      <c r="Q440" s="91" t="s">
        <v>367</v>
      </c>
      <c r="R440" s="91" t="s">
        <v>204</v>
      </c>
      <c r="S440" s="91" t="s">
        <v>2758</v>
      </c>
      <c r="T440" s="92">
        <v>10</v>
      </c>
      <c r="U440" s="93">
        <v>30</v>
      </c>
      <c r="V440" s="94">
        <v>46283</v>
      </c>
      <c r="W440" s="94">
        <v>46283</v>
      </c>
      <c r="X440" s="95">
        <v>9785171873431</v>
      </c>
      <c r="Y440" s="96">
        <v>128</v>
      </c>
      <c r="Z440" s="97">
        <v>0.14499999999999999</v>
      </c>
      <c r="AA440" s="98" t="s">
        <v>173</v>
      </c>
      <c r="AB440" s="98" t="s">
        <v>190</v>
      </c>
      <c r="AC440" s="98" t="s">
        <v>174</v>
      </c>
      <c r="AD440" s="91">
        <v>3</v>
      </c>
      <c r="AE440" s="169" t="s">
        <v>194</v>
      </c>
      <c r="AF440" s="168"/>
      <c r="AG440" s="98" t="s">
        <v>510</v>
      </c>
      <c r="AH440" s="98"/>
      <c r="AI440" s="86" t="s">
        <v>2759</v>
      </c>
      <c r="AJ440" s="101" t="s">
        <v>140</v>
      </c>
      <c r="AK440" s="91"/>
      <c r="AL440" s="100" t="s">
        <v>2760</v>
      </c>
      <c r="AM440" s="86" t="s">
        <v>183</v>
      </c>
      <c r="AN440" s="86" t="s">
        <v>141</v>
      </c>
      <c r="AO440" s="143">
        <f t="shared" si="18"/>
        <v>0</v>
      </c>
      <c r="AP440" s="85" t="s">
        <v>2761</v>
      </c>
      <c r="AQ440" s="100" t="s">
        <v>146</v>
      </c>
      <c r="AR440" s="97" t="s">
        <v>124</v>
      </c>
      <c r="AV440" s="99"/>
      <c r="AW440" s="159" t="s">
        <v>2762</v>
      </c>
      <c r="AX440" s="102" t="s">
        <v>2763</v>
      </c>
      <c r="AY440" s="157" t="s">
        <v>2764</v>
      </c>
      <c r="AZ440" s="159"/>
      <c r="BF440" s="103">
        <v>46288</v>
      </c>
      <c r="BG440" s="46"/>
      <c r="BH440" s="46"/>
      <c r="BI440" s="46">
        <f t="shared" si="19"/>
        <v>0</v>
      </c>
      <c r="BJ440" s="46">
        <f t="shared" si="20"/>
        <v>0</v>
      </c>
    </row>
    <row r="441" spans="1:62" ht="120" customHeight="1" x14ac:dyDescent="0.2">
      <c r="A441" s="170" t="s">
        <v>178</v>
      </c>
      <c r="B441" s="132"/>
      <c r="C441" s="150">
        <v>0</v>
      </c>
      <c r="D441" s="150">
        <v>0</v>
      </c>
      <c r="E441" s="133">
        <v>428.40000000000003</v>
      </c>
      <c r="F441" s="134" t="s">
        <v>2119</v>
      </c>
      <c r="G441" s="86" t="s">
        <v>2120</v>
      </c>
      <c r="H441" s="86" t="s">
        <v>2121</v>
      </c>
      <c r="I441" s="89"/>
      <c r="J441" s="90" t="s">
        <v>193</v>
      </c>
      <c r="K441" s="86"/>
      <c r="L441" s="86"/>
      <c r="M441" s="92" t="s">
        <v>143</v>
      </c>
      <c r="N441" s="86" t="s">
        <v>108</v>
      </c>
      <c r="O441" s="163" t="s">
        <v>233</v>
      </c>
      <c r="P441" s="163" t="s">
        <v>474</v>
      </c>
      <c r="Q441" s="91" t="s">
        <v>367</v>
      </c>
      <c r="R441" s="91" t="s">
        <v>204</v>
      </c>
      <c r="S441" s="91" t="s">
        <v>2122</v>
      </c>
      <c r="T441" s="92">
        <v>10</v>
      </c>
      <c r="U441" s="93">
        <v>20</v>
      </c>
      <c r="V441" s="94">
        <v>46283</v>
      </c>
      <c r="W441" s="94">
        <v>46283</v>
      </c>
      <c r="X441" s="95">
        <v>9785171878764</v>
      </c>
      <c r="Y441" s="96">
        <v>256</v>
      </c>
      <c r="Z441" s="97">
        <v>0.26500000000000001</v>
      </c>
      <c r="AA441" s="98" t="s">
        <v>144</v>
      </c>
      <c r="AB441" s="98" t="s">
        <v>200</v>
      </c>
      <c r="AC441" s="98" t="s">
        <v>145</v>
      </c>
      <c r="AD441" s="91" t="s">
        <v>109</v>
      </c>
      <c r="AE441" s="169" t="s">
        <v>194</v>
      </c>
      <c r="AF441" s="168"/>
      <c r="AG441" s="98" t="s">
        <v>365</v>
      </c>
      <c r="AH441" s="98"/>
      <c r="AI441" s="86" t="s">
        <v>2123</v>
      </c>
      <c r="AJ441" s="101"/>
      <c r="AK441" s="91"/>
      <c r="AL441" s="100" t="s">
        <v>2124</v>
      </c>
      <c r="AM441" s="86" t="s">
        <v>305</v>
      </c>
      <c r="AN441" s="86" t="s">
        <v>228</v>
      </c>
      <c r="AO441" s="143">
        <f t="shared" si="18"/>
        <v>0</v>
      </c>
      <c r="AP441" s="85" t="s">
        <v>2125</v>
      </c>
      <c r="AQ441" s="100" t="s">
        <v>156</v>
      </c>
      <c r="AR441" s="97" t="s">
        <v>124</v>
      </c>
      <c r="AV441" s="99"/>
      <c r="AW441" s="159" t="s">
        <v>2126</v>
      </c>
      <c r="AX441" s="102"/>
      <c r="AY441" s="157" t="s">
        <v>2127</v>
      </c>
      <c r="AZ441" s="159"/>
      <c r="BF441" s="103">
        <v>46287</v>
      </c>
      <c r="BG441" s="46"/>
      <c r="BH441" s="46"/>
      <c r="BI441" s="46">
        <f t="shared" si="19"/>
        <v>0</v>
      </c>
      <c r="BJ441" s="46">
        <f t="shared" si="20"/>
        <v>0</v>
      </c>
    </row>
    <row r="442" spans="1:62" ht="120" customHeight="1" x14ac:dyDescent="0.2">
      <c r="A442" s="170" t="s">
        <v>178</v>
      </c>
      <c r="B442" s="132"/>
      <c r="C442" s="150">
        <v>0</v>
      </c>
      <c r="D442" s="150">
        <v>0</v>
      </c>
      <c r="E442" s="133">
        <v>781.2</v>
      </c>
      <c r="F442" s="134" t="s">
        <v>3336</v>
      </c>
      <c r="G442" s="86" t="s">
        <v>3337</v>
      </c>
      <c r="H442" s="86" t="s">
        <v>3338</v>
      </c>
      <c r="I442" s="89"/>
      <c r="J442" s="90">
        <v>5</v>
      </c>
      <c r="K442" s="86"/>
      <c r="L442" s="86"/>
      <c r="M442" s="92" t="s">
        <v>132</v>
      </c>
      <c r="N442" s="86" t="s">
        <v>108</v>
      </c>
      <c r="O442" s="163" t="s">
        <v>171</v>
      </c>
      <c r="P442" s="163" t="s">
        <v>187</v>
      </c>
      <c r="Q442" s="91" t="s">
        <v>367</v>
      </c>
      <c r="R442" s="91" t="s">
        <v>204</v>
      </c>
      <c r="S442" s="91" t="s">
        <v>3339</v>
      </c>
      <c r="T442" s="92">
        <v>10</v>
      </c>
      <c r="U442" s="93">
        <v>18</v>
      </c>
      <c r="V442" s="94">
        <v>45890</v>
      </c>
      <c r="W442" s="94">
        <v>46286</v>
      </c>
      <c r="X442" s="95">
        <v>9785171777951</v>
      </c>
      <c r="Y442" s="96">
        <v>256</v>
      </c>
      <c r="Z442" s="97">
        <v>0.33</v>
      </c>
      <c r="AA442" s="98" t="s">
        <v>133</v>
      </c>
      <c r="AB442" s="98" t="s">
        <v>135</v>
      </c>
      <c r="AC442" s="98" t="s">
        <v>134</v>
      </c>
      <c r="AD442" s="91" t="s">
        <v>109</v>
      </c>
      <c r="AE442" s="135" t="s">
        <v>115</v>
      </c>
      <c r="AF442" s="168"/>
      <c r="AG442" s="98" t="s">
        <v>240</v>
      </c>
      <c r="AH442" s="98"/>
      <c r="AI442" s="86" t="s">
        <v>3340</v>
      </c>
      <c r="AJ442" s="101"/>
      <c r="AK442" s="91"/>
      <c r="AL442" s="100" t="s">
        <v>3341</v>
      </c>
      <c r="AM442" s="86" t="s">
        <v>227</v>
      </c>
      <c r="AN442" s="86" t="s">
        <v>228</v>
      </c>
      <c r="AO442" s="143">
        <f t="shared" si="18"/>
        <v>0</v>
      </c>
      <c r="AP442" s="85" t="s">
        <v>3342</v>
      </c>
      <c r="AQ442" s="100" t="s">
        <v>110</v>
      </c>
      <c r="AR442" s="97" t="s">
        <v>124</v>
      </c>
      <c r="AV442" s="99"/>
      <c r="AW442" s="159" t="s">
        <v>3343</v>
      </c>
      <c r="AX442" s="102"/>
      <c r="AY442" s="157" t="s">
        <v>3344</v>
      </c>
      <c r="AZ442" s="159"/>
      <c r="BF442" s="103">
        <v>46289</v>
      </c>
      <c r="BG442" s="46"/>
      <c r="BH442" s="46"/>
      <c r="BI442" s="46">
        <f t="shared" si="19"/>
        <v>0</v>
      </c>
      <c r="BJ442" s="46">
        <f t="shared" si="20"/>
        <v>0</v>
      </c>
    </row>
    <row r="443" spans="1:62" ht="120" customHeight="1" x14ac:dyDescent="0.2">
      <c r="A443" s="170" t="s">
        <v>178</v>
      </c>
      <c r="B443" s="132"/>
      <c r="C443" s="150">
        <v>0</v>
      </c>
      <c r="D443" s="150">
        <v>0</v>
      </c>
      <c r="E443" s="133">
        <v>1367.1000000000001</v>
      </c>
      <c r="F443" s="134" t="s">
        <v>3345</v>
      </c>
      <c r="G443" s="86" t="s">
        <v>3346</v>
      </c>
      <c r="H443" s="86" t="s">
        <v>3347</v>
      </c>
      <c r="I443" s="89"/>
      <c r="J443" s="90" t="s">
        <v>193</v>
      </c>
      <c r="K443" s="86"/>
      <c r="L443" s="86"/>
      <c r="M443" s="92" t="s">
        <v>150</v>
      </c>
      <c r="N443" s="86" t="s">
        <v>108</v>
      </c>
      <c r="O443" s="163" t="s">
        <v>202</v>
      </c>
      <c r="P443" s="163" t="s">
        <v>202</v>
      </c>
      <c r="Q443" s="91" t="s">
        <v>367</v>
      </c>
      <c r="R443" s="91" t="s">
        <v>204</v>
      </c>
      <c r="S443" s="91" t="s">
        <v>3348</v>
      </c>
      <c r="T443" s="92">
        <v>10</v>
      </c>
      <c r="U443" s="93">
        <v>3</v>
      </c>
      <c r="V443" s="94">
        <v>46281</v>
      </c>
      <c r="W443" s="94">
        <v>46281</v>
      </c>
      <c r="X443" s="95">
        <v>9785171912918</v>
      </c>
      <c r="Y443" s="96">
        <v>720</v>
      </c>
      <c r="Z443" s="97">
        <v>0.95299999999999996</v>
      </c>
      <c r="AA443" s="98" t="s">
        <v>185</v>
      </c>
      <c r="AB443" s="98" t="s">
        <v>280</v>
      </c>
      <c r="AC443" s="98" t="s">
        <v>186</v>
      </c>
      <c r="AD443" s="91" t="s">
        <v>330</v>
      </c>
      <c r="AE443" s="169" t="s">
        <v>194</v>
      </c>
      <c r="AF443" s="168"/>
      <c r="AG443" s="98" t="s">
        <v>3349</v>
      </c>
      <c r="AH443" s="98"/>
      <c r="AI443" s="86" t="s">
        <v>3350</v>
      </c>
      <c r="AJ443" s="101"/>
      <c r="AK443" s="91"/>
      <c r="AL443" s="100" t="s">
        <v>3351</v>
      </c>
      <c r="AM443" s="86" t="s">
        <v>3352</v>
      </c>
      <c r="AN443" s="86" t="s">
        <v>152</v>
      </c>
      <c r="AO443" s="143">
        <f t="shared" si="18"/>
        <v>0</v>
      </c>
      <c r="AP443" s="85" t="s">
        <v>3353</v>
      </c>
      <c r="AQ443" s="100" t="s">
        <v>110</v>
      </c>
      <c r="AR443" s="97" t="s">
        <v>124</v>
      </c>
      <c r="AV443" s="99"/>
      <c r="AW443" s="159" t="s">
        <v>3354</v>
      </c>
      <c r="AX443" s="102"/>
      <c r="AY443" s="157" t="s">
        <v>3355</v>
      </c>
      <c r="AZ443" s="159"/>
      <c r="BF443" s="103">
        <v>46289</v>
      </c>
      <c r="BG443" s="46"/>
      <c r="BH443" s="46"/>
      <c r="BI443" s="46">
        <f t="shared" si="19"/>
        <v>0</v>
      </c>
      <c r="BJ443" s="46">
        <f t="shared" si="20"/>
        <v>0</v>
      </c>
    </row>
    <row r="444" spans="1:62" ht="120" customHeight="1" x14ac:dyDescent="0.2">
      <c r="A444" s="170" t="s">
        <v>178</v>
      </c>
      <c r="B444" s="132"/>
      <c r="C444" s="150">
        <v>0</v>
      </c>
      <c r="D444" s="150">
        <v>0</v>
      </c>
      <c r="E444" s="133">
        <v>693</v>
      </c>
      <c r="F444" s="134" t="s">
        <v>2765</v>
      </c>
      <c r="G444" s="86" t="s">
        <v>2766</v>
      </c>
      <c r="H444" s="86" t="s">
        <v>2767</v>
      </c>
      <c r="I444" s="89"/>
      <c r="J444" s="90" t="s">
        <v>193</v>
      </c>
      <c r="K444" s="86"/>
      <c r="L444" s="86"/>
      <c r="M444" s="92" t="s">
        <v>150</v>
      </c>
      <c r="N444" s="86" t="s">
        <v>108</v>
      </c>
      <c r="O444" s="163" t="s">
        <v>248</v>
      </c>
      <c r="P444" s="163" t="s">
        <v>248</v>
      </c>
      <c r="Q444" s="91" t="s">
        <v>367</v>
      </c>
      <c r="R444" s="91" t="s">
        <v>204</v>
      </c>
      <c r="S444" s="91" t="s">
        <v>2768</v>
      </c>
      <c r="T444" s="92">
        <v>10</v>
      </c>
      <c r="U444" s="93">
        <v>16</v>
      </c>
      <c r="V444" s="94">
        <v>46280</v>
      </c>
      <c r="W444" s="94">
        <v>46280</v>
      </c>
      <c r="X444" s="95">
        <v>9785171689377</v>
      </c>
      <c r="Y444" s="96">
        <v>224</v>
      </c>
      <c r="Z444" s="97">
        <v>0.26100000000000001</v>
      </c>
      <c r="AA444" s="98" t="s">
        <v>169</v>
      </c>
      <c r="AB444" s="98" t="s">
        <v>189</v>
      </c>
      <c r="AC444" s="98" t="s">
        <v>170</v>
      </c>
      <c r="AD444" s="91" t="s">
        <v>109</v>
      </c>
      <c r="AE444" s="169" t="s">
        <v>194</v>
      </c>
      <c r="AF444" s="168"/>
      <c r="AG444" s="98" t="s">
        <v>507</v>
      </c>
      <c r="AH444" s="98"/>
      <c r="AI444" s="86" t="s">
        <v>2769</v>
      </c>
      <c r="AJ444" s="101"/>
      <c r="AK444" s="91" t="s">
        <v>2770</v>
      </c>
      <c r="AL444" s="100" t="s">
        <v>2771</v>
      </c>
      <c r="AM444" s="86" t="s">
        <v>264</v>
      </c>
      <c r="AN444" s="86" t="s">
        <v>152</v>
      </c>
      <c r="AO444" s="143">
        <f t="shared" si="18"/>
        <v>0</v>
      </c>
      <c r="AP444" s="85" t="s">
        <v>2772</v>
      </c>
      <c r="AQ444" s="100" t="s">
        <v>110</v>
      </c>
      <c r="AR444" s="97" t="s">
        <v>124</v>
      </c>
      <c r="AV444" s="99"/>
      <c r="AW444" s="159" t="s">
        <v>2773</v>
      </c>
      <c r="AX444" s="102"/>
      <c r="AY444" s="157" t="s">
        <v>2774</v>
      </c>
      <c r="AZ444" s="159"/>
      <c r="BF444" s="103">
        <v>46288</v>
      </c>
      <c r="BG444" s="46"/>
      <c r="BH444" s="46"/>
      <c r="BI444" s="46">
        <f t="shared" si="19"/>
        <v>0</v>
      </c>
      <c r="BJ444" s="46">
        <f t="shared" si="20"/>
        <v>0</v>
      </c>
    </row>
    <row r="445" spans="1:62" ht="120" customHeight="1" x14ac:dyDescent="0.2">
      <c r="A445" s="170" t="s">
        <v>178</v>
      </c>
      <c r="B445" s="132"/>
      <c r="C445" s="150">
        <v>0</v>
      </c>
      <c r="D445" s="150">
        <v>0</v>
      </c>
      <c r="E445" s="133">
        <v>604.80000000000007</v>
      </c>
      <c r="F445" s="134" t="s">
        <v>2128</v>
      </c>
      <c r="G445" s="86" t="s">
        <v>2129</v>
      </c>
      <c r="H445" s="86" t="s">
        <v>2130</v>
      </c>
      <c r="I445" s="89"/>
      <c r="J445" s="90" t="s">
        <v>193</v>
      </c>
      <c r="K445" s="86"/>
      <c r="L445" s="86"/>
      <c r="M445" s="92" t="s">
        <v>137</v>
      </c>
      <c r="N445" s="86" t="s">
        <v>108</v>
      </c>
      <c r="O445" s="163" t="s">
        <v>419</v>
      </c>
      <c r="P445" s="163" t="s">
        <v>420</v>
      </c>
      <c r="Q445" s="91" t="s">
        <v>367</v>
      </c>
      <c r="R445" s="91" t="s">
        <v>204</v>
      </c>
      <c r="S445" s="91" t="s">
        <v>2131</v>
      </c>
      <c r="T445" s="92">
        <v>10</v>
      </c>
      <c r="U445" s="93">
        <v>18</v>
      </c>
      <c r="V445" s="94">
        <v>46283</v>
      </c>
      <c r="W445" s="94">
        <v>46283</v>
      </c>
      <c r="X445" s="95">
        <v>9785171882518</v>
      </c>
      <c r="Y445" s="96">
        <v>64</v>
      </c>
      <c r="Z445" s="97">
        <v>0.28000000000000003</v>
      </c>
      <c r="AA445" s="98" t="s">
        <v>444</v>
      </c>
      <c r="AB445" s="98" t="s">
        <v>158</v>
      </c>
      <c r="AC445" s="98" t="s">
        <v>445</v>
      </c>
      <c r="AD445" s="91" t="s">
        <v>109</v>
      </c>
      <c r="AE445" s="169" t="s">
        <v>194</v>
      </c>
      <c r="AF445" s="168"/>
      <c r="AG445" s="98" t="s">
        <v>381</v>
      </c>
      <c r="AH445" s="98"/>
      <c r="AI445" s="86" t="s">
        <v>2132</v>
      </c>
      <c r="AJ445" s="101" t="s">
        <v>166</v>
      </c>
      <c r="AK445" s="91"/>
      <c r="AL445" s="100" t="s">
        <v>2133</v>
      </c>
      <c r="AM445" s="86" t="s">
        <v>149</v>
      </c>
      <c r="AN445" s="86" t="s">
        <v>141</v>
      </c>
      <c r="AO445" s="143">
        <f t="shared" si="18"/>
        <v>0</v>
      </c>
      <c r="AP445" s="85" t="s">
        <v>2134</v>
      </c>
      <c r="AQ445" s="100" t="s">
        <v>142</v>
      </c>
      <c r="AR445" s="97" t="s">
        <v>124</v>
      </c>
      <c r="AV445" s="99"/>
      <c r="AW445" s="159" t="s">
        <v>2135</v>
      </c>
      <c r="AX445" s="102" t="s">
        <v>2136</v>
      </c>
      <c r="AY445" s="157" t="s">
        <v>2137</v>
      </c>
      <c r="AZ445" s="159" t="s">
        <v>414</v>
      </c>
      <c r="BF445" s="103">
        <v>46287</v>
      </c>
      <c r="BG445" s="46"/>
      <c r="BH445" s="46"/>
      <c r="BI445" s="46">
        <f t="shared" si="19"/>
        <v>0</v>
      </c>
      <c r="BJ445" s="46">
        <f t="shared" si="20"/>
        <v>0</v>
      </c>
    </row>
    <row r="446" spans="1:62" ht="120" customHeight="1" x14ac:dyDescent="0.2">
      <c r="A446" s="170" t="s">
        <v>178</v>
      </c>
      <c r="B446" s="132"/>
      <c r="C446" s="150">
        <v>0</v>
      </c>
      <c r="D446" s="150">
        <v>0</v>
      </c>
      <c r="E446" s="133">
        <v>604.80000000000007</v>
      </c>
      <c r="F446" s="134" t="s">
        <v>4393</v>
      </c>
      <c r="G446" s="86" t="s">
        <v>4394</v>
      </c>
      <c r="H446" s="86" t="s">
        <v>2130</v>
      </c>
      <c r="I446" s="89"/>
      <c r="J446" s="90" t="s">
        <v>193</v>
      </c>
      <c r="K446" s="86"/>
      <c r="L446" s="86"/>
      <c r="M446" s="92" t="s">
        <v>137</v>
      </c>
      <c r="N446" s="86" t="s">
        <v>108</v>
      </c>
      <c r="O446" s="163" t="s">
        <v>419</v>
      </c>
      <c r="P446" s="163" t="s">
        <v>420</v>
      </c>
      <c r="Q446" s="91" t="s">
        <v>367</v>
      </c>
      <c r="R446" s="91" t="s">
        <v>204</v>
      </c>
      <c r="S446" s="91" t="s">
        <v>4395</v>
      </c>
      <c r="T446" s="92">
        <v>10</v>
      </c>
      <c r="U446" s="93">
        <v>18</v>
      </c>
      <c r="V446" s="94">
        <v>46287</v>
      </c>
      <c r="W446" s="94">
        <v>46287</v>
      </c>
      <c r="X446" s="95">
        <v>9785171888695</v>
      </c>
      <c r="Y446" s="96">
        <v>64</v>
      </c>
      <c r="Z446" s="97">
        <v>0.28499999999999998</v>
      </c>
      <c r="AA446" s="98" t="s">
        <v>444</v>
      </c>
      <c r="AB446" s="98" t="s">
        <v>158</v>
      </c>
      <c r="AC446" s="98" t="s">
        <v>445</v>
      </c>
      <c r="AD446" s="91" t="s">
        <v>109</v>
      </c>
      <c r="AE446" s="169" t="s">
        <v>194</v>
      </c>
      <c r="AF446" s="168"/>
      <c r="AG446" s="98" t="s">
        <v>381</v>
      </c>
      <c r="AH446" s="98"/>
      <c r="AI446" s="86" t="s">
        <v>2132</v>
      </c>
      <c r="AJ446" s="101" t="s">
        <v>166</v>
      </c>
      <c r="AK446" s="91"/>
      <c r="AL446" s="100" t="s">
        <v>4396</v>
      </c>
      <c r="AM446" s="86" t="s">
        <v>149</v>
      </c>
      <c r="AN446" s="86" t="s">
        <v>141</v>
      </c>
      <c r="AO446" s="143">
        <f t="shared" si="18"/>
        <v>0</v>
      </c>
      <c r="AP446" s="85" t="s">
        <v>4397</v>
      </c>
      <c r="AQ446" s="100" t="s">
        <v>142</v>
      </c>
      <c r="AR446" s="97" t="s">
        <v>124</v>
      </c>
      <c r="AV446" s="99"/>
      <c r="AW446" s="159" t="s">
        <v>4398</v>
      </c>
      <c r="AX446" s="102" t="s">
        <v>4399</v>
      </c>
      <c r="AY446" s="157" t="s">
        <v>4400</v>
      </c>
      <c r="AZ446" s="159" t="s">
        <v>414</v>
      </c>
      <c r="BF446" s="103">
        <v>46294</v>
      </c>
      <c r="BG446" s="46"/>
      <c r="BH446" s="46"/>
      <c r="BI446" s="46">
        <f t="shared" si="19"/>
        <v>0</v>
      </c>
      <c r="BJ446" s="46">
        <f t="shared" si="20"/>
        <v>0</v>
      </c>
    </row>
    <row r="447" spans="1:62" ht="120" customHeight="1" x14ac:dyDescent="0.2">
      <c r="A447" s="170" t="s">
        <v>178</v>
      </c>
      <c r="B447" s="132"/>
      <c r="C447" s="150">
        <v>0</v>
      </c>
      <c r="D447" s="150">
        <v>0</v>
      </c>
      <c r="E447" s="133">
        <v>497.70000000000005</v>
      </c>
      <c r="F447" s="134" t="s">
        <v>5174</v>
      </c>
      <c r="G447" s="86" t="s">
        <v>5175</v>
      </c>
      <c r="H447" s="86" t="s">
        <v>5176</v>
      </c>
      <c r="I447" s="89"/>
      <c r="J447" s="90" t="s">
        <v>193</v>
      </c>
      <c r="K447" s="86"/>
      <c r="L447" s="86"/>
      <c r="M447" s="92" t="s">
        <v>150</v>
      </c>
      <c r="N447" s="86" t="s">
        <v>108</v>
      </c>
      <c r="O447" s="163" t="s">
        <v>162</v>
      </c>
      <c r="P447" s="163" t="s">
        <v>162</v>
      </c>
      <c r="Q447" s="91" t="s">
        <v>367</v>
      </c>
      <c r="R447" s="91" t="s">
        <v>204</v>
      </c>
      <c r="S447" s="91" t="s">
        <v>5177</v>
      </c>
      <c r="T447" s="92">
        <v>10</v>
      </c>
      <c r="U447" s="93">
        <v>6</v>
      </c>
      <c r="V447" s="94">
        <v>46291</v>
      </c>
      <c r="W447" s="94">
        <v>46291</v>
      </c>
      <c r="X447" s="95">
        <v>9785171872908</v>
      </c>
      <c r="Y447" s="96">
        <v>256</v>
      </c>
      <c r="Z447" s="97">
        <v>0.28699999999999998</v>
      </c>
      <c r="AA447" s="98" t="s">
        <v>144</v>
      </c>
      <c r="AB447" s="98" t="s">
        <v>159</v>
      </c>
      <c r="AC447" s="98" t="s">
        <v>145</v>
      </c>
      <c r="AD447" s="91" t="s">
        <v>109</v>
      </c>
      <c r="AE447" s="169" t="s">
        <v>194</v>
      </c>
      <c r="AF447" s="168"/>
      <c r="AG447" s="98" t="s">
        <v>325</v>
      </c>
      <c r="AH447" s="98"/>
      <c r="AI447" s="86" t="s">
        <v>5178</v>
      </c>
      <c r="AJ447" s="101"/>
      <c r="AK447" s="91"/>
      <c r="AL447" s="100" t="s">
        <v>5179</v>
      </c>
      <c r="AM447" s="86" t="s">
        <v>214</v>
      </c>
      <c r="AN447" s="86" t="s">
        <v>152</v>
      </c>
      <c r="AO447" s="143">
        <f t="shared" si="18"/>
        <v>0</v>
      </c>
      <c r="AP447" s="85" t="s">
        <v>5180</v>
      </c>
      <c r="AQ447" s="100" t="s">
        <v>110</v>
      </c>
      <c r="AR447" s="97" t="s">
        <v>124</v>
      </c>
      <c r="AV447" s="99"/>
      <c r="AW447" s="159" t="s">
        <v>5181</v>
      </c>
      <c r="AX447" s="102"/>
      <c r="AY447" s="157" t="s">
        <v>5182</v>
      </c>
      <c r="AZ447" s="159"/>
      <c r="BF447" s="103">
        <v>46297</v>
      </c>
      <c r="BG447" s="46"/>
      <c r="BH447" s="46"/>
      <c r="BI447" s="46">
        <f t="shared" si="19"/>
        <v>0</v>
      </c>
      <c r="BJ447" s="46">
        <f t="shared" si="20"/>
        <v>0</v>
      </c>
    </row>
    <row r="448" spans="1:62" ht="120" customHeight="1" x14ac:dyDescent="0.2">
      <c r="A448" s="170" t="s">
        <v>178</v>
      </c>
      <c r="B448" s="132"/>
      <c r="C448" s="150">
        <v>0</v>
      </c>
      <c r="D448" s="150">
        <v>0</v>
      </c>
      <c r="E448" s="133">
        <v>674.1</v>
      </c>
      <c r="F448" s="134" t="s">
        <v>3706</v>
      </c>
      <c r="G448" s="86" t="s">
        <v>3707</v>
      </c>
      <c r="H448" s="86" t="s">
        <v>628</v>
      </c>
      <c r="I448" s="89"/>
      <c r="J448" s="90" t="s">
        <v>255</v>
      </c>
      <c r="K448" s="86"/>
      <c r="L448" s="86"/>
      <c r="M448" s="92" t="s">
        <v>150</v>
      </c>
      <c r="N448" s="86" t="s">
        <v>108</v>
      </c>
      <c r="O448" s="163" t="s">
        <v>180</v>
      </c>
      <c r="P448" s="163" t="s">
        <v>180</v>
      </c>
      <c r="Q448" s="91" t="s">
        <v>367</v>
      </c>
      <c r="R448" s="91" t="s">
        <v>204</v>
      </c>
      <c r="S448" s="91" t="s">
        <v>3708</v>
      </c>
      <c r="T448" s="92">
        <v>10</v>
      </c>
      <c r="U448" s="93">
        <v>12</v>
      </c>
      <c r="V448" s="94">
        <v>46279</v>
      </c>
      <c r="W448" s="94">
        <v>46279</v>
      </c>
      <c r="X448" s="95">
        <v>9785171910303</v>
      </c>
      <c r="Y448" s="96">
        <v>352</v>
      </c>
      <c r="Z448" s="97">
        <v>0.28999999999999998</v>
      </c>
      <c r="AA448" s="98" t="s">
        <v>144</v>
      </c>
      <c r="AB448" s="98" t="s">
        <v>172</v>
      </c>
      <c r="AC448" s="98" t="s">
        <v>145</v>
      </c>
      <c r="AD448" s="91" t="s">
        <v>109</v>
      </c>
      <c r="AE448" s="169" t="s">
        <v>194</v>
      </c>
      <c r="AF448" s="168"/>
      <c r="AG448" s="98" t="s">
        <v>225</v>
      </c>
      <c r="AH448" s="98"/>
      <c r="AI448" s="86" t="s">
        <v>629</v>
      </c>
      <c r="AJ448" s="101"/>
      <c r="AK448" s="91"/>
      <c r="AL448" s="100" t="s">
        <v>3709</v>
      </c>
      <c r="AM448" s="86" t="s">
        <v>224</v>
      </c>
      <c r="AN448" s="86" t="s">
        <v>152</v>
      </c>
      <c r="AO448" s="143">
        <f t="shared" si="18"/>
        <v>0</v>
      </c>
      <c r="AP448" s="85" t="s">
        <v>3710</v>
      </c>
      <c r="AQ448" s="100" t="s">
        <v>110</v>
      </c>
      <c r="AR448" s="97" t="s">
        <v>124</v>
      </c>
      <c r="AV448" s="99"/>
      <c r="AW448" s="159" t="s">
        <v>3711</v>
      </c>
      <c r="AX448" s="102"/>
      <c r="AY448" s="157" t="s">
        <v>3712</v>
      </c>
      <c r="AZ448" s="159"/>
      <c r="BF448" s="103">
        <v>46290</v>
      </c>
      <c r="BG448" s="46"/>
      <c r="BH448" s="46"/>
      <c r="BI448" s="46">
        <f t="shared" si="19"/>
        <v>0</v>
      </c>
      <c r="BJ448" s="46">
        <f t="shared" si="20"/>
        <v>0</v>
      </c>
    </row>
    <row r="449" spans="1:62" ht="120" customHeight="1" x14ac:dyDescent="0.2">
      <c r="A449" s="170" t="s">
        <v>178</v>
      </c>
      <c r="B449" s="132"/>
      <c r="C449" s="150">
        <v>0</v>
      </c>
      <c r="D449" s="150">
        <v>0</v>
      </c>
      <c r="E449" s="133">
        <v>875.7</v>
      </c>
      <c r="F449" s="134" t="s">
        <v>2138</v>
      </c>
      <c r="G449" s="86" t="s">
        <v>2139</v>
      </c>
      <c r="H449" s="86" t="s">
        <v>2140</v>
      </c>
      <c r="I449" s="89"/>
      <c r="J449" s="90" t="s">
        <v>196</v>
      </c>
      <c r="K449" s="86"/>
      <c r="L449" s="86"/>
      <c r="M449" s="92" t="s">
        <v>150</v>
      </c>
      <c r="N449" s="86" t="s">
        <v>108</v>
      </c>
      <c r="O449" s="163" t="s">
        <v>248</v>
      </c>
      <c r="P449" s="163" t="s">
        <v>248</v>
      </c>
      <c r="Q449" s="91" t="s">
        <v>367</v>
      </c>
      <c r="R449" s="91" t="s">
        <v>204</v>
      </c>
      <c r="S449" s="91" t="s">
        <v>2141</v>
      </c>
      <c r="T449" s="92">
        <v>22</v>
      </c>
      <c r="U449" s="93">
        <v>8</v>
      </c>
      <c r="V449" s="94">
        <v>46280</v>
      </c>
      <c r="W449" s="94">
        <v>46280</v>
      </c>
      <c r="X449" s="95">
        <v>9785171802790</v>
      </c>
      <c r="Y449" s="96">
        <v>384</v>
      </c>
      <c r="Z449" s="97">
        <v>0.313</v>
      </c>
      <c r="AA449" s="98" t="s">
        <v>144</v>
      </c>
      <c r="AB449" s="98" t="s">
        <v>190</v>
      </c>
      <c r="AC449" s="98" t="s">
        <v>145</v>
      </c>
      <c r="AD449" s="91">
        <v>3</v>
      </c>
      <c r="AE449" s="169" t="s">
        <v>194</v>
      </c>
      <c r="AF449" s="168"/>
      <c r="AG449" s="98" t="s">
        <v>564</v>
      </c>
      <c r="AH449" s="98"/>
      <c r="AI449" s="86" t="s">
        <v>2142</v>
      </c>
      <c r="AJ449" s="101" t="s">
        <v>153</v>
      </c>
      <c r="AK449" s="91" t="s">
        <v>2143</v>
      </c>
      <c r="AL449" s="100" t="s">
        <v>2144</v>
      </c>
      <c r="AM449" s="86" t="s">
        <v>242</v>
      </c>
      <c r="AN449" s="86" t="s">
        <v>152</v>
      </c>
      <c r="AO449" s="143">
        <f t="shared" si="18"/>
        <v>0</v>
      </c>
      <c r="AP449" s="85" t="s">
        <v>2145</v>
      </c>
      <c r="AQ449" s="100" t="s">
        <v>153</v>
      </c>
      <c r="AR449" s="97" t="s">
        <v>124</v>
      </c>
      <c r="AV449" s="99"/>
      <c r="AW449" s="159" t="s">
        <v>2146</v>
      </c>
      <c r="AX449" s="102" t="s">
        <v>2147</v>
      </c>
      <c r="AY449" s="157" t="s">
        <v>2148</v>
      </c>
      <c r="AZ449" s="159"/>
      <c r="BF449" s="103">
        <v>46287</v>
      </c>
      <c r="BG449" s="46"/>
      <c r="BH449" s="46"/>
      <c r="BI449" s="46">
        <f t="shared" si="19"/>
        <v>0</v>
      </c>
      <c r="BJ449" s="46">
        <f t="shared" si="20"/>
        <v>0</v>
      </c>
    </row>
    <row r="450" spans="1:62" ht="120" customHeight="1" x14ac:dyDescent="0.2">
      <c r="A450" s="170" t="s">
        <v>178</v>
      </c>
      <c r="B450" s="132"/>
      <c r="C450" s="150">
        <v>0</v>
      </c>
      <c r="D450" s="150">
        <v>0</v>
      </c>
      <c r="E450" s="133">
        <v>560.70000000000005</v>
      </c>
      <c r="F450" s="134" t="s">
        <v>5183</v>
      </c>
      <c r="G450" s="86" t="s">
        <v>5184</v>
      </c>
      <c r="H450" s="86" t="s">
        <v>5185</v>
      </c>
      <c r="I450" s="89"/>
      <c r="J450" s="90" t="s">
        <v>193</v>
      </c>
      <c r="K450" s="86"/>
      <c r="L450" s="86"/>
      <c r="M450" s="92" t="s">
        <v>150</v>
      </c>
      <c r="N450" s="86" t="s">
        <v>108</v>
      </c>
      <c r="O450" s="163" t="s">
        <v>248</v>
      </c>
      <c r="P450" s="163" t="s">
        <v>248</v>
      </c>
      <c r="Q450" s="91" t="s">
        <v>367</v>
      </c>
      <c r="R450" s="91" t="s">
        <v>204</v>
      </c>
      <c r="S450" s="91" t="s">
        <v>5186</v>
      </c>
      <c r="T450" s="92">
        <v>10</v>
      </c>
      <c r="U450" s="93">
        <v>16</v>
      </c>
      <c r="V450" s="94">
        <v>46296</v>
      </c>
      <c r="W450" s="94">
        <v>46296</v>
      </c>
      <c r="X450" s="95">
        <v>9785171842734</v>
      </c>
      <c r="Y450" s="96">
        <v>192</v>
      </c>
      <c r="Z450" s="97">
        <v>0.23599999999999999</v>
      </c>
      <c r="AA450" s="98" t="s">
        <v>144</v>
      </c>
      <c r="AB450" s="98" t="s">
        <v>159</v>
      </c>
      <c r="AC450" s="98" t="s">
        <v>145</v>
      </c>
      <c r="AD450" s="91" t="s">
        <v>109</v>
      </c>
      <c r="AE450" s="169" t="s">
        <v>194</v>
      </c>
      <c r="AF450" s="168"/>
      <c r="AG450" s="98" t="s">
        <v>5187</v>
      </c>
      <c r="AH450" s="98"/>
      <c r="AI450" s="86" t="s">
        <v>5188</v>
      </c>
      <c r="AJ450" s="101" t="s">
        <v>153</v>
      </c>
      <c r="AK450" s="91" t="s">
        <v>5189</v>
      </c>
      <c r="AL450" s="100" t="s">
        <v>5190</v>
      </c>
      <c r="AM450" s="86" t="s">
        <v>242</v>
      </c>
      <c r="AN450" s="86" t="s">
        <v>152</v>
      </c>
      <c r="AO450" s="143">
        <f t="shared" si="18"/>
        <v>0</v>
      </c>
      <c r="AP450" s="85" t="s">
        <v>5191</v>
      </c>
      <c r="AQ450" s="100" t="s">
        <v>153</v>
      </c>
      <c r="AR450" s="97" t="s">
        <v>124</v>
      </c>
      <c r="AV450" s="99"/>
      <c r="AW450" s="159" t="s">
        <v>5192</v>
      </c>
      <c r="AX450" s="102"/>
      <c r="AY450" s="157" t="s">
        <v>5193</v>
      </c>
      <c r="AZ450" s="159"/>
      <c r="BF450" s="103">
        <v>46297</v>
      </c>
      <c r="BG450" s="46"/>
      <c r="BH450" s="46"/>
      <c r="BI450" s="46">
        <f t="shared" si="19"/>
        <v>0</v>
      </c>
      <c r="BJ450" s="46">
        <f t="shared" si="20"/>
        <v>0</v>
      </c>
    </row>
    <row r="451" spans="1:62" ht="120" customHeight="1" x14ac:dyDescent="0.2">
      <c r="A451" s="170" t="s">
        <v>178</v>
      </c>
      <c r="B451" s="132"/>
      <c r="C451" s="150">
        <v>0</v>
      </c>
      <c r="D451" s="150">
        <v>0</v>
      </c>
      <c r="E451" s="133">
        <v>875.7</v>
      </c>
      <c r="F451" s="134" t="s">
        <v>2775</v>
      </c>
      <c r="G451" s="86" t="s">
        <v>2776</v>
      </c>
      <c r="H451" s="86" t="s">
        <v>2777</v>
      </c>
      <c r="I451" s="89"/>
      <c r="J451" s="90" t="s">
        <v>193</v>
      </c>
      <c r="K451" s="86"/>
      <c r="L451" s="86"/>
      <c r="M451" s="92" t="s">
        <v>150</v>
      </c>
      <c r="N451" s="86" t="s">
        <v>348</v>
      </c>
      <c r="O451" s="163" t="s">
        <v>213</v>
      </c>
      <c r="P451" s="163" t="s">
        <v>213</v>
      </c>
      <c r="Q451" s="91" t="s">
        <v>367</v>
      </c>
      <c r="R451" s="91" t="s">
        <v>204</v>
      </c>
      <c r="S451" s="91" t="s">
        <v>2778</v>
      </c>
      <c r="T451" s="92">
        <v>10</v>
      </c>
      <c r="U451" s="93">
        <v>12</v>
      </c>
      <c r="V451" s="94">
        <v>46284</v>
      </c>
      <c r="W451" s="94">
        <v>46284</v>
      </c>
      <c r="X451" s="95">
        <v>9785171908904</v>
      </c>
      <c r="Y451" s="96">
        <v>416</v>
      </c>
      <c r="Z451" s="97">
        <v>0.40799999999999997</v>
      </c>
      <c r="AA451" s="98" t="s">
        <v>536</v>
      </c>
      <c r="AB451" s="98"/>
      <c r="AC451" s="98"/>
      <c r="AD451" s="91" t="s">
        <v>109</v>
      </c>
      <c r="AE451" s="169" t="s">
        <v>194</v>
      </c>
      <c r="AF451" s="168"/>
      <c r="AG451" s="98" t="s">
        <v>2779</v>
      </c>
      <c r="AH451" s="98"/>
      <c r="AI451" s="86" t="s">
        <v>2780</v>
      </c>
      <c r="AJ451" s="101" t="s">
        <v>153</v>
      </c>
      <c r="AK451" s="91" t="s">
        <v>2781</v>
      </c>
      <c r="AL451" s="100" t="s">
        <v>2782</v>
      </c>
      <c r="AM451" s="86" t="s">
        <v>242</v>
      </c>
      <c r="AN451" s="86" t="s">
        <v>152</v>
      </c>
      <c r="AO451" s="143">
        <f t="shared" si="18"/>
        <v>0</v>
      </c>
      <c r="AP451" s="85" t="s">
        <v>2783</v>
      </c>
      <c r="AQ451" s="100" t="s">
        <v>153</v>
      </c>
      <c r="AR451" s="97" t="s">
        <v>124</v>
      </c>
      <c r="AV451" s="99"/>
      <c r="AW451" s="159" t="s">
        <v>2784</v>
      </c>
      <c r="AX451" s="102" t="s">
        <v>2785</v>
      </c>
      <c r="AY451" s="157" t="s">
        <v>2786</v>
      </c>
      <c r="AZ451" s="159"/>
      <c r="BF451" s="103">
        <v>46288</v>
      </c>
      <c r="BG451" s="46"/>
      <c r="BH451" s="46"/>
      <c r="BI451" s="46">
        <f t="shared" si="19"/>
        <v>0</v>
      </c>
      <c r="BJ451" s="46">
        <f t="shared" si="20"/>
        <v>0</v>
      </c>
    </row>
    <row r="452" spans="1:62" ht="120" customHeight="1" x14ac:dyDescent="0.2">
      <c r="A452" s="170" t="s">
        <v>178</v>
      </c>
      <c r="B452" s="132"/>
      <c r="C452" s="150">
        <v>0</v>
      </c>
      <c r="D452" s="150">
        <v>0</v>
      </c>
      <c r="E452" s="133">
        <v>407.40000000000003</v>
      </c>
      <c r="F452" s="134" t="s">
        <v>1556</v>
      </c>
      <c r="G452" s="86" t="s">
        <v>1557</v>
      </c>
      <c r="H452" s="86" t="s">
        <v>1558</v>
      </c>
      <c r="I452" s="89"/>
      <c r="J452" s="90">
        <v>3</v>
      </c>
      <c r="K452" s="86"/>
      <c r="L452" s="86"/>
      <c r="M452" s="92" t="s">
        <v>132</v>
      </c>
      <c r="N452" s="86" t="s">
        <v>108</v>
      </c>
      <c r="O452" s="163" t="s">
        <v>171</v>
      </c>
      <c r="P452" s="163" t="s">
        <v>187</v>
      </c>
      <c r="Q452" s="91" t="s">
        <v>367</v>
      </c>
      <c r="R452" s="91" t="s">
        <v>204</v>
      </c>
      <c r="S452" s="91" t="s">
        <v>1559</v>
      </c>
      <c r="T452" s="92">
        <v>10</v>
      </c>
      <c r="U452" s="93">
        <v>12</v>
      </c>
      <c r="V452" s="94">
        <v>44148</v>
      </c>
      <c r="W452" s="94">
        <v>46280</v>
      </c>
      <c r="X452" s="95">
        <v>9785171349684</v>
      </c>
      <c r="Y452" s="96">
        <v>320</v>
      </c>
      <c r="Z452" s="97">
        <v>0.248</v>
      </c>
      <c r="AA452" s="98" t="s">
        <v>144</v>
      </c>
      <c r="AB452" s="98" t="s">
        <v>159</v>
      </c>
      <c r="AC452" s="98" t="s">
        <v>145</v>
      </c>
      <c r="AD452" s="91">
        <v>3</v>
      </c>
      <c r="AE452" s="135" t="s">
        <v>115</v>
      </c>
      <c r="AF452" s="168"/>
      <c r="AG452" s="98" t="s">
        <v>1560</v>
      </c>
      <c r="AH452" s="98"/>
      <c r="AI452" s="86" t="s">
        <v>1561</v>
      </c>
      <c r="AJ452" s="101"/>
      <c r="AK452" s="91"/>
      <c r="AL452" s="100" t="s">
        <v>1562</v>
      </c>
      <c r="AM452" s="86" t="s">
        <v>230</v>
      </c>
      <c r="AN452" s="86" t="s">
        <v>228</v>
      </c>
      <c r="AO452" s="143">
        <f t="shared" si="18"/>
        <v>0</v>
      </c>
      <c r="AP452" s="85" t="s">
        <v>1563</v>
      </c>
      <c r="AQ452" s="100" t="s">
        <v>110</v>
      </c>
      <c r="AR452" s="97" t="s">
        <v>124</v>
      </c>
      <c r="AV452" s="99"/>
      <c r="AW452" s="159" t="s">
        <v>1564</v>
      </c>
      <c r="AX452" s="102" t="s">
        <v>1565</v>
      </c>
      <c r="AY452" s="157" t="s">
        <v>1566</v>
      </c>
      <c r="AZ452" s="159"/>
      <c r="BF452" s="103">
        <v>46286</v>
      </c>
      <c r="BG452" s="46"/>
      <c r="BH452" s="46"/>
      <c r="BI452" s="46">
        <f t="shared" si="19"/>
        <v>0</v>
      </c>
      <c r="BJ452" s="46">
        <f t="shared" si="20"/>
        <v>0</v>
      </c>
    </row>
    <row r="453" spans="1:62" ht="120" customHeight="1" x14ac:dyDescent="0.2">
      <c r="A453" s="170" t="s">
        <v>178</v>
      </c>
      <c r="B453" s="132"/>
      <c r="C453" s="150">
        <v>0</v>
      </c>
      <c r="D453" s="150">
        <v>0</v>
      </c>
      <c r="E453" s="133">
        <v>453.6</v>
      </c>
      <c r="F453" s="134" t="s">
        <v>4873</v>
      </c>
      <c r="G453" s="86" t="s">
        <v>4874</v>
      </c>
      <c r="H453" s="86" t="s">
        <v>1558</v>
      </c>
      <c r="I453" s="89"/>
      <c r="J453" s="90" t="s">
        <v>193</v>
      </c>
      <c r="K453" s="86"/>
      <c r="L453" s="86"/>
      <c r="M453" s="92" t="s">
        <v>132</v>
      </c>
      <c r="N453" s="86" t="s">
        <v>108</v>
      </c>
      <c r="O453" s="163" t="s">
        <v>171</v>
      </c>
      <c r="P453" s="163" t="s">
        <v>270</v>
      </c>
      <c r="Q453" s="91" t="s">
        <v>367</v>
      </c>
      <c r="R453" s="91" t="s">
        <v>204</v>
      </c>
      <c r="S453" s="91" t="s">
        <v>4875</v>
      </c>
      <c r="T453" s="92">
        <v>10</v>
      </c>
      <c r="U453" s="93">
        <v>24</v>
      </c>
      <c r="V453" s="94">
        <v>46293</v>
      </c>
      <c r="W453" s="94">
        <v>46293</v>
      </c>
      <c r="X453" s="95">
        <v>9785171801328</v>
      </c>
      <c r="Y453" s="96">
        <v>224</v>
      </c>
      <c r="Z453" s="97">
        <v>0.17699999999999999</v>
      </c>
      <c r="AA453" s="98" t="s">
        <v>144</v>
      </c>
      <c r="AB453" s="98" t="s">
        <v>190</v>
      </c>
      <c r="AC453" s="98" t="s">
        <v>145</v>
      </c>
      <c r="AD453" s="91">
        <v>3</v>
      </c>
      <c r="AE453" s="169" t="s">
        <v>194</v>
      </c>
      <c r="AF453" s="168"/>
      <c r="AG453" s="98" t="s">
        <v>4876</v>
      </c>
      <c r="AH453" s="98"/>
      <c r="AI453" s="86" t="s">
        <v>1561</v>
      </c>
      <c r="AJ453" s="101"/>
      <c r="AK453" s="91"/>
      <c r="AL453" s="100" t="s">
        <v>4877</v>
      </c>
      <c r="AM453" s="86" t="s">
        <v>230</v>
      </c>
      <c r="AN453" s="86" t="s">
        <v>228</v>
      </c>
      <c r="AO453" s="143">
        <f t="shared" si="18"/>
        <v>0</v>
      </c>
      <c r="AP453" s="85" t="s">
        <v>4878</v>
      </c>
      <c r="AQ453" s="100" t="s">
        <v>110</v>
      </c>
      <c r="AR453" s="97" t="s">
        <v>124</v>
      </c>
      <c r="AV453" s="99"/>
      <c r="AW453" s="159" t="s">
        <v>4879</v>
      </c>
      <c r="AX453" s="102"/>
      <c r="AY453" s="157" t="s">
        <v>4880</v>
      </c>
      <c r="AZ453" s="159"/>
      <c r="BF453" s="103">
        <v>46296</v>
      </c>
      <c r="BG453" s="46"/>
      <c r="BH453" s="46"/>
      <c r="BI453" s="46">
        <f t="shared" si="19"/>
        <v>0</v>
      </c>
      <c r="BJ453" s="46">
        <f t="shared" si="20"/>
        <v>0</v>
      </c>
    </row>
    <row r="454" spans="1:62" ht="120" customHeight="1" x14ac:dyDescent="0.2">
      <c r="A454" s="170" t="s">
        <v>178</v>
      </c>
      <c r="B454" s="132"/>
      <c r="C454" s="150">
        <v>0</v>
      </c>
      <c r="D454" s="150">
        <v>0</v>
      </c>
      <c r="E454" s="133">
        <v>875.7</v>
      </c>
      <c r="F454" s="134" t="s">
        <v>2787</v>
      </c>
      <c r="G454" s="86" t="s">
        <v>2788</v>
      </c>
      <c r="H454" s="86" t="s">
        <v>2789</v>
      </c>
      <c r="I454" s="89"/>
      <c r="J454" s="90" t="s">
        <v>193</v>
      </c>
      <c r="K454" s="86"/>
      <c r="L454" s="86"/>
      <c r="M454" s="92" t="s">
        <v>132</v>
      </c>
      <c r="N454" s="86" t="s">
        <v>108</v>
      </c>
      <c r="O454" s="163" t="s">
        <v>207</v>
      </c>
      <c r="P454" s="163" t="s">
        <v>502</v>
      </c>
      <c r="Q454" s="91" t="s">
        <v>367</v>
      </c>
      <c r="R454" s="91" t="s">
        <v>204</v>
      </c>
      <c r="S454" s="91" t="s">
        <v>2790</v>
      </c>
      <c r="T454" s="92">
        <v>22</v>
      </c>
      <c r="U454" s="93">
        <v>12</v>
      </c>
      <c r="V454" s="94">
        <v>46285</v>
      </c>
      <c r="W454" s="94">
        <v>46285</v>
      </c>
      <c r="X454" s="95">
        <v>9785171850807</v>
      </c>
      <c r="Y454" s="96">
        <v>144</v>
      </c>
      <c r="Z454" s="97">
        <v>0.27200000000000002</v>
      </c>
      <c r="AA454" s="98" t="s">
        <v>565</v>
      </c>
      <c r="AB454" s="98" t="s">
        <v>189</v>
      </c>
      <c r="AC454" s="98" t="s">
        <v>566</v>
      </c>
      <c r="AD454" s="91" t="s">
        <v>109</v>
      </c>
      <c r="AE454" s="169" t="s">
        <v>194</v>
      </c>
      <c r="AF454" s="168"/>
      <c r="AG454" s="98" t="s">
        <v>567</v>
      </c>
      <c r="AH454" s="98"/>
      <c r="AI454" s="86" t="s">
        <v>2791</v>
      </c>
      <c r="AJ454" s="101"/>
      <c r="AK454" s="91"/>
      <c r="AL454" s="100" t="s">
        <v>2792</v>
      </c>
      <c r="AM454" s="86" t="s">
        <v>506</v>
      </c>
      <c r="AN454" s="86" t="s">
        <v>228</v>
      </c>
      <c r="AO454" s="143">
        <f t="shared" si="18"/>
        <v>0</v>
      </c>
      <c r="AP454" s="85" t="s">
        <v>2793</v>
      </c>
      <c r="AQ454" s="100" t="s">
        <v>156</v>
      </c>
      <c r="AR454" s="97" t="s">
        <v>124</v>
      </c>
      <c r="AV454" s="99"/>
      <c r="AW454" s="159" t="s">
        <v>2794</v>
      </c>
      <c r="AX454" s="102"/>
      <c r="AY454" s="157" t="s">
        <v>2795</v>
      </c>
      <c r="AZ454" s="159"/>
      <c r="BF454" s="103">
        <v>46288</v>
      </c>
      <c r="BG454" s="46"/>
      <c r="BH454" s="46"/>
      <c r="BI454" s="46">
        <f t="shared" si="19"/>
        <v>0</v>
      </c>
      <c r="BJ454" s="46">
        <f t="shared" si="20"/>
        <v>0</v>
      </c>
    </row>
    <row r="455" spans="1:62" ht="120" customHeight="1" x14ac:dyDescent="0.2">
      <c r="A455" s="170" t="s">
        <v>178</v>
      </c>
      <c r="B455" s="132"/>
      <c r="C455" s="150">
        <v>0</v>
      </c>
      <c r="D455" s="150">
        <v>0</v>
      </c>
      <c r="E455" s="133">
        <v>648.9</v>
      </c>
      <c r="F455" s="134" t="s">
        <v>2796</v>
      </c>
      <c r="G455" s="86" t="s">
        <v>2797</v>
      </c>
      <c r="H455" s="86" t="s">
        <v>432</v>
      </c>
      <c r="I455" s="89"/>
      <c r="J455" s="90" t="s">
        <v>193</v>
      </c>
      <c r="K455" s="86"/>
      <c r="L455" s="86"/>
      <c r="M455" s="92" t="s">
        <v>150</v>
      </c>
      <c r="N455" s="86" t="s">
        <v>108</v>
      </c>
      <c r="O455" s="163" t="s">
        <v>160</v>
      </c>
      <c r="P455" s="163" t="s">
        <v>160</v>
      </c>
      <c r="Q455" s="91" t="s">
        <v>367</v>
      </c>
      <c r="R455" s="91" t="s">
        <v>204</v>
      </c>
      <c r="S455" s="91" t="s">
        <v>2798</v>
      </c>
      <c r="T455" s="92">
        <v>10</v>
      </c>
      <c r="U455" s="93">
        <v>10</v>
      </c>
      <c r="V455" s="94">
        <v>46279</v>
      </c>
      <c r="W455" s="94">
        <v>46279</v>
      </c>
      <c r="X455" s="95">
        <v>9785171898069</v>
      </c>
      <c r="Y455" s="96">
        <v>576</v>
      </c>
      <c r="Z455" s="97">
        <v>0.51600000000000001</v>
      </c>
      <c r="AA455" s="98" t="s">
        <v>144</v>
      </c>
      <c r="AB455" s="98" t="s">
        <v>190</v>
      </c>
      <c r="AC455" s="98" t="s">
        <v>145</v>
      </c>
      <c r="AD455" s="91" t="s">
        <v>109</v>
      </c>
      <c r="AE455" s="169" t="s">
        <v>194</v>
      </c>
      <c r="AF455" s="168"/>
      <c r="AG455" s="98" t="s">
        <v>355</v>
      </c>
      <c r="AH455" s="98"/>
      <c r="AI455" s="86" t="s">
        <v>433</v>
      </c>
      <c r="AJ455" s="101"/>
      <c r="AK455" s="91" t="s">
        <v>2799</v>
      </c>
      <c r="AL455" s="100" t="s">
        <v>2800</v>
      </c>
      <c r="AM455" s="86" t="s">
        <v>263</v>
      </c>
      <c r="AN455" s="86" t="s">
        <v>152</v>
      </c>
      <c r="AO455" s="143">
        <f t="shared" si="18"/>
        <v>0</v>
      </c>
      <c r="AP455" s="85" t="s">
        <v>2801</v>
      </c>
      <c r="AQ455" s="100" t="s">
        <v>110</v>
      </c>
      <c r="AR455" s="97" t="s">
        <v>124</v>
      </c>
      <c r="AV455" s="99"/>
      <c r="AW455" s="159" t="s">
        <v>2802</v>
      </c>
      <c r="AX455" s="102"/>
      <c r="AY455" s="157" t="s">
        <v>2803</v>
      </c>
      <c r="AZ455" s="159"/>
      <c r="BF455" s="103">
        <v>46288</v>
      </c>
      <c r="BG455" s="46"/>
      <c r="BH455" s="46"/>
      <c r="BI455" s="46">
        <f t="shared" si="19"/>
        <v>0</v>
      </c>
      <c r="BJ455" s="46">
        <f t="shared" si="20"/>
        <v>0</v>
      </c>
    </row>
    <row r="456" spans="1:62" ht="120" customHeight="1" x14ac:dyDescent="0.2">
      <c r="A456" s="170" t="s">
        <v>178</v>
      </c>
      <c r="B456" s="132"/>
      <c r="C456" s="150">
        <v>0</v>
      </c>
      <c r="D456" s="150">
        <v>0</v>
      </c>
      <c r="E456" s="133">
        <v>472.5</v>
      </c>
      <c r="F456" s="134" t="s">
        <v>2804</v>
      </c>
      <c r="G456" s="86" t="s">
        <v>509</v>
      </c>
      <c r="H456" s="86" t="s">
        <v>432</v>
      </c>
      <c r="I456" s="89"/>
      <c r="J456" s="90" t="s">
        <v>193</v>
      </c>
      <c r="K456" s="86"/>
      <c r="L456" s="86"/>
      <c r="M456" s="92" t="s">
        <v>150</v>
      </c>
      <c r="N456" s="86" t="s">
        <v>108</v>
      </c>
      <c r="O456" s="163" t="s">
        <v>160</v>
      </c>
      <c r="P456" s="163" t="s">
        <v>160</v>
      </c>
      <c r="Q456" s="91" t="s">
        <v>367</v>
      </c>
      <c r="R456" s="91" t="s">
        <v>204</v>
      </c>
      <c r="S456" s="91" t="s">
        <v>2805</v>
      </c>
      <c r="T456" s="92">
        <v>10</v>
      </c>
      <c r="U456" s="93">
        <v>10</v>
      </c>
      <c r="V456" s="94">
        <v>46282</v>
      </c>
      <c r="W456" s="94">
        <v>46282</v>
      </c>
      <c r="X456" s="95">
        <v>9785171906634</v>
      </c>
      <c r="Y456" s="96">
        <v>384</v>
      </c>
      <c r="Z456" s="97">
        <v>0.35699999999999998</v>
      </c>
      <c r="AA456" s="98" t="s">
        <v>144</v>
      </c>
      <c r="AB456" s="98" t="s">
        <v>151</v>
      </c>
      <c r="AC456" s="98" t="s">
        <v>145</v>
      </c>
      <c r="AD456" s="91" t="s">
        <v>109</v>
      </c>
      <c r="AE456" s="169" t="s">
        <v>194</v>
      </c>
      <c r="AF456" s="168"/>
      <c r="AG456" s="98" t="s">
        <v>243</v>
      </c>
      <c r="AH456" s="98"/>
      <c r="AI456" s="86" t="s">
        <v>433</v>
      </c>
      <c r="AJ456" s="101"/>
      <c r="AK456" s="91" t="s">
        <v>2806</v>
      </c>
      <c r="AL456" s="100" t="s">
        <v>2807</v>
      </c>
      <c r="AM456" s="86" t="s">
        <v>262</v>
      </c>
      <c r="AN456" s="86" t="s">
        <v>152</v>
      </c>
      <c r="AO456" s="143">
        <f t="shared" si="18"/>
        <v>0</v>
      </c>
      <c r="AP456" s="85" t="s">
        <v>2808</v>
      </c>
      <c r="AQ456" s="100" t="s">
        <v>156</v>
      </c>
      <c r="AR456" s="97" t="s">
        <v>124</v>
      </c>
      <c r="AV456" s="99"/>
      <c r="AW456" s="159" t="s">
        <v>2809</v>
      </c>
      <c r="AX456" s="102"/>
      <c r="AY456" s="157" t="s">
        <v>2810</v>
      </c>
      <c r="AZ456" s="159"/>
      <c r="BF456" s="103">
        <v>46288</v>
      </c>
      <c r="BG456" s="46"/>
      <c r="BH456" s="46"/>
      <c r="BI456" s="46">
        <f t="shared" si="19"/>
        <v>0</v>
      </c>
      <c r="BJ456" s="46">
        <f t="shared" si="20"/>
        <v>0</v>
      </c>
    </row>
    <row r="457" spans="1:62" ht="120" customHeight="1" x14ac:dyDescent="0.2">
      <c r="A457" s="170" t="s">
        <v>178</v>
      </c>
      <c r="B457" s="132"/>
      <c r="C457" s="150">
        <v>0</v>
      </c>
      <c r="D457" s="150">
        <v>0</v>
      </c>
      <c r="E457" s="133">
        <v>541.80000000000007</v>
      </c>
      <c r="F457" s="134" t="s">
        <v>4881</v>
      </c>
      <c r="G457" s="86" t="s">
        <v>4882</v>
      </c>
      <c r="H457" s="86" t="s">
        <v>4883</v>
      </c>
      <c r="I457" s="89"/>
      <c r="J457" s="90">
        <v>3</v>
      </c>
      <c r="K457" s="86"/>
      <c r="L457" s="86"/>
      <c r="M457" s="92" t="s">
        <v>150</v>
      </c>
      <c r="N457" s="86" t="s">
        <v>108</v>
      </c>
      <c r="O457" s="163" t="s">
        <v>248</v>
      </c>
      <c r="P457" s="163" t="s">
        <v>248</v>
      </c>
      <c r="Q457" s="91" t="s">
        <v>367</v>
      </c>
      <c r="R457" s="91" t="s">
        <v>204</v>
      </c>
      <c r="S457" s="91" t="s">
        <v>4884</v>
      </c>
      <c r="T457" s="92">
        <v>10</v>
      </c>
      <c r="U457" s="93">
        <v>12</v>
      </c>
      <c r="V457" s="94">
        <v>45211</v>
      </c>
      <c r="W457" s="94">
        <v>46293</v>
      </c>
      <c r="X457" s="95">
        <v>9785171456061</v>
      </c>
      <c r="Y457" s="96">
        <v>160</v>
      </c>
      <c r="Z457" s="97">
        <v>0.22700000000000001</v>
      </c>
      <c r="AA457" s="98" t="s">
        <v>144</v>
      </c>
      <c r="AB457" s="98" t="s">
        <v>135</v>
      </c>
      <c r="AC457" s="98" t="s">
        <v>145</v>
      </c>
      <c r="AD457" s="91" t="s">
        <v>109</v>
      </c>
      <c r="AE457" s="135" t="s">
        <v>115</v>
      </c>
      <c r="AF457" s="168"/>
      <c r="AG457" s="98" t="s">
        <v>4885</v>
      </c>
      <c r="AH457" s="98"/>
      <c r="AI457" s="86" t="s">
        <v>4886</v>
      </c>
      <c r="AJ457" s="101" t="s">
        <v>110</v>
      </c>
      <c r="AK457" s="91" t="s">
        <v>4887</v>
      </c>
      <c r="AL457" s="100" t="s">
        <v>4888</v>
      </c>
      <c r="AM457" s="86" t="s">
        <v>242</v>
      </c>
      <c r="AN457" s="86" t="s">
        <v>152</v>
      </c>
      <c r="AO457" s="143">
        <f t="shared" si="18"/>
        <v>0</v>
      </c>
      <c r="AP457" s="85" t="s">
        <v>4889</v>
      </c>
      <c r="AQ457" s="100" t="s">
        <v>110</v>
      </c>
      <c r="AR457" s="97" t="s">
        <v>124</v>
      </c>
      <c r="AV457" s="99"/>
      <c r="AW457" s="159" t="s">
        <v>4890</v>
      </c>
      <c r="AX457" s="102" t="s">
        <v>4891</v>
      </c>
      <c r="AY457" s="157" t="s">
        <v>4892</v>
      </c>
      <c r="AZ457" s="159" t="s">
        <v>4893</v>
      </c>
      <c r="BF457" s="103">
        <v>46296</v>
      </c>
      <c r="BG457" s="46"/>
      <c r="BH457" s="46"/>
      <c r="BI457" s="46">
        <f t="shared" si="19"/>
        <v>0</v>
      </c>
      <c r="BJ457" s="46">
        <f t="shared" si="20"/>
        <v>0</v>
      </c>
    </row>
    <row r="458" spans="1:62" ht="120" customHeight="1" x14ac:dyDescent="0.2">
      <c r="A458" s="170" t="s">
        <v>178</v>
      </c>
      <c r="B458" s="132"/>
      <c r="C458" s="150">
        <v>0</v>
      </c>
      <c r="D458" s="150">
        <v>0</v>
      </c>
      <c r="E458" s="133">
        <v>1367.1000000000001</v>
      </c>
      <c r="F458" s="134" t="s">
        <v>4249</v>
      </c>
      <c r="G458" s="86" t="s">
        <v>4250</v>
      </c>
      <c r="H458" s="86" t="s">
        <v>4251</v>
      </c>
      <c r="I458" s="89"/>
      <c r="J458" s="90">
        <v>4</v>
      </c>
      <c r="K458" s="86"/>
      <c r="L458" s="86"/>
      <c r="M458" s="92" t="s">
        <v>137</v>
      </c>
      <c r="N458" s="86" t="s">
        <v>108</v>
      </c>
      <c r="O458" s="163" t="s">
        <v>221</v>
      </c>
      <c r="P458" s="163" t="s">
        <v>221</v>
      </c>
      <c r="Q458" s="91" t="s">
        <v>367</v>
      </c>
      <c r="R458" s="91" t="s">
        <v>204</v>
      </c>
      <c r="S458" s="91" t="s">
        <v>4252</v>
      </c>
      <c r="T458" s="92">
        <v>10</v>
      </c>
      <c r="U458" s="93">
        <v>10</v>
      </c>
      <c r="V458" s="94">
        <v>44496</v>
      </c>
      <c r="W458" s="94">
        <v>46289</v>
      </c>
      <c r="X458" s="95">
        <v>9785171395667</v>
      </c>
      <c r="Y458" s="96">
        <v>96</v>
      </c>
      <c r="Z458" s="97">
        <v>0.63900000000000001</v>
      </c>
      <c r="AA458" s="98" t="s">
        <v>4253</v>
      </c>
      <c r="AB458" s="98" t="s">
        <v>217</v>
      </c>
      <c r="AC458" s="98" t="s">
        <v>4254</v>
      </c>
      <c r="AD458" s="91" t="s">
        <v>109</v>
      </c>
      <c r="AE458" s="135" t="s">
        <v>115</v>
      </c>
      <c r="AF458" s="168"/>
      <c r="AG458" s="98" t="s">
        <v>4255</v>
      </c>
      <c r="AH458" s="98"/>
      <c r="AI458" s="86" t="s">
        <v>4256</v>
      </c>
      <c r="AJ458" s="101" t="s">
        <v>148</v>
      </c>
      <c r="AK458" s="91"/>
      <c r="AL458" s="100" t="s">
        <v>4257</v>
      </c>
      <c r="AM458" s="86" t="s">
        <v>222</v>
      </c>
      <c r="AN458" s="86" t="s">
        <v>141</v>
      </c>
      <c r="AO458" s="143">
        <f t="shared" si="18"/>
        <v>0</v>
      </c>
      <c r="AP458" s="85" t="s">
        <v>4258</v>
      </c>
      <c r="AQ458" s="100" t="s">
        <v>146</v>
      </c>
      <c r="AR458" s="97" t="s">
        <v>124</v>
      </c>
      <c r="AV458" s="99"/>
      <c r="AW458" s="159" t="s">
        <v>4259</v>
      </c>
      <c r="AX458" s="102" t="s">
        <v>4260</v>
      </c>
      <c r="AY458" s="157" t="s">
        <v>4261</v>
      </c>
      <c r="AZ458" s="159"/>
      <c r="BF458" s="103">
        <v>46293</v>
      </c>
      <c r="BG458" s="46"/>
      <c r="BH458" s="46"/>
      <c r="BI458" s="46">
        <f t="shared" si="19"/>
        <v>0</v>
      </c>
      <c r="BJ458" s="46">
        <f t="shared" si="20"/>
        <v>0</v>
      </c>
    </row>
    <row r="459" spans="1:62" ht="120" customHeight="1" x14ac:dyDescent="0.2">
      <c r="A459" s="170" t="s">
        <v>178</v>
      </c>
      <c r="B459" s="132"/>
      <c r="C459" s="150">
        <v>0</v>
      </c>
      <c r="D459" s="150">
        <v>0</v>
      </c>
      <c r="E459" s="133">
        <v>1316.7</v>
      </c>
      <c r="F459" s="134" t="s">
        <v>4618</v>
      </c>
      <c r="G459" s="86" t="s">
        <v>4619</v>
      </c>
      <c r="H459" s="86" t="s">
        <v>4620</v>
      </c>
      <c r="I459" s="89"/>
      <c r="J459" s="90" t="s">
        <v>193</v>
      </c>
      <c r="K459" s="86"/>
      <c r="L459" s="86"/>
      <c r="M459" s="92" t="s">
        <v>132</v>
      </c>
      <c r="N459" s="86" t="s">
        <v>108</v>
      </c>
      <c r="O459" s="163" t="s">
        <v>216</v>
      </c>
      <c r="P459" s="163" t="s">
        <v>427</v>
      </c>
      <c r="Q459" s="91" t="s">
        <v>367</v>
      </c>
      <c r="R459" s="91" t="s">
        <v>204</v>
      </c>
      <c r="S459" s="91" t="s">
        <v>4621</v>
      </c>
      <c r="T459" s="92">
        <v>22</v>
      </c>
      <c r="U459" s="93">
        <v>4</v>
      </c>
      <c r="V459" s="94">
        <v>46290</v>
      </c>
      <c r="W459" s="94">
        <v>46290</v>
      </c>
      <c r="X459" s="95">
        <v>9785171831103</v>
      </c>
      <c r="Y459" s="96">
        <v>704</v>
      </c>
      <c r="Z459" s="97">
        <v>1.2370000000000001</v>
      </c>
      <c r="AA459" s="98" t="s">
        <v>154</v>
      </c>
      <c r="AB459" s="98" t="s">
        <v>190</v>
      </c>
      <c r="AC459" s="98" t="s">
        <v>155</v>
      </c>
      <c r="AD459" s="91" t="s">
        <v>109</v>
      </c>
      <c r="AE459" s="169" t="s">
        <v>194</v>
      </c>
      <c r="AF459" s="168"/>
      <c r="AG459" s="98" t="s">
        <v>396</v>
      </c>
      <c r="AH459" s="98"/>
      <c r="AI459" s="86" t="s">
        <v>4622</v>
      </c>
      <c r="AJ459" s="101"/>
      <c r="AK459" s="91" t="s">
        <v>4623</v>
      </c>
      <c r="AL459" s="100" t="s">
        <v>4624</v>
      </c>
      <c r="AM459" s="86" t="s">
        <v>285</v>
      </c>
      <c r="AN459" s="86" t="s">
        <v>228</v>
      </c>
      <c r="AO459" s="143">
        <f t="shared" si="18"/>
        <v>0</v>
      </c>
      <c r="AP459" s="85" t="s">
        <v>4625</v>
      </c>
      <c r="AQ459" s="100" t="s">
        <v>153</v>
      </c>
      <c r="AR459" s="97" t="s">
        <v>124</v>
      </c>
      <c r="AV459" s="99"/>
      <c r="AW459" s="159" t="s">
        <v>4626</v>
      </c>
      <c r="AX459" s="102"/>
      <c r="AY459" s="157" t="s">
        <v>4627</v>
      </c>
      <c r="AZ459" s="159"/>
      <c r="BF459" s="103">
        <v>46295</v>
      </c>
      <c r="BG459" s="46"/>
      <c r="BH459" s="46"/>
      <c r="BI459" s="46">
        <f t="shared" si="19"/>
        <v>0</v>
      </c>
      <c r="BJ459" s="46">
        <f t="shared" si="20"/>
        <v>0</v>
      </c>
    </row>
    <row r="460" spans="1:62" ht="120" customHeight="1" x14ac:dyDescent="0.2">
      <c r="A460" s="170" t="s">
        <v>178</v>
      </c>
      <c r="B460" s="132"/>
      <c r="C460" s="150">
        <v>0</v>
      </c>
      <c r="D460" s="150">
        <v>0</v>
      </c>
      <c r="E460" s="133">
        <v>1316.7</v>
      </c>
      <c r="F460" s="134" t="s">
        <v>2811</v>
      </c>
      <c r="G460" s="86" t="s">
        <v>2812</v>
      </c>
      <c r="H460" s="86" t="s">
        <v>2813</v>
      </c>
      <c r="I460" s="89"/>
      <c r="J460" s="90">
        <v>4</v>
      </c>
      <c r="K460" s="86"/>
      <c r="L460" s="86"/>
      <c r="M460" s="92" t="s">
        <v>132</v>
      </c>
      <c r="N460" s="86" t="s">
        <v>108</v>
      </c>
      <c r="O460" s="163" t="s">
        <v>207</v>
      </c>
      <c r="P460" s="163" t="s">
        <v>502</v>
      </c>
      <c r="Q460" s="91" t="s">
        <v>367</v>
      </c>
      <c r="R460" s="91" t="s">
        <v>204</v>
      </c>
      <c r="S460" s="91" t="s">
        <v>2814</v>
      </c>
      <c r="T460" s="92">
        <v>10</v>
      </c>
      <c r="U460" s="93">
        <v>12</v>
      </c>
      <c r="V460" s="94">
        <v>46038</v>
      </c>
      <c r="W460" s="94">
        <v>46284</v>
      </c>
      <c r="X460" s="95">
        <v>9785171782887</v>
      </c>
      <c r="Y460" s="96">
        <v>160</v>
      </c>
      <c r="Z460" s="97">
        <v>0.49</v>
      </c>
      <c r="AA460" s="98" t="s">
        <v>503</v>
      </c>
      <c r="AB460" s="98" t="s">
        <v>189</v>
      </c>
      <c r="AC460" s="98" t="s">
        <v>504</v>
      </c>
      <c r="AD460" s="91" t="s">
        <v>109</v>
      </c>
      <c r="AE460" s="135" t="s">
        <v>115</v>
      </c>
      <c r="AF460" s="168"/>
      <c r="AG460" s="98" t="s">
        <v>505</v>
      </c>
      <c r="AH460" s="98"/>
      <c r="AI460" s="86" t="s">
        <v>2815</v>
      </c>
      <c r="AJ460" s="101"/>
      <c r="AK460" s="91"/>
      <c r="AL460" s="100" t="s">
        <v>2816</v>
      </c>
      <c r="AM460" s="86" t="s">
        <v>506</v>
      </c>
      <c r="AN460" s="86" t="s">
        <v>228</v>
      </c>
      <c r="AO460" s="143">
        <f t="shared" si="18"/>
        <v>0</v>
      </c>
      <c r="AP460" s="85" t="s">
        <v>2817</v>
      </c>
      <c r="AQ460" s="100" t="s">
        <v>156</v>
      </c>
      <c r="AR460" s="97" t="s">
        <v>124</v>
      </c>
      <c r="AV460" s="99"/>
      <c r="AW460" s="159" t="s">
        <v>2818</v>
      </c>
      <c r="AX460" s="102"/>
      <c r="AY460" s="157" t="s">
        <v>2819</v>
      </c>
      <c r="AZ460" s="159"/>
      <c r="BF460" s="103">
        <v>46288</v>
      </c>
      <c r="BG460" s="46"/>
      <c r="BH460" s="46"/>
      <c r="BI460" s="46">
        <f t="shared" si="19"/>
        <v>0</v>
      </c>
      <c r="BJ460" s="46">
        <f t="shared" si="20"/>
        <v>0</v>
      </c>
    </row>
    <row r="461" spans="1:62" ht="120" customHeight="1" x14ac:dyDescent="0.2">
      <c r="A461" s="170" t="s">
        <v>178</v>
      </c>
      <c r="B461" s="132"/>
      <c r="C461" s="150">
        <v>0</v>
      </c>
      <c r="D461" s="150">
        <v>0</v>
      </c>
      <c r="E461" s="133">
        <v>332.85</v>
      </c>
      <c r="F461" s="134" t="s">
        <v>1567</v>
      </c>
      <c r="G461" s="86" t="s">
        <v>1568</v>
      </c>
      <c r="H461" s="86" t="s">
        <v>1569</v>
      </c>
      <c r="I461" s="89"/>
      <c r="J461" s="90">
        <v>3</v>
      </c>
      <c r="K461" s="86"/>
      <c r="L461" s="86"/>
      <c r="M461" s="92" t="s">
        <v>132</v>
      </c>
      <c r="N461" s="86" t="s">
        <v>108</v>
      </c>
      <c r="O461" s="163" t="s">
        <v>218</v>
      </c>
      <c r="P461" s="163" t="s">
        <v>219</v>
      </c>
      <c r="Q461" s="91" t="s">
        <v>367</v>
      </c>
      <c r="R461" s="91" t="s">
        <v>204</v>
      </c>
      <c r="S461" s="91" t="s">
        <v>1570</v>
      </c>
      <c r="T461" s="92">
        <v>10</v>
      </c>
      <c r="U461" s="93">
        <v>16</v>
      </c>
      <c r="V461" s="94">
        <v>43238</v>
      </c>
      <c r="W461" s="94">
        <v>46281</v>
      </c>
      <c r="X461" s="95">
        <v>9785171094690</v>
      </c>
      <c r="Y461" s="96">
        <v>256</v>
      </c>
      <c r="Z461" s="97">
        <v>0.20899999999999999</v>
      </c>
      <c r="AA461" s="98" t="s">
        <v>144</v>
      </c>
      <c r="AB461" s="98" t="s">
        <v>151</v>
      </c>
      <c r="AC461" s="98" t="s">
        <v>145</v>
      </c>
      <c r="AD461" s="91">
        <v>3</v>
      </c>
      <c r="AE461" s="135" t="s">
        <v>115</v>
      </c>
      <c r="AF461" s="168"/>
      <c r="AG461" s="98" t="s">
        <v>416</v>
      </c>
      <c r="AH461" s="98"/>
      <c r="AI461" s="86" t="s">
        <v>1569</v>
      </c>
      <c r="AJ461" s="101"/>
      <c r="AK461" s="91"/>
      <c r="AL461" s="100" t="s">
        <v>1571</v>
      </c>
      <c r="AM461" s="86" t="s">
        <v>230</v>
      </c>
      <c r="AN461" s="86" t="s">
        <v>228</v>
      </c>
      <c r="AO461" s="143">
        <f t="shared" si="18"/>
        <v>0</v>
      </c>
      <c r="AP461" s="85" t="s">
        <v>1572</v>
      </c>
      <c r="AQ461" s="100" t="s">
        <v>156</v>
      </c>
      <c r="AR461" s="97" t="s">
        <v>124</v>
      </c>
      <c r="AV461" s="99"/>
      <c r="AW461" s="159" t="s">
        <v>1573</v>
      </c>
      <c r="AX461" s="102" t="s">
        <v>1574</v>
      </c>
      <c r="AY461" s="157" t="s">
        <v>1575</v>
      </c>
      <c r="AZ461" s="159"/>
      <c r="BF461" s="103">
        <v>46286</v>
      </c>
      <c r="BG461" s="46"/>
      <c r="BH461" s="46"/>
      <c r="BI461" s="46">
        <f t="shared" si="19"/>
        <v>0</v>
      </c>
      <c r="BJ461" s="46">
        <f t="shared" si="20"/>
        <v>0</v>
      </c>
    </row>
    <row r="462" spans="1:62" ht="120" customHeight="1" x14ac:dyDescent="0.2">
      <c r="A462" s="170" t="s">
        <v>178</v>
      </c>
      <c r="B462" s="132"/>
      <c r="C462" s="150">
        <v>0</v>
      </c>
      <c r="D462" s="150">
        <v>0</v>
      </c>
      <c r="E462" s="133">
        <v>280.35000000000002</v>
      </c>
      <c r="F462" s="134" t="s">
        <v>2820</v>
      </c>
      <c r="G462" s="86" t="s">
        <v>2821</v>
      </c>
      <c r="H462" s="86" t="s">
        <v>2822</v>
      </c>
      <c r="I462" s="89"/>
      <c r="J462" s="90">
        <v>4</v>
      </c>
      <c r="K462" s="86"/>
      <c r="L462" s="86"/>
      <c r="M462" s="92" t="s">
        <v>137</v>
      </c>
      <c r="N462" s="86" t="s">
        <v>108</v>
      </c>
      <c r="O462" s="163" t="s">
        <v>164</v>
      </c>
      <c r="P462" s="163" t="s">
        <v>165</v>
      </c>
      <c r="Q462" s="91" t="s">
        <v>367</v>
      </c>
      <c r="R462" s="91" t="s">
        <v>204</v>
      </c>
      <c r="S462" s="91" t="s">
        <v>2823</v>
      </c>
      <c r="T462" s="92">
        <v>10</v>
      </c>
      <c r="U462" s="93">
        <v>20</v>
      </c>
      <c r="V462" s="94">
        <v>43133</v>
      </c>
      <c r="W462" s="94">
        <v>46283</v>
      </c>
      <c r="X462" s="95">
        <v>9785171066963</v>
      </c>
      <c r="Y462" s="96">
        <v>64</v>
      </c>
      <c r="Z462" s="97">
        <v>0.13200000000000001</v>
      </c>
      <c r="AA462" s="98" t="s">
        <v>173</v>
      </c>
      <c r="AB462" s="98" t="s">
        <v>158</v>
      </c>
      <c r="AC462" s="98" t="s">
        <v>174</v>
      </c>
      <c r="AD462" s="91">
        <v>3</v>
      </c>
      <c r="AE462" s="135" t="s">
        <v>115</v>
      </c>
      <c r="AF462" s="168"/>
      <c r="AG462" s="98" t="s">
        <v>403</v>
      </c>
      <c r="AH462" s="98"/>
      <c r="AI462" s="86" t="s">
        <v>2824</v>
      </c>
      <c r="AJ462" s="101" t="s">
        <v>161</v>
      </c>
      <c r="AK462" s="91"/>
      <c r="AL462" s="100" t="s">
        <v>2825</v>
      </c>
      <c r="AM462" s="86" t="s">
        <v>183</v>
      </c>
      <c r="AN462" s="86" t="s">
        <v>141</v>
      </c>
      <c r="AO462" s="143">
        <f t="shared" si="18"/>
        <v>0</v>
      </c>
      <c r="AP462" s="85" t="s">
        <v>2826</v>
      </c>
      <c r="AQ462" s="100" t="s">
        <v>142</v>
      </c>
      <c r="AR462" s="97" t="s">
        <v>124</v>
      </c>
      <c r="AV462" s="99"/>
      <c r="AW462" s="159" t="s">
        <v>2827</v>
      </c>
      <c r="AX462" s="102" t="s">
        <v>2828</v>
      </c>
      <c r="AY462" s="157" t="s">
        <v>2829</v>
      </c>
      <c r="AZ462" s="159"/>
      <c r="BF462" s="103">
        <v>46288</v>
      </c>
      <c r="BG462" s="46"/>
      <c r="BH462" s="46"/>
      <c r="BI462" s="46">
        <f t="shared" si="19"/>
        <v>0</v>
      </c>
      <c r="BJ462" s="46">
        <f t="shared" si="20"/>
        <v>0</v>
      </c>
    </row>
    <row r="463" spans="1:62" ht="120" customHeight="1" x14ac:dyDescent="0.2">
      <c r="A463" s="170" t="s">
        <v>178</v>
      </c>
      <c r="B463" s="132"/>
      <c r="C463" s="150">
        <v>0</v>
      </c>
      <c r="D463" s="150">
        <v>0</v>
      </c>
      <c r="E463" s="133">
        <v>157.5</v>
      </c>
      <c r="F463" s="134" t="s">
        <v>2830</v>
      </c>
      <c r="G463" s="86" t="s">
        <v>2821</v>
      </c>
      <c r="H463" s="86" t="s">
        <v>2831</v>
      </c>
      <c r="I463" s="89"/>
      <c r="J463" s="90" t="s">
        <v>193</v>
      </c>
      <c r="K463" s="86"/>
      <c r="L463" s="86"/>
      <c r="M463" s="92" t="s">
        <v>209</v>
      </c>
      <c r="N463" s="86" t="s">
        <v>108</v>
      </c>
      <c r="O463" s="163" t="s">
        <v>210</v>
      </c>
      <c r="P463" s="163" t="s">
        <v>247</v>
      </c>
      <c r="Q463" s="91" t="s">
        <v>367</v>
      </c>
      <c r="R463" s="91" t="s">
        <v>204</v>
      </c>
      <c r="S463" s="91" t="s">
        <v>2832</v>
      </c>
      <c r="T463" s="92">
        <v>10</v>
      </c>
      <c r="U463" s="93">
        <v>40</v>
      </c>
      <c r="V463" s="94">
        <v>46283</v>
      </c>
      <c r="W463" s="94">
        <v>46283</v>
      </c>
      <c r="X463" s="95">
        <v>9785171885977</v>
      </c>
      <c r="Y463" s="96">
        <v>32</v>
      </c>
      <c r="Z463" s="97">
        <v>0.06</v>
      </c>
      <c r="AA463" s="98" t="s">
        <v>173</v>
      </c>
      <c r="AB463" s="98" t="s">
        <v>220</v>
      </c>
      <c r="AC463" s="98" t="s">
        <v>174</v>
      </c>
      <c r="AD463" s="91">
        <v>3</v>
      </c>
      <c r="AE463" s="169" t="s">
        <v>194</v>
      </c>
      <c r="AF463" s="168"/>
      <c r="AG463" s="98" t="s">
        <v>2833</v>
      </c>
      <c r="AH463" s="98"/>
      <c r="AI463" s="86" t="s">
        <v>2834</v>
      </c>
      <c r="AJ463" s="101" t="s">
        <v>2835</v>
      </c>
      <c r="AK463" s="91"/>
      <c r="AL463" s="100" t="s">
        <v>2836</v>
      </c>
      <c r="AM463" s="86" t="s">
        <v>310</v>
      </c>
      <c r="AN463" s="86" t="s">
        <v>141</v>
      </c>
      <c r="AO463" s="143">
        <f t="shared" si="18"/>
        <v>0</v>
      </c>
      <c r="AP463" s="85" t="s">
        <v>2837</v>
      </c>
      <c r="AQ463" s="100" t="s">
        <v>146</v>
      </c>
      <c r="AR463" s="97" t="s">
        <v>124</v>
      </c>
      <c r="AV463" s="99"/>
      <c r="AW463" s="159" t="s">
        <v>2838</v>
      </c>
      <c r="AX463" s="102"/>
      <c r="AY463" s="157" t="s">
        <v>2839</v>
      </c>
      <c r="AZ463" s="159"/>
      <c r="BF463" s="103">
        <v>46288</v>
      </c>
      <c r="BG463" s="46"/>
      <c r="BH463" s="46"/>
      <c r="BI463" s="46">
        <f t="shared" si="19"/>
        <v>0</v>
      </c>
      <c r="BJ463" s="46">
        <f t="shared" si="20"/>
        <v>0</v>
      </c>
    </row>
    <row r="464" spans="1:62" ht="120" customHeight="1" x14ac:dyDescent="0.2">
      <c r="A464" s="170" t="s">
        <v>178</v>
      </c>
      <c r="B464" s="132"/>
      <c r="C464" s="150">
        <v>0</v>
      </c>
      <c r="D464" s="150">
        <v>0</v>
      </c>
      <c r="E464" s="133">
        <v>157.5</v>
      </c>
      <c r="F464" s="134" t="s">
        <v>2840</v>
      </c>
      <c r="G464" s="86" t="s">
        <v>2841</v>
      </c>
      <c r="H464" s="86" t="s">
        <v>2831</v>
      </c>
      <c r="I464" s="89"/>
      <c r="J464" s="90" t="s">
        <v>193</v>
      </c>
      <c r="K464" s="86"/>
      <c r="L464" s="86"/>
      <c r="M464" s="92" t="s">
        <v>209</v>
      </c>
      <c r="N464" s="86" t="s">
        <v>108</v>
      </c>
      <c r="O464" s="163" t="s">
        <v>210</v>
      </c>
      <c r="P464" s="163" t="s">
        <v>247</v>
      </c>
      <c r="Q464" s="91" t="s">
        <v>367</v>
      </c>
      <c r="R464" s="91" t="s">
        <v>204</v>
      </c>
      <c r="S464" s="91" t="s">
        <v>2842</v>
      </c>
      <c r="T464" s="92">
        <v>10</v>
      </c>
      <c r="U464" s="93">
        <v>40</v>
      </c>
      <c r="V464" s="94">
        <v>46283</v>
      </c>
      <c r="W464" s="94">
        <v>46283</v>
      </c>
      <c r="X464" s="95">
        <v>9785171885991</v>
      </c>
      <c r="Y464" s="96">
        <v>32</v>
      </c>
      <c r="Z464" s="97">
        <v>5.3999999999999999E-2</v>
      </c>
      <c r="AA464" s="98" t="s">
        <v>173</v>
      </c>
      <c r="AB464" s="98" t="s">
        <v>220</v>
      </c>
      <c r="AC464" s="98" t="s">
        <v>174</v>
      </c>
      <c r="AD464" s="91">
        <v>3</v>
      </c>
      <c r="AE464" s="169" t="s">
        <v>194</v>
      </c>
      <c r="AF464" s="168"/>
      <c r="AG464" s="98" t="s">
        <v>609</v>
      </c>
      <c r="AH464" s="98"/>
      <c r="AI464" s="86" t="s">
        <v>2834</v>
      </c>
      <c r="AJ464" s="101" t="s">
        <v>2835</v>
      </c>
      <c r="AK464" s="91"/>
      <c r="AL464" s="100" t="s">
        <v>2843</v>
      </c>
      <c r="AM464" s="86" t="s">
        <v>310</v>
      </c>
      <c r="AN464" s="86" t="s">
        <v>141</v>
      </c>
      <c r="AO464" s="143">
        <f t="shared" si="18"/>
        <v>0</v>
      </c>
      <c r="AP464" s="85" t="s">
        <v>2844</v>
      </c>
      <c r="AQ464" s="100" t="s">
        <v>146</v>
      </c>
      <c r="AR464" s="97" t="s">
        <v>124</v>
      </c>
      <c r="AV464" s="99"/>
      <c r="AW464" s="159" t="s">
        <v>2845</v>
      </c>
      <c r="AX464" s="102"/>
      <c r="AY464" s="157" t="s">
        <v>2846</v>
      </c>
      <c r="AZ464" s="159"/>
      <c r="BF464" s="103">
        <v>46288</v>
      </c>
      <c r="BG464" s="46"/>
      <c r="BH464" s="46"/>
      <c r="BI464" s="46">
        <f t="shared" si="19"/>
        <v>0</v>
      </c>
      <c r="BJ464" s="46">
        <f t="shared" si="20"/>
        <v>0</v>
      </c>
    </row>
    <row r="465" spans="1:62" ht="120" customHeight="1" x14ac:dyDescent="0.2">
      <c r="A465" s="170" t="s">
        <v>178</v>
      </c>
      <c r="B465" s="132"/>
      <c r="C465" s="150">
        <v>0</v>
      </c>
      <c r="D465" s="150">
        <v>0</v>
      </c>
      <c r="E465" s="133">
        <v>157.5</v>
      </c>
      <c r="F465" s="134" t="s">
        <v>2847</v>
      </c>
      <c r="G465" s="86" t="s">
        <v>2848</v>
      </c>
      <c r="H465" s="86" t="s">
        <v>2831</v>
      </c>
      <c r="I465" s="89"/>
      <c r="J465" s="90" t="s">
        <v>193</v>
      </c>
      <c r="K465" s="86"/>
      <c r="L465" s="86"/>
      <c r="M465" s="92" t="s">
        <v>209</v>
      </c>
      <c r="N465" s="86" t="s">
        <v>108</v>
      </c>
      <c r="O465" s="163" t="s">
        <v>210</v>
      </c>
      <c r="P465" s="163" t="s">
        <v>247</v>
      </c>
      <c r="Q465" s="91" t="s">
        <v>367</v>
      </c>
      <c r="R465" s="91" t="s">
        <v>204</v>
      </c>
      <c r="S465" s="91" t="s">
        <v>2849</v>
      </c>
      <c r="T465" s="92">
        <v>10</v>
      </c>
      <c r="U465" s="93">
        <v>40</v>
      </c>
      <c r="V465" s="94">
        <v>46283</v>
      </c>
      <c r="W465" s="94">
        <v>46283</v>
      </c>
      <c r="X465" s="95">
        <v>9785171919146</v>
      </c>
      <c r="Y465" s="96">
        <v>32</v>
      </c>
      <c r="Z465" s="97">
        <v>5.3999999999999999E-2</v>
      </c>
      <c r="AA465" s="98" t="s">
        <v>173</v>
      </c>
      <c r="AB465" s="98" t="s">
        <v>220</v>
      </c>
      <c r="AC465" s="98" t="s">
        <v>174</v>
      </c>
      <c r="AD465" s="91">
        <v>3</v>
      </c>
      <c r="AE465" s="169" t="s">
        <v>194</v>
      </c>
      <c r="AF465" s="168"/>
      <c r="AG465" s="98" t="s">
        <v>609</v>
      </c>
      <c r="AH465" s="98"/>
      <c r="AI465" s="86" t="s">
        <v>2834</v>
      </c>
      <c r="AJ465" s="101" t="s">
        <v>2835</v>
      </c>
      <c r="AK465" s="91"/>
      <c r="AL465" s="100" t="s">
        <v>2850</v>
      </c>
      <c r="AM465" s="86" t="s">
        <v>310</v>
      </c>
      <c r="AN465" s="86" t="s">
        <v>141</v>
      </c>
      <c r="AO465" s="143">
        <f t="shared" si="18"/>
        <v>0</v>
      </c>
      <c r="AP465" s="85" t="s">
        <v>2851</v>
      </c>
      <c r="AQ465" s="100" t="s">
        <v>146</v>
      </c>
      <c r="AR465" s="97" t="s">
        <v>124</v>
      </c>
      <c r="AV465" s="99"/>
      <c r="AW465" s="159" t="s">
        <v>2852</v>
      </c>
      <c r="AX465" s="102"/>
      <c r="AY465" s="157" t="s">
        <v>2853</v>
      </c>
      <c r="AZ465" s="159"/>
      <c r="BF465" s="103">
        <v>46288</v>
      </c>
      <c r="BG465" s="46"/>
      <c r="BH465" s="46"/>
      <c r="BI465" s="46">
        <f t="shared" si="19"/>
        <v>0</v>
      </c>
      <c r="BJ465" s="46">
        <f t="shared" si="20"/>
        <v>0</v>
      </c>
    </row>
    <row r="466" spans="1:62" ht="120" customHeight="1" x14ac:dyDescent="0.2">
      <c r="A466" s="170" t="s">
        <v>178</v>
      </c>
      <c r="B466" s="132"/>
      <c r="C466" s="150">
        <v>0</v>
      </c>
      <c r="D466" s="150">
        <v>0</v>
      </c>
      <c r="E466" s="133">
        <v>157.5</v>
      </c>
      <c r="F466" s="134" t="s">
        <v>2854</v>
      </c>
      <c r="G466" s="86" t="s">
        <v>2855</v>
      </c>
      <c r="H466" s="86" t="s">
        <v>2831</v>
      </c>
      <c r="I466" s="89"/>
      <c r="J466" s="90" t="s">
        <v>193</v>
      </c>
      <c r="K466" s="86"/>
      <c r="L466" s="86"/>
      <c r="M466" s="92" t="s">
        <v>209</v>
      </c>
      <c r="N466" s="86" t="s">
        <v>108</v>
      </c>
      <c r="O466" s="163" t="s">
        <v>210</v>
      </c>
      <c r="P466" s="163" t="s">
        <v>247</v>
      </c>
      <c r="Q466" s="91" t="s">
        <v>367</v>
      </c>
      <c r="R466" s="91" t="s">
        <v>204</v>
      </c>
      <c r="S466" s="91" t="s">
        <v>2856</v>
      </c>
      <c r="T466" s="92">
        <v>10</v>
      </c>
      <c r="U466" s="93">
        <v>40</v>
      </c>
      <c r="V466" s="94">
        <v>46283</v>
      </c>
      <c r="W466" s="94">
        <v>46283</v>
      </c>
      <c r="X466" s="95">
        <v>9785171885984</v>
      </c>
      <c r="Y466" s="96">
        <v>32</v>
      </c>
      <c r="Z466" s="97">
        <v>5.5E-2</v>
      </c>
      <c r="AA466" s="98" t="s">
        <v>173</v>
      </c>
      <c r="AB466" s="98" t="s">
        <v>220</v>
      </c>
      <c r="AC466" s="98" t="s">
        <v>174</v>
      </c>
      <c r="AD466" s="91">
        <v>3</v>
      </c>
      <c r="AE466" s="169" t="s">
        <v>194</v>
      </c>
      <c r="AF466" s="168"/>
      <c r="AG466" s="98" t="s">
        <v>2833</v>
      </c>
      <c r="AH466" s="98"/>
      <c r="AI466" s="86" t="s">
        <v>2834</v>
      </c>
      <c r="AJ466" s="101" t="s">
        <v>2835</v>
      </c>
      <c r="AK466" s="91"/>
      <c r="AL466" s="100" t="s">
        <v>2857</v>
      </c>
      <c r="AM466" s="86" t="s">
        <v>310</v>
      </c>
      <c r="AN466" s="86" t="s">
        <v>141</v>
      </c>
      <c r="AO466" s="143">
        <f t="shared" ref="AO466:AO529" si="21">C466*U466+D466</f>
        <v>0</v>
      </c>
      <c r="AP466" s="85" t="s">
        <v>2858</v>
      </c>
      <c r="AQ466" s="100" t="s">
        <v>142</v>
      </c>
      <c r="AR466" s="97" t="s">
        <v>124</v>
      </c>
      <c r="AV466" s="99"/>
      <c r="AW466" s="159" t="s">
        <v>2859</v>
      </c>
      <c r="AX466" s="102"/>
      <c r="AY466" s="157" t="s">
        <v>2860</v>
      </c>
      <c r="AZ466" s="159"/>
      <c r="BF466" s="103">
        <v>46288</v>
      </c>
      <c r="BG466" s="46"/>
      <c r="BH466" s="46"/>
      <c r="BI466" s="46">
        <f t="shared" ref="BI466:BI529" si="22">AO466*E466</f>
        <v>0</v>
      </c>
      <c r="BJ466" s="46">
        <f t="shared" ref="BJ466:BJ529" si="23">AO466*Z466</f>
        <v>0</v>
      </c>
    </row>
    <row r="467" spans="1:62" ht="120" customHeight="1" x14ac:dyDescent="0.2">
      <c r="A467" s="170" t="s">
        <v>178</v>
      </c>
      <c r="B467" s="132"/>
      <c r="C467" s="150">
        <v>0</v>
      </c>
      <c r="D467" s="150">
        <v>0</v>
      </c>
      <c r="E467" s="133">
        <v>157.5</v>
      </c>
      <c r="F467" s="134" t="s">
        <v>2861</v>
      </c>
      <c r="G467" s="86" t="s">
        <v>2862</v>
      </c>
      <c r="H467" s="86" t="s">
        <v>2831</v>
      </c>
      <c r="I467" s="89"/>
      <c r="J467" s="90" t="s">
        <v>193</v>
      </c>
      <c r="K467" s="86"/>
      <c r="L467" s="86"/>
      <c r="M467" s="92" t="s">
        <v>209</v>
      </c>
      <c r="N467" s="86" t="s">
        <v>108</v>
      </c>
      <c r="O467" s="163" t="s">
        <v>210</v>
      </c>
      <c r="P467" s="163" t="s">
        <v>247</v>
      </c>
      <c r="Q467" s="91" t="s">
        <v>367</v>
      </c>
      <c r="R467" s="91" t="s">
        <v>204</v>
      </c>
      <c r="S467" s="91" t="s">
        <v>2863</v>
      </c>
      <c r="T467" s="92">
        <v>10</v>
      </c>
      <c r="U467" s="93">
        <v>40</v>
      </c>
      <c r="V467" s="94">
        <v>46283</v>
      </c>
      <c r="W467" s="94">
        <v>46283</v>
      </c>
      <c r="X467" s="95">
        <v>9785171886004</v>
      </c>
      <c r="Y467" s="96">
        <v>32</v>
      </c>
      <c r="Z467" s="97">
        <v>5.3999999999999999E-2</v>
      </c>
      <c r="AA467" s="98" t="s">
        <v>173</v>
      </c>
      <c r="AB467" s="98" t="s">
        <v>220</v>
      </c>
      <c r="AC467" s="98" t="s">
        <v>174</v>
      </c>
      <c r="AD467" s="91">
        <v>3</v>
      </c>
      <c r="AE467" s="169" t="s">
        <v>194</v>
      </c>
      <c r="AF467" s="168"/>
      <c r="AG467" s="98" t="s">
        <v>609</v>
      </c>
      <c r="AH467" s="98"/>
      <c r="AI467" s="86" t="s">
        <v>2834</v>
      </c>
      <c r="AJ467" s="101" t="s">
        <v>2835</v>
      </c>
      <c r="AK467" s="91"/>
      <c r="AL467" s="100" t="s">
        <v>2864</v>
      </c>
      <c r="AM467" s="86" t="s">
        <v>310</v>
      </c>
      <c r="AN467" s="86" t="s">
        <v>141</v>
      </c>
      <c r="AO467" s="143">
        <f t="shared" si="21"/>
        <v>0</v>
      </c>
      <c r="AP467" s="85" t="s">
        <v>2865</v>
      </c>
      <c r="AQ467" s="100" t="s">
        <v>146</v>
      </c>
      <c r="AR467" s="97" t="s">
        <v>124</v>
      </c>
      <c r="AV467" s="99"/>
      <c r="AW467" s="159" t="s">
        <v>2866</v>
      </c>
      <c r="AX467" s="102"/>
      <c r="AY467" s="157" t="s">
        <v>2867</v>
      </c>
      <c r="AZ467" s="159"/>
      <c r="BF467" s="103">
        <v>46288</v>
      </c>
      <c r="BG467" s="46"/>
      <c r="BH467" s="46"/>
      <c r="BI467" s="46">
        <f t="shared" si="22"/>
        <v>0</v>
      </c>
      <c r="BJ467" s="46">
        <f t="shared" si="23"/>
        <v>0</v>
      </c>
    </row>
    <row r="468" spans="1:62" ht="120" customHeight="1" x14ac:dyDescent="0.2">
      <c r="A468" s="170" t="s">
        <v>178</v>
      </c>
      <c r="B468" s="132"/>
      <c r="C468" s="150">
        <v>0</v>
      </c>
      <c r="D468" s="150">
        <v>0</v>
      </c>
      <c r="E468" s="133">
        <v>762.30000000000007</v>
      </c>
      <c r="F468" s="134" t="s">
        <v>4628</v>
      </c>
      <c r="G468" s="86" t="s">
        <v>4629</v>
      </c>
      <c r="H468" s="86" t="s">
        <v>4630</v>
      </c>
      <c r="I468" s="89"/>
      <c r="J468" s="90">
        <v>4</v>
      </c>
      <c r="K468" s="86"/>
      <c r="L468" s="86"/>
      <c r="M468" s="92" t="s">
        <v>132</v>
      </c>
      <c r="N468" s="86" t="s">
        <v>108</v>
      </c>
      <c r="O468" s="163" t="s">
        <v>216</v>
      </c>
      <c r="P468" s="163" t="s">
        <v>232</v>
      </c>
      <c r="Q468" s="91" t="s">
        <v>367</v>
      </c>
      <c r="R468" s="91" t="s">
        <v>204</v>
      </c>
      <c r="S468" s="91" t="s">
        <v>4631</v>
      </c>
      <c r="T468" s="92">
        <v>10</v>
      </c>
      <c r="U468" s="93">
        <v>6</v>
      </c>
      <c r="V468" s="94">
        <v>43684</v>
      </c>
      <c r="W468" s="94">
        <v>46290</v>
      </c>
      <c r="X468" s="95">
        <v>9785171179632</v>
      </c>
      <c r="Y468" s="96">
        <v>288</v>
      </c>
      <c r="Z468" s="97">
        <v>0.317</v>
      </c>
      <c r="AA468" s="98" t="s">
        <v>144</v>
      </c>
      <c r="AB468" s="98" t="s">
        <v>159</v>
      </c>
      <c r="AC468" s="98" t="s">
        <v>145</v>
      </c>
      <c r="AD468" s="91" t="s">
        <v>109</v>
      </c>
      <c r="AE468" s="135" t="s">
        <v>115</v>
      </c>
      <c r="AF468" s="168"/>
      <c r="AG468" s="98" t="s">
        <v>407</v>
      </c>
      <c r="AH468" s="98"/>
      <c r="AI468" s="86" t="s">
        <v>4632</v>
      </c>
      <c r="AJ468" s="101"/>
      <c r="AK468" s="91" t="s">
        <v>4633</v>
      </c>
      <c r="AL468" s="100" t="s">
        <v>4634</v>
      </c>
      <c r="AM468" s="86" t="s">
        <v>226</v>
      </c>
      <c r="AN468" s="86" t="s">
        <v>228</v>
      </c>
      <c r="AO468" s="143">
        <f t="shared" si="21"/>
        <v>0</v>
      </c>
      <c r="AP468" s="85" t="s">
        <v>4635</v>
      </c>
      <c r="AQ468" s="100" t="s">
        <v>156</v>
      </c>
      <c r="AR468" s="97" t="s">
        <v>124</v>
      </c>
      <c r="AV468" s="99"/>
      <c r="AW468" s="159" t="s">
        <v>4636</v>
      </c>
      <c r="AX468" s="102"/>
      <c r="AY468" s="157" t="s">
        <v>4637</v>
      </c>
      <c r="AZ468" s="159"/>
      <c r="BF468" s="103">
        <v>46295</v>
      </c>
      <c r="BG468" s="46"/>
      <c r="BH468" s="46"/>
      <c r="BI468" s="46">
        <f t="shared" si="22"/>
        <v>0</v>
      </c>
      <c r="BJ468" s="46">
        <f t="shared" si="23"/>
        <v>0</v>
      </c>
    </row>
    <row r="469" spans="1:62" ht="120" customHeight="1" x14ac:dyDescent="0.2">
      <c r="A469" s="170" t="s">
        <v>178</v>
      </c>
      <c r="B469" s="132"/>
      <c r="C469" s="150">
        <v>0</v>
      </c>
      <c r="D469" s="150">
        <v>0</v>
      </c>
      <c r="E469" s="133">
        <v>2595.6</v>
      </c>
      <c r="F469" s="134" t="s">
        <v>4262</v>
      </c>
      <c r="G469" s="86" t="s">
        <v>4263</v>
      </c>
      <c r="H469" s="86" t="s">
        <v>4264</v>
      </c>
      <c r="I469" s="89"/>
      <c r="J469" s="90">
        <v>4</v>
      </c>
      <c r="K469" s="86"/>
      <c r="L469" s="86"/>
      <c r="M469" s="92" t="s">
        <v>143</v>
      </c>
      <c r="N469" s="86" t="s">
        <v>108</v>
      </c>
      <c r="O469" s="163" t="s">
        <v>233</v>
      </c>
      <c r="P469" s="163" t="s">
        <v>474</v>
      </c>
      <c r="Q469" s="91" t="s">
        <v>367</v>
      </c>
      <c r="R469" s="91" t="s">
        <v>204</v>
      </c>
      <c r="S469" s="91" t="s">
        <v>4265</v>
      </c>
      <c r="T469" s="92">
        <v>10</v>
      </c>
      <c r="U469" s="93">
        <v>3</v>
      </c>
      <c r="V469" s="94">
        <v>45917</v>
      </c>
      <c r="W469" s="94">
        <v>46288</v>
      </c>
      <c r="X469" s="95">
        <v>9785171205669</v>
      </c>
      <c r="Y469" s="96">
        <v>752</v>
      </c>
      <c r="Z469" s="97">
        <v>1.113</v>
      </c>
      <c r="AA469" s="98" t="s">
        <v>185</v>
      </c>
      <c r="AB469" s="98" t="s">
        <v>220</v>
      </c>
      <c r="AC469" s="98" t="s">
        <v>186</v>
      </c>
      <c r="AD469" s="91" t="s">
        <v>109</v>
      </c>
      <c r="AE469" s="135" t="s">
        <v>115</v>
      </c>
      <c r="AF469" s="168"/>
      <c r="AG469" s="98" t="s">
        <v>4266</v>
      </c>
      <c r="AH469" s="98"/>
      <c r="AI469" s="86" t="s">
        <v>4267</v>
      </c>
      <c r="AJ469" s="101"/>
      <c r="AK469" s="91" t="s">
        <v>4268</v>
      </c>
      <c r="AL469" s="100" t="s">
        <v>4269</v>
      </c>
      <c r="AM469" s="86" t="s">
        <v>331</v>
      </c>
      <c r="AN469" s="86" t="s">
        <v>228</v>
      </c>
      <c r="AO469" s="143">
        <f t="shared" si="21"/>
        <v>0</v>
      </c>
      <c r="AP469" s="85" t="s">
        <v>4270</v>
      </c>
      <c r="AQ469" s="100" t="s">
        <v>156</v>
      </c>
      <c r="AR469" s="97" t="s">
        <v>124</v>
      </c>
      <c r="AV469" s="99"/>
      <c r="AW469" s="159" t="s">
        <v>4271</v>
      </c>
      <c r="AX469" s="102"/>
      <c r="AY469" s="157" t="s">
        <v>4272</v>
      </c>
      <c r="AZ469" s="159"/>
      <c r="BF469" s="103">
        <v>46293</v>
      </c>
      <c r="BG469" s="46"/>
      <c r="BH469" s="46"/>
      <c r="BI469" s="46">
        <f t="shared" si="22"/>
        <v>0</v>
      </c>
      <c r="BJ469" s="46">
        <f t="shared" si="23"/>
        <v>0</v>
      </c>
    </row>
    <row r="470" spans="1:62" ht="120" customHeight="1" x14ac:dyDescent="0.2">
      <c r="A470" s="170" t="s">
        <v>178</v>
      </c>
      <c r="B470" s="132"/>
      <c r="C470" s="150">
        <v>0</v>
      </c>
      <c r="D470" s="150">
        <v>0</v>
      </c>
      <c r="E470" s="133">
        <v>825.30000000000007</v>
      </c>
      <c r="F470" s="134" t="s">
        <v>3356</v>
      </c>
      <c r="G470" s="86" t="s">
        <v>3357</v>
      </c>
      <c r="H470" s="86" t="s">
        <v>3358</v>
      </c>
      <c r="I470" s="89"/>
      <c r="J470" s="90">
        <v>6</v>
      </c>
      <c r="K470" s="86"/>
      <c r="L470" s="86"/>
      <c r="M470" s="92" t="s">
        <v>150</v>
      </c>
      <c r="N470" s="86" t="s">
        <v>108</v>
      </c>
      <c r="O470" s="163" t="s">
        <v>213</v>
      </c>
      <c r="P470" s="163" t="s">
        <v>213</v>
      </c>
      <c r="Q470" s="91" t="s">
        <v>367</v>
      </c>
      <c r="R470" s="91" t="s">
        <v>204</v>
      </c>
      <c r="S470" s="91" t="s">
        <v>3359</v>
      </c>
      <c r="T470" s="92">
        <v>10</v>
      </c>
      <c r="U470" s="93">
        <v>12</v>
      </c>
      <c r="V470" s="94">
        <v>45140</v>
      </c>
      <c r="W470" s="94">
        <v>46286</v>
      </c>
      <c r="X470" s="95">
        <v>9785171509767</v>
      </c>
      <c r="Y470" s="96">
        <v>64</v>
      </c>
      <c r="Z470" s="97">
        <v>0.34799999999999998</v>
      </c>
      <c r="AA470" s="98" t="s">
        <v>185</v>
      </c>
      <c r="AB470" s="98" t="s">
        <v>199</v>
      </c>
      <c r="AC470" s="98" t="s">
        <v>186</v>
      </c>
      <c r="AD470" s="91" t="s">
        <v>109</v>
      </c>
      <c r="AE470" s="135" t="s">
        <v>115</v>
      </c>
      <c r="AF470" s="168"/>
      <c r="AG470" s="98" t="s">
        <v>2244</v>
      </c>
      <c r="AH470" s="98"/>
      <c r="AI470" s="86" t="s">
        <v>3360</v>
      </c>
      <c r="AJ470" s="101"/>
      <c r="AK470" s="91"/>
      <c r="AL470" s="100" t="s">
        <v>3361</v>
      </c>
      <c r="AM470" s="86" t="s">
        <v>252</v>
      </c>
      <c r="AN470" s="86" t="s">
        <v>152</v>
      </c>
      <c r="AO470" s="143">
        <f t="shared" si="21"/>
        <v>0</v>
      </c>
      <c r="AP470" s="85" t="s">
        <v>3362</v>
      </c>
      <c r="AQ470" s="100" t="s">
        <v>110</v>
      </c>
      <c r="AR470" s="97" t="s">
        <v>124</v>
      </c>
      <c r="AV470" s="99"/>
      <c r="AW470" s="159" t="s">
        <v>3363</v>
      </c>
      <c r="AX470" s="102" t="s">
        <v>3364</v>
      </c>
      <c r="AY470" s="157" t="s">
        <v>3365</v>
      </c>
      <c r="AZ470" s="159"/>
      <c r="BF470" s="103">
        <v>46289</v>
      </c>
      <c r="BG470" s="46"/>
      <c r="BH470" s="46"/>
      <c r="BI470" s="46">
        <f t="shared" si="22"/>
        <v>0</v>
      </c>
      <c r="BJ470" s="46">
        <f t="shared" si="23"/>
        <v>0</v>
      </c>
    </row>
    <row r="471" spans="1:62" ht="120" customHeight="1" x14ac:dyDescent="0.2">
      <c r="A471" s="170" t="s">
        <v>178</v>
      </c>
      <c r="B471" s="132"/>
      <c r="C471" s="150">
        <v>0</v>
      </c>
      <c r="D471" s="150">
        <v>0</v>
      </c>
      <c r="E471" s="133">
        <v>516.6</v>
      </c>
      <c r="F471" s="134" t="s">
        <v>4638</v>
      </c>
      <c r="G471" s="86" t="s">
        <v>4639</v>
      </c>
      <c r="H471" s="86" t="s">
        <v>4640</v>
      </c>
      <c r="I471" s="89"/>
      <c r="J471" s="90" t="s">
        <v>193</v>
      </c>
      <c r="K471" s="86"/>
      <c r="L471" s="86"/>
      <c r="M471" s="92" t="s">
        <v>137</v>
      </c>
      <c r="N471" s="86" t="s">
        <v>108</v>
      </c>
      <c r="O471" s="163" t="s">
        <v>147</v>
      </c>
      <c r="P471" s="163" t="s">
        <v>346</v>
      </c>
      <c r="Q471" s="91" t="s">
        <v>367</v>
      </c>
      <c r="R471" s="91" t="s">
        <v>204</v>
      </c>
      <c r="S471" s="91" t="s">
        <v>4641</v>
      </c>
      <c r="T471" s="92">
        <v>10</v>
      </c>
      <c r="U471" s="93">
        <v>6</v>
      </c>
      <c r="V471" s="94">
        <v>46286</v>
      </c>
      <c r="W471" s="94">
        <v>46286</v>
      </c>
      <c r="X471" s="95">
        <v>9785171898649</v>
      </c>
      <c r="Y471" s="96">
        <v>224</v>
      </c>
      <c r="Z471" s="97">
        <v>0.26</v>
      </c>
      <c r="AA471" s="98" t="s">
        <v>144</v>
      </c>
      <c r="AB471" s="98" t="s">
        <v>159</v>
      </c>
      <c r="AC471" s="98" t="s">
        <v>145</v>
      </c>
      <c r="AD471" s="91" t="s">
        <v>109</v>
      </c>
      <c r="AE471" s="169" t="s">
        <v>194</v>
      </c>
      <c r="AF471" s="168"/>
      <c r="AG471" s="98" t="s">
        <v>4642</v>
      </c>
      <c r="AH471" s="98"/>
      <c r="AI471" s="86" t="s">
        <v>4643</v>
      </c>
      <c r="AJ471" s="101"/>
      <c r="AK471" s="91"/>
      <c r="AL471" s="100" t="s">
        <v>4644</v>
      </c>
      <c r="AM471" s="86" t="s">
        <v>214</v>
      </c>
      <c r="AN471" s="86" t="s">
        <v>152</v>
      </c>
      <c r="AO471" s="143">
        <f t="shared" si="21"/>
        <v>0</v>
      </c>
      <c r="AP471" s="85" t="s">
        <v>4645</v>
      </c>
      <c r="AQ471" s="100" t="s">
        <v>156</v>
      </c>
      <c r="AR471" s="97" t="s">
        <v>124</v>
      </c>
      <c r="AV471" s="99"/>
      <c r="AW471" s="159" t="s">
        <v>4646</v>
      </c>
      <c r="AX471" s="102"/>
      <c r="AY471" s="157" t="s">
        <v>4647</v>
      </c>
      <c r="AZ471" s="159"/>
      <c r="BF471" s="103">
        <v>46295</v>
      </c>
      <c r="BG471" s="46"/>
      <c r="BH471" s="46"/>
      <c r="BI471" s="46">
        <f t="shared" si="22"/>
        <v>0</v>
      </c>
      <c r="BJ471" s="46">
        <f t="shared" si="23"/>
        <v>0</v>
      </c>
    </row>
    <row r="472" spans="1:62" ht="120" customHeight="1" x14ac:dyDescent="0.2">
      <c r="A472" s="170" t="s">
        <v>178</v>
      </c>
      <c r="B472" s="132"/>
      <c r="C472" s="150">
        <v>0</v>
      </c>
      <c r="D472" s="150">
        <v>0</v>
      </c>
      <c r="E472" s="133">
        <v>516.6</v>
      </c>
      <c r="F472" s="134" t="s">
        <v>4273</v>
      </c>
      <c r="G472" s="86" t="s">
        <v>674</v>
      </c>
      <c r="H472" s="86" t="s">
        <v>4274</v>
      </c>
      <c r="I472" s="89"/>
      <c r="J472" s="90" t="s">
        <v>193</v>
      </c>
      <c r="K472" s="86"/>
      <c r="L472" s="86"/>
      <c r="M472" s="92" t="s">
        <v>132</v>
      </c>
      <c r="N472" s="86" t="s">
        <v>108</v>
      </c>
      <c r="O472" s="163" t="s">
        <v>216</v>
      </c>
      <c r="P472" s="163" t="s">
        <v>427</v>
      </c>
      <c r="Q472" s="91" t="s">
        <v>367</v>
      </c>
      <c r="R472" s="91" t="s">
        <v>204</v>
      </c>
      <c r="S472" s="91" t="s">
        <v>4275</v>
      </c>
      <c r="T472" s="92">
        <v>22</v>
      </c>
      <c r="U472" s="93">
        <v>16</v>
      </c>
      <c r="V472" s="94">
        <v>46288</v>
      </c>
      <c r="W472" s="94">
        <v>46288</v>
      </c>
      <c r="X472" s="95">
        <v>9785171887773</v>
      </c>
      <c r="Y472" s="96">
        <v>320</v>
      </c>
      <c r="Z472" s="97">
        <v>0.32</v>
      </c>
      <c r="AA472" s="98" t="s">
        <v>144</v>
      </c>
      <c r="AB472" s="98" t="s">
        <v>190</v>
      </c>
      <c r="AC472" s="98" t="s">
        <v>145</v>
      </c>
      <c r="AD472" s="91" t="s">
        <v>109</v>
      </c>
      <c r="AE472" s="169" t="s">
        <v>194</v>
      </c>
      <c r="AF472" s="168"/>
      <c r="AG472" s="98" t="s">
        <v>396</v>
      </c>
      <c r="AH472" s="98"/>
      <c r="AI472" s="86" t="s">
        <v>4276</v>
      </c>
      <c r="AJ472" s="101"/>
      <c r="AK472" s="91"/>
      <c r="AL472" s="100" t="s">
        <v>4277</v>
      </c>
      <c r="AM472" s="86" t="s">
        <v>285</v>
      </c>
      <c r="AN472" s="86" t="s">
        <v>228</v>
      </c>
      <c r="AO472" s="143">
        <f t="shared" si="21"/>
        <v>0</v>
      </c>
      <c r="AP472" s="85" t="s">
        <v>4278</v>
      </c>
      <c r="AQ472" s="100" t="s">
        <v>110</v>
      </c>
      <c r="AR472" s="97" t="s">
        <v>124</v>
      </c>
      <c r="AV472" s="99"/>
      <c r="AW472" s="159" t="s">
        <v>4279</v>
      </c>
      <c r="AX472" s="102"/>
      <c r="AY472" s="157" t="s">
        <v>4280</v>
      </c>
      <c r="AZ472" s="159"/>
      <c r="BF472" s="103">
        <v>46293</v>
      </c>
      <c r="BG472" s="46"/>
      <c r="BH472" s="46"/>
      <c r="BI472" s="46">
        <f t="shared" si="22"/>
        <v>0</v>
      </c>
      <c r="BJ472" s="46">
        <f t="shared" si="23"/>
        <v>0</v>
      </c>
    </row>
    <row r="473" spans="1:62" ht="120" customHeight="1" x14ac:dyDescent="0.2">
      <c r="A473" s="170" t="s">
        <v>178</v>
      </c>
      <c r="B473" s="132"/>
      <c r="C473" s="150">
        <v>0</v>
      </c>
      <c r="D473" s="150">
        <v>0</v>
      </c>
      <c r="E473" s="133">
        <v>407.40000000000003</v>
      </c>
      <c r="F473" s="134" t="s">
        <v>1576</v>
      </c>
      <c r="G473" s="86" t="s">
        <v>584</v>
      </c>
      <c r="H473" s="86" t="s">
        <v>311</v>
      </c>
      <c r="I473" s="89"/>
      <c r="J473" s="90">
        <v>8</v>
      </c>
      <c r="K473" s="86"/>
      <c r="L473" s="86"/>
      <c r="M473" s="92" t="s">
        <v>137</v>
      </c>
      <c r="N473" s="86" t="s">
        <v>108</v>
      </c>
      <c r="O473" s="163" t="s">
        <v>164</v>
      </c>
      <c r="P473" s="163" t="s">
        <v>307</v>
      </c>
      <c r="Q473" s="91" t="s">
        <v>367</v>
      </c>
      <c r="R473" s="91" t="s">
        <v>204</v>
      </c>
      <c r="S473" s="91" t="s">
        <v>1577</v>
      </c>
      <c r="T473" s="92">
        <v>10</v>
      </c>
      <c r="U473" s="93">
        <v>10</v>
      </c>
      <c r="V473" s="94">
        <v>45126</v>
      </c>
      <c r="W473" s="94">
        <v>46279</v>
      </c>
      <c r="X473" s="95">
        <v>9785171587987</v>
      </c>
      <c r="Y473" s="96">
        <v>352</v>
      </c>
      <c r="Z473" s="97">
        <v>0.35899999999999999</v>
      </c>
      <c r="AA473" s="98" t="s">
        <v>144</v>
      </c>
      <c r="AB473" s="98" t="s">
        <v>235</v>
      </c>
      <c r="AC473" s="98" t="s">
        <v>145</v>
      </c>
      <c r="AD473" s="91" t="s">
        <v>109</v>
      </c>
      <c r="AE473" s="135" t="s">
        <v>115</v>
      </c>
      <c r="AF473" s="168"/>
      <c r="AG473" s="98" t="s">
        <v>400</v>
      </c>
      <c r="AH473" s="98"/>
      <c r="AI473" s="86" t="s">
        <v>312</v>
      </c>
      <c r="AJ473" s="101" t="s">
        <v>148</v>
      </c>
      <c r="AK473" s="91"/>
      <c r="AL473" s="100" t="s">
        <v>1578</v>
      </c>
      <c r="AM473" s="86" t="s">
        <v>310</v>
      </c>
      <c r="AN473" s="86" t="s">
        <v>141</v>
      </c>
      <c r="AO473" s="143">
        <f t="shared" si="21"/>
        <v>0</v>
      </c>
      <c r="AP473" s="85" t="s">
        <v>1579</v>
      </c>
      <c r="AQ473" s="100" t="s">
        <v>156</v>
      </c>
      <c r="AR473" s="97" t="s">
        <v>124</v>
      </c>
      <c r="AV473" s="99"/>
      <c r="AW473" s="159" t="s">
        <v>1580</v>
      </c>
      <c r="AX473" s="102"/>
      <c r="AY473" s="157" t="s">
        <v>1581</v>
      </c>
      <c r="AZ473" s="159"/>
      <c r="BF473" s="103">
        <v>46286</v>
      </c>
      <c r="BG473" s="46"/>
      <c r="BH473" s="46"/>
      <c r="BI473" s="46">
        <f t="shared" si="22"/>
        <v>0</v>
      </c>
      <c r="BJ473" s="46">
        <f t="shared" si="23"/>
        <v>0</v>
      </c>
    </row>
    <row r="474" spans="1:62" ht="120" customHeight="1" x14ac:dyDescent="0.2">
      <c r="A474" s="170" t="s">
        <v>178</v>
      </c>
      <c r="B474" s="132"/>
      <c r="C474" s="150">
        <v>0</v>
      </c>
      <c r="D474" s="150">
        <v>0</v>
      </c>
      <c r="E474" s="133">
        <v>407.40000000000003</v>
      </c>
      <c r="F474" s="134" t="s">
        <v>2868</v>
      </c>
      <c r="G474" s="86" t="s">
        <v>2869</v>
      </c>
      <c r="H474" s="86" t="s">
        <v>311</v>
      </c>
      <c r="I474" s="89"/>
      <c r="J474" s="90" t="s">
        <v>193</v>
      </c>
      <c r="K474" s="86"/>
      <c r="L474" s="86"/>
      <c r="M474" s="92" t="s">
        <v>137</v>
      </c>
      <c r="N474" s="86" t="s">
        <v>108</v>
      </c>
      <c r="O474" s="163" t="s">
        <v>164</v>
      </c>
      <c r="P474" s="163" t="s">
        <v>165</v>
      </c>
      <c r="Q474" s="91" t="s">
        <v>367</v>
      </c>
      <c r="R474" s="91" t="s">
        <v>204</v>
      </c>
      <c r="S474" s="91" t="s">
        <v>2870</v>
      </c>
      <c r="T474" s="92">
        <v>10</v>
      </c>
      <c r="U474" s="93">
        <v>16</v>
      </c>
      <c r="V474" s="94">
        <v>46286</v>
      </c>
      <c r="W474" s="94">
        <v>46286</v>
      </c>
      <c r="X474" s="95">
        <v>9785171909536</v>
      </c>
      <c r="Y474" s="96">
        <v>224</v>
      </c>
      <c r="Z474" s="97">
        <v>0.255</v>
      </c>
      <c r="AA474" s="98" t="s">
        <v>144</v>
      </c>
      <c r="AB474" s="98" t="s">
        <v>235</v>
      </c>
      <c r="AC474" s="98" t="s">
        <v>145</v>
      </c>
      <c r="AD474" s="91" t="s">
        <v>109</v>
      </c>
      <c r="AE474" s="169" t="s">
        <v>194</v>
      </c>
      <c r="AF474" s="168"/>
      <c r="AG474" s="98" t="s">
        <v>591</v>
      </c>
      <c r="AH474" s="98"/>
      <c r="AI474" s="86" t="s">
        <v>312</v>
      </c>
      <c r="AJ474" s="101" t="s">
        <v>148</v>
      </c>
      <c r="AK474" s="91"/>
      <c r="AL474" s="100" t="s">
        <v>2871</v>
      </c>
      <c r="AM474" s="86" t="s">
        <v>310</v>
      </c>
      <c r="AN474" s="86" t="s">
        <v>141</v>
      </c>
      <c r="AO474" s="143">
        <f t="shared" si="21"/>
        <v>0</v>
      </c>
      <c r="AP474" s="85" t="s">
        <v>2872</v>
      </c>
      <c r="AQ474" s="100" t="s">
        <v>156</v>
      </c>
      <c r="AR474" s="97" t="s">
        <v>124</v>
      </c>
      <c r="AV474" s="99"/>
      <c r="AW474" s="159" t="s">
        <v>2873</v>
      </c>
      <c r="AX474" s="102" t="s">
        <v>2874</v>
      </c>
      <c r="AY474" s="157" t="s">
        <v>2874</v>
      </c>
      <c r="AZ474" s="159"/>
      <c r="BF474" s="103">
        <v>46288</v>
      </c>
      <c r="BG474" s="46"/>
      <c r="BH474" s="46"/>
      <c r="BI474" s="46">
        <f t="shared" si="22"/>
        <v>0</v>
      </c>
      <c r="BJ474" s="46">
        <f t="shared" si="23"/>
        <v>0</v>
      </c>
    </row>
    <row r="475" spans="1:62" ht="120" customHeight="1" x14ac:dyDescent="0.2">
      <c r="A475" s="170" t="s">
        <v>178</v>
      </c>
      <c r="B475" s="132"/>
      <c r="C475" s="150">
        <v>0</v>
      </c>
      <c r="D475" s="150">
        <v>0</v>
      </c>
      <c r="E475" s="133">
        <v>325.5</v>
      </c>
      <c r="F475" s="134" t="s">
        <v>2149</v>
      </c>
      <c r="G475" s="86" t="s">
        <v>2150</v>
      </c>
      <c r="H475" s="86" t="s">
        <v>311</v>
      </c>
      <c r="I475" s="89"/>
      <c r="J475" s="90">
        <v>5</v>
      </c>
      <c r="K475" s="86"/>
      <c r="L475" s="86"/>
      <c r="M475" s="92" t="s">
        <v>137</v>
      </c>
      <c r="N475" s="86" t="s">
        <v>108</v>
      </c>
      <c r="O475" s="163" t="s">
        <v>164</v>
      </c>
      <c r="P475" s="163" t="s">
        <v>307</v>
      </c>
      <c r="Q475" s="91" t="s">
        <v>367</v>
      </c>
      <c r="R475" s="91" t="s">
        <v>204</v>
      </c>
      <c r="S475" s="91" t="s">
        <v>2151</v>
      </c>
      <c r="T475" s="92">
        <v>10</v>
      </c>
      <c r="U475" s="93">
        <v>16</v>
      </c>
      <c r="V475" s="94">
        <v>45352</v>
      </c>
      <c r="W475" s="94">
        <v>46286</v>
      </c>
      <c r="X475" s="95">
        <v>9785171609320</v>
      </c>
      <c r="Y475" s="96">
        <v>224</v>
      </c>
      <c r="Z475" s="97">
        <v>0.25600000000000001</v>
      </c>
      <c r="AA475" s="98" t="s">
        <v>144</v>
      </c>
      <c r="AB475" s="98" t="s">
        <v>235</v>
      </c>
      <c r="AC475" s="98" t="s">
        <v>145</v>
      </c>
      <c r="AD475" s="91" t="s">
        <v>109</v>
      </c>
      <c r="AE475" s="135" t="s">
        <v>115</v>
      </c>
      <c r="AF475" s="168"/>
      <c r="AG475" s="98" t="s">
        <v>400</v>
      </c>
      <c r="AH475" s="98"/>
      <c r="AI475" s="86" t="s">
        <v>312</v>
      </c>
      <c r="AJ475" s="101" t="s">
        <v>148</v>
      </c>
      <c r="AK475" s="91"/>
      <c r="AL475" s="100" t="s">
        <v>2152</v>
      </c>
      <c r="AM475" s="86" t="s">
        <v>310</v>
      </c>
      <c r="AN475" s="86" t="s">
        <v>141</v>
      </c>
      <c r="AO475" s="143">
        <f t="shared" si="21"/>
        <v>0</v>
      </c>
      <c r="AP475" s="85" t="s">
        <v>2153</v>
      </c>
      <c r="AQ475" s="100" t="s">
        <v>110</v>
      </c>
      <c r="AR475" s="97" t="s">
        <v>124</v>
      </c>
      <c r="AV475" s="99"/>
      <c r="AW475" s="159" t="s">
        <v>2154</v>
      </c>
      <c r="AX475" s="102"/>
      <c r="AY475" s="157" t="s">
        <v>2155</v>
      </c>
      <c r="AZ475" s="159"/>
      <c r="BF475" s="103">
        <v>46287</v>
      </c>
      <c r="BG475" s="46"/>
      <c r="BH475" s="46"/>
      <c r="BI475" s="46">
        <f t="shared" si="22"/>
        <v>0</v>
      </c>
      <c r="BJ475" s="46">
        <f t="shared" si="23"/>
        <v>0</v>
      </c>
    </row>
    <row r="476" spans="1:62" ht="120" customHeight="1" x14ac:dyDescent="0.2">
      <c r="A476" s="170" t="s">
        <v>178</v>
      </c>
      <c r="B476" s="132"/>
      <c r="C476" s="150">
        <v>0</v>
      </c>
      <c r="D476" s="150">
        <v>0</v>
      </c>
      <c r="E476" s="133">
        <v>453.6</v>
      </c>
      <c r="F476" s="134" t="s">
        <v>4281</v>
      </c>
      <c r="G476" s="86" t="s">
        <v>645</v>
      </c>
      <c r="H476" s="86" t="s">
        <v>311</v>
      </c>
      <c r="I476" s="89"/>
      <c r="J476" s="90">
        <v>3</v>
      </c>
      <c r="K476" s="86"/>
      <c r="L476" s="86"/>
      <c r="M476" s="92" t="s">
        <v>137</v>
      </c>
      <c r="N476" s="86" t="s">
        <v>108</v>
      </c>
      <c r="O476" s="163" t="s">
        <v>164</v>
      </c>
      <c r="P476" s="163" t="s">
        <v>165</v>
      </c>
      <c r="Q476" s="91" t="s">
        <v>367</v>
      </c>
      <c r="R476" s="91" t="s">
        <v>204</v>
      </c>
      <c r="S476" s="91" t="s">
        <v>4282</v>
      </c>
      <c r="T476" s="92">
        <v>10</v>
      </c>
      <c r="U476" s="93">
        <v>6</v>
      </c>
      <c r="V476" s="94">
        <v>44662</v>
      </c>
      <c r="W476" s="94">
        <v>46285</v>
      </c>
      <c r="X476" s="95">
        <v>9785171486891</v>
      </c>
      <c r="Y476" s="96">
        <v>288</v>
      </c>
      <c r="Z476" s="97">
        <v>0.30299999999999999</v>
      </c>
      <c r="AA476" s="98" t="s">
        <v>144</v>
      </c>
      <c r="AB476" s="98" t="s">
        <v>235</v>
      </c>
      <c r="AC476" s="98" t="s">
        <v>145</v>
      </c>
      <c r="AD476" s="91" t="s">
        <v>109</v>
      </c>
      <c r="AE476" s="135" t="s">
        <v>115</v>
      </c>
      <c r="AF476" s="168"/>
      <c r="AG476" s="98" t="s">
        <v>591</v>
      </c>
      <c r="AH476" s="98"/>
      <c r="AI476" s="86" t="s">
        <v>312</v>
      </c>
      <c r="AJ476" s="101" t="s">
        <v>140</v>
      </c>
      <c r="AK476" s="91"/>
      <c r="AL476" s="100" t="s">
        <v>4283</v>
      </c>
      <c r="AM476" s="86" t="s">
        <v>310</v>
      </c>
      <c r="AN476" s="86" t="s">
        <v>141</v>
      </c>
      <c r="AO476" s="143">
        <f t="shared" si="21"/>
        <v>0</v>
      </c>
      <c r="AP476" s="85" t="s">
        <v>4284</v>
      </c>
      <c r="AQ476" s="100" t="s">
        <v>146</v>
      </c>
      <c r="AR476" s="97" t="s">
        <v>124</v>
      </c>
      <c r="AV476" s="99"/>
      <c r="AW476" s="159" t="s">
        <v>4285</v>
      </c>
      <c r="AX476" s="102" t="s">
        <v>4286</v>
      </c>
      <c r="AY476" s="157" t="s">
        <v>4287</v>
      </c>
      <c r="AZ476" s="159"/>
      <c r="BF476" s="103">
        <v>46293</v>
      </c>
      <c r="BG476" s="46"/>
      <c r="BH476" s="46"/>
      <c r="BI476" s="46">
        <f t="shared" si="22"/>
        <v>0</v>
      </c>
      <c r="BJ476" s="46">
        <f t="shared" si="23"/>
        <v>0</v>
      </c>
    </row>
    <row r="477" spans="1:62" ht="120" customHeight="1" x14ac:dyDescent="0.2">
      <c r="A477" s="170" t="s">
        <v>178</v>
      </c>
      <c r="B477" s="132"/>
      <c r="C477" s="150">
        <v>0</v>
      </c>
      <c r="D477" s="150">
        <v>0</v>
      </c>
      <c r="E477" s="133">
        <v>332.85</v>
      </c>
      <c r="F477" s="134" t="s">
        <v>2156</v>
      </c>
      <c r="G477" s="86" t="s">
        <v>453</v>
      </c>
      <c r="H477" s="86" t="s">
        <v>311</v>
      </c>
      <c r="I477" s="89"/>
      <c r="J477" s="90">
        <v>7</v>
      </c>
      <c r="K477" s="86"/>
      <c r="L477" s="86"/>
      <c r="M477" s="92" t="s">
        <v>137</v>
      </c>
      <c r="N477" s="86" t="s">
        <v>108</v>
      </c>
      <c r="O477" s="163" t="s">
        <v>164</v>
      </c>
      <c r="P477" s="163" t="s">
        <v>307</v>
      </c>
      <c r="Q477" s="91" t="s">
        <v>367</v>
      </c>
      <c r="R477" s="91" t="s">
        <v>204</v>
      </c>
      <c r="S477" s="91" t="s">
        <v>2157</v>
      </c>
      <c r="T477" s="92">
        <v>10</v>
      </c>
      <c r="U477" s="93">
        <v>16</v>
      </c>
      <c r="V477" s="94">
        <v>42877</v>
      </c>
      <c r="W477" s="94">
        <v>46286</v>
      </c>
      <c r="X477" s="95">
        <v>9785171037932</v>
      </c>
      <c r="Y477" s="96">
        <v>224</v>
      </c>
      <c r="Z477" s="97">
        <v>0.251</v>
      </c>
      <c r="AA477" s="98" t="s">
        <v>144</v>
      </c>
      <c r="AB477" s="98" t="s">
        <v>235</v>
      </c>
      <c r="AC477" s="98" t="s">
        <v>145</v>
      </c>
      <c r="AD477" s="91" t="s">
        <v>109</v>
      </c>
      <c r="AE477" s="135" t="s">
        <v>115</v>
      </c>
      <c r="AF477" s="168"/>
      <c r="AG477" s="98" t="s">
        <v>591</v>
      </c>
      <c r="AH477" s="98"/>
      <c r="AI477" s="86" t="s">
        <v>312</v>
      </c>
      <c r="AJ477" s="101" t="s">
        <v>140</v>
      </c>
      <c r="AK477" s="91"/>
      <c r="AL477" s="100" t="s">
        <v>2158</v>
      </c>
      <c r="AM477" s="86" t="s">
        <v>310</v>
      </c>
      <c r="AN477" s="86" t="s">
        <v>141</v>
      </c>
      <c r="AO477" s="143">
        <f t="shared" si="21"/>
        <v>0</v>
      </c>
      <c r="AP477" s="85" t="s">
        <v>2159</v>
      </c>
      <c r="AQ477" s="100" t="s">
        <v>156</v>
      </c>
      <c r="AR477" s="97" t="s">
        <v>124</v>
      </c>
      <c r="AV477" s="99"/>
      <c r="AW477" s="159" t="s">
        <v>2160</v>
      </c>
      <c r="AX477" s="102" t="s">
        <v>2161</v>
      </c>
      <c r="AY477" s="157" t="s">
        <v>2162</v>
      </c>
      <c r="AZ477" s="159"/>
      <c r="BF477" s="103">
        <v>46287</v>
      </c>
      <c r="BG477" s="46"/>
      <c r="BH477" s="46"/>
      <c r="BI477" s="46">
        <f t="shared" si="22"/>
        <v>0</v>
      </c>
      <c r="BJ477" s="46">
        <f t="shared" si="23"/>
        <v>0</v>
      </c>
    </row>
    <row r="478" spans="1:62" ht="120" customHeight="1" x14ac:dyDescent="0.2">
      <c r="A478" s="170" t="s">
        <v>178</v>
      </c>
      <c r="B478" s="132"/>
      <c r="C478" s="150">
        <v>0</v>
      </c>
      <c r="D478" s="150">
        <v>0</v>
      </c>
      <c r="E478" s="133">
        <v>363.3</v>
      </c>
      <c r="F478" s="134" t="s">
        <v>2412</v>
      </c>
      <c r="G478" s="86" t="s">
        <v>2413</v>
      </c>
      <c r="H478" s="86" t="s">
        <v>311</v>
      </c>
      <c r="I478" s="89"/>
      <c r="J478" s="90">
        <v>5</v>
      </c>
      <c r="K478" s="86"/>
      <c r="L478" s="86"/>
      <c r="M478" s="92" t="s">
        <v>137</v>
      </c>
      <c r="N478" s="86" t="s">
        <v>108</v>
      </c>
      <c r="O478" s="163" t="s">
        <v>164</v>
      </c>
      <c r="P478" s="163" t="s">
        <v>307</v>
      </c>
      <c r="Q478" s="91" t="s">
        <v>367</v>
      </c>
      <c r="R478" s="91" t="s">
        <v>204</v>
      </c>
      <c r="S478" s="91" t="s">
        <v>2875</v>
      </c>
      <c r="T478" s="92">
        <v>10</v>
      </c>
      <c r="U478" s="93">
        <v>18</v>
      </c>
      <c r="V478" s="94">
        <v>45124</v>
      </c>
      <c r="W478" s="94">
        <v>46182</v>
      </c>
      <c r="X478" s="95">
        <v>9785171529215</v>
      </c>
      <c r="Y478" s="96">
        <v>192</v>
      </c>
      <c r="Z478" s="97">
        <v>0.23</v>
      </c>
      <c r="AA478" s="98" t="s">
        <v>144</v>
      </c>
      <c r="AB478" s="98" t="s">
        <v>235</v>
      </c>
      <c r="AC478" s="98" t="s">
        <v>145</v>
      </c>
      <c r="AD478" s="91" t="s">
        <v>109</v>
      </c>
      <c r="AE478" s="135" t="s">
        <v>115</v>
      </c>
      <c r="AF478" s="168"/>
      <c r="AG478" s="98" t="s">
        <v>400</v>
      </c>
      <c r="AH478" s="98"/>
      <c r="AI478" s="86" t="s">
        <v>312</v>
      </c>
      <c r="AJ478" s="101" t="s">
        <v>148</v>
      </c>
      <c r="AK478" s="91"/>
      <c r="AL478" s="100" t="s">
        <v>2876</v>
      </c>
      <c r="AM478" s="86" t="s">
        <v>310</v>
      </c>
      <c r="AN478" s="86" t="s">
        <v>141</v>
      </c>
      <c r="AO478" s="143">
        <f t="shared" si="21"/>
        <v>0</v>
      </c>
      <c r="AP478" s="85" t="s">
        <v>2877</v>
      </c>
      <c r="AQ478" s="100" t="s">
        <v>110</v>
      </c>
      <c r="AR478" s="97" t="s">
        <v>124</v>
      </c>
      <c r="AV478" s="99"/>
      <c r="AW478" s="159" t="s">
        <v>2878</v>
      </c>
      <c r="AX478" s="102"/>
      <c r="AY478" s="157" t="s">
        <v>2420</v>
      </c>
      <c r="AZ478" s="159"/>
      <c r="BF478" s="103">
        <v>46288</v>
      </c>
      <c r="BG478" s="46"/>
      <c r="BH478" s="46"/>
      <c r="BI478" s="46">
        <f t="shared" si="22"/>
        <v>0</v>
      </c>
      <c r="BJ478" s="46">
        <f t="shared" si="23"/>
        <v>0</v>
      </c>
    </row>
    <row r="479" spans="1:62" ht="120" customHeight="1" x14ac:dyDescent="0.2">
      <c r="A479" s="170" t="s">
        <v>178</v>
      </c>
      <c r="B479" s="132"/>
      <c r="C479" s="150">
        <v>0</v>
      </c>
      <c r="D479" s="150">
        <v>0</v>
      </c>
      <c r="E479" s="133">
        <v>1159.2</v>
      </c>
      <c r="F479" s="134" t="s">
        <v>3366</v>
      </c>
      <c r="G479" s="86" t="s">
        <v>3367</v>
      </c>
      <c r="H479" s="86" t="s">
        <v>3368</v>
      </c>
      <c r="I479" s="89"/>
      <c r="J479" s="90">
        <v>9</v>
      </c>
      <c r="K479" s="86"/>
      <c r="L479" s="86"/>
      <c r="M479" s="92" t="s">
        <v>150</v>
      </c>
      <c r="N479" s="86" t="s">
        <v>108</v>
      </c>
      <c r="O479" s="163" t="s">
        <v>215</v>
      </c>
      <c r="P479" s="163" t="s">
        <v>215</v>
      </c>
      <c r="Q479" s="91" t="s">
        <v>367</v>
      </c>
      <c r="R479" s="91" t="s">
        <v>204</v>
      </c>
      <c r="S479" s="91" t="s">
        <v>3369</v>
      </c>
      <c r="T479" s="92">
        <v>10</v>
      </c>
      <c r="U479" s="93">
        <v>6</v>
      </c>
      <c r="V479" s="94">
        <v>45758</v>
      </c>
      <c r="W479" s="94">
        <v>45758</v>
      </c>
      <c r="X479" s="95">
        <v>9785171728281</v>
      </c>
      <c r="Y479" s="96">
        <v>624</v>
      </c>
      <c r="Z479" s="97">
        <v>0.7</v>
      </c>
      <c r="AA479" s="98" t="s">
        <v>133</v>
      </c>
      <c r="AB479" s="98" t="s">
        <v>220</v>
      </c>
      <c r="AC479" s="98" t="s">
        <v>134</v>
      </c>
      <c r="AD479" s="91" t="s">
        <v>109</v>
      </c>
      <c r="AE479" s="135" t="s">
        <v>115</v>
      </c>
      <c r="AF479" s="168"/>
      <c r="AG479" s="98" t="s">
        <v>592</v>
      </c>
      <c r="AH479" s="98"/>
      <c r="AI479" s="86" t="s">
        <v>3370</v>
      </c>
      <c r="AJ479" s="101"/>
      <c r="AK479" s="91" t="s">
        <v>3371</v>
      </c>
      <c r="AL479" s="100" t="s">
        <v>3372</v>
      </c>
      <c r="AM479" s="86" t="s">
        <v>214</v>
      </c>
      <c r="AN479" s="86" t="s">
        <v>152</v>
      </c>
      <c r="AO479" s="143">
        <f t="shared" si="21"/>
        <v>0</v>
      </c>
      <c r="AP479" s="85" t="s">
        <v>3373</v>
      </c>
      <c r="AQ479" s="100" t="s">
        <v>153</v>
      </c>
      <c r="AR479" s="97" t="s">
        <v>124</v>
      </c>
      <c r="AV479" s="99"/>
      <c r="AW479" s="159" t="s">
        <v>3374</v>
      </c>
      <c r="AX479" s="102" t="s">
        <v>3375</v>
      </c>
      <c r="AY479" s="157" t="s">
        <v>3376</v>
      </c>
      <c r="AZ479" s="159"/>
      <c r="BF479" s="103">
        <v>46289</v>
      </c>
      <c r="BG479" s="46"/>
      <c r="BH479" s="46"/>
      <c r="BI479" s="46">
        <f t="shared" si="22"/>
        <v>0</v>
      </c>
      <c r="BJ479" s="46">
        <f t="shared" si="23"/>
        <v>0</v>
      </c>
    </row>
    <row r="480" spans="1:62" ht="120" customHeight="1" x14ac:dyDescent="0.2">
      <c r="A480" s="170" t="s">
        <v>178</v>
      </c>
      <c r="B480" s="132"/>
      <c r="C480" s="150">
        <v>0</v>
      </c>
      <c r="D480" s="150">
        <v>0</v>
      </c>
      <c r="E480" s="133">
        <v>604.80000000000007</v>
      </c>
      <c r="F480" s="134" t="s">
        <v>2163</v>
      </c>
      <c r="G480" s="86" t="s">
        <v>2164</v>
      </c>
      <c r="H480" s="86" t="s">
        <v>2165</v>
      </c>
      <c r="I480" s="89"/>
      <c r="J480" s="90" t="s">
        <v>193</v>
      </c>
      <c r="K480" s="86"/>
      <c r="L480" s="86"/>
      <c r="M480" s="92" t="s">
        <v>132</v>
      </c>
      <c r="N480" s="86" t="s">
        <v>108</v>
      </c>
      <c r="O480" s="163" t="s">
        <v>216</v>
      </c>
      <c r="P480" s="163" t="s">
        <v>232</v>
      </c>
      <c r="Q480" s="91" t="s">
        <v>367</v>
      </c>
      <c r="R480" s="91" t="s">
        <v>204</v>
      </c>
      <c r="S480" s="91" t="s">
        <v>2166</v>
      </c>
      <c r="T480" s="92">
        <v>22</v>
      </c>
      <c r="U480" s="93">
        <v>16</v>
      </c>
      <c r="V480" s="94">
        <v>46283</v>
      </c>
      <c r="W480" s="94">
        <v>46283</v>
      </c>
      <c r="X480" s="95">
        <v>9785171886257</v>
      </c>
      <c r="Y480" s="96">
        <v>320</v>
      </c>
      <c r="Z480" s="97">
        <v>0.32</v>
      </c>
      <c r="AA480" s="98" t="s">
        <v>144</v>
      </c>
      <c r="AB480" s="98" t="s">
        <v>190</v>
      </c>
      <c r="AC480" s="98" t="s">
        <v>145</v>
      </c>
      <c r="AD480" s="91" t="s">
        <v>109</v>
      </c>
      <c r="AE480" s="169" t="s">
        <v>194</v>
      </c>
      <c r="AF480" s="168"/>
      <c r="AG480" s="98" t="s">
        <v>675</v>
      </c>
      <c r="AH480" s="98"/>
      <c r="AI480" s="86" t="s">
        <v>2167</v>
      </c>
      <c r="AJ480" s="101"/>
      <c r="AK480" s="91"/>
      <c r="AL480" s="100" t="s">
        <v>2168</v>
      </c>
      <c r="AM480" s="86" t="s">
        <v>285</v>
      </c>
      <c r="AN480" s="86" t="s">
        <v>228</v>
      </c>
      <c r="AO480" s="143">
        <f t="shared" si="21"/>
        <v>0</v>
      </c>
      <c r="AP480" s="85" t="s">
        <v>2169</v>
      </c>
      <c r="AQ480" s="100" t="s">
        <v>110</v>
      </c>
      <c r="AR480" s="97" t="s">
        <v>124</v>
      </c>
      <c r="AV480" s="99"/>
      <c r="AW480" s="159" t="s">
        <v>2170</v>
      </c>
      <c r="AX480" s="102"/>
      <c r="AY480" s="157" t="s">
        <v>2171</v>
      </c>
      <c r="AZ480" s="159"/>
      <c r="BF480" s="103">
        <v>46287</v>
      </c>
      <c r="BG480" s="46"/>
      <c r="BH480" s="46"/>
      <c r="BI480" s="46">
        <f t="shared" si="22"/>
        <v>0</v>
      </c>
      <c r="BJ480" s="46">
        <f t="shared" si="23"/>
        <v>0</v>
      </c>
    </row>
    <row r="481" spans="1:62" ht="120" customHeight="1" x14ac:dyDescent="0.2">
      <c r="A481" s="170" t="s">
        <v>178</v>
      </c>
      <c r="B481" s="132"/>
      <c r="C481" s="150">
        <v>0</v>
      </c>
      <c r="D481" s="150">
        <v>0</v>
      </c>
      <c r="E481" s="133">
        <v>497.70000000000005</v>
      </c>
      <c r="F481" s="134" t="s">
        <v>1582</v>
      </c>
      <c r="G481" s="86" t="s">
        <v>1583</v>
      </c>
      <c r="H481" s="86" t="s">
        <v>1584</v>
      </c>
      <c r="I481" s="89"/>
      <c r="J481" s="90">
        <v>4</v>
      </c>
      <c r="K481" s="86"/>
      <c r="L481" s="86"/>
      <c r="M481" s="92" t="s">
        <v>132</v>
      </c>
      <c r="N481" s="86" t="s">
        <v>108</v>
      </c>
      <c r="O481" s="163" t="s">
        <v>171</v>
      </c>
      <c r="P481" s="163" t="s">
        <v>187</v>
      </c>
      <c r="Q481" s="91" t="s">
        <v>367</v>
      </c>
      <c r="R481" s="91" t="s">
        <v>204</v>
      </c>
      <c r="S481" s="91" t="s">
        <v>1585</v>
      </c>
      <c r="T481" s="92">
        <v>10</v>
      </c>
      <c r="U481" s="93">
        <v>20</v>
      </c>
      <c r="V481" s="94">
        <v>44859</v>
      </c>
      <c r="W481" s="94">
        <v>46279</v>
      </c>
      <c r="X481" s="95">
        <v>9785171518738</v>
      </c>
      <c r="Y481" s="96">
        <v>320</v>
      </c>
      <c r="Z481" s="97">
        <v>0.23300000000000001</v>
      </c>
      <c r="AA481" s="98" t="s">
        <v>169</v>
      </c>
      <c r="AB481" s="98" t="s">
        <v>289</v>
      </c>
      <c r="AC481" s="98" t="s">
        <v>170</v>
      </c>
      <c r="AD481" s="91">
        <v>3</v>
      </c>
      <c r="AE481" s="135" t="s">
        <v>115</v>
      </c>
      <c r="AF481" s="168"/>
      <c r="AG481" s="98" t="s">
        <v>701</v>
      </c>
      <c r="AH481" s="98"/>
      <c r="AI481" s="86" t="s">
        <v>1586</v>
      </c>
      <c r="AJ481" s="101"/>
      <c r="AK481" s="91"/>
      <c r="AL481" s="100" t="s">
        <v>1587</v>
      </c>
      <c r="AM481" s="86" t="s">
        <v>230</v>
      </c>
      <c r="AN481" s="86" t="s">
        <v>228</v>
      </c>
      <c r="AO481" s="143">
        <f t="shared" si="21"/>
        <v>0</v>
      </c>
      <c r="AP481" s="85" t="s">
        <v>1588</v>
      </c>
      <c r="AQ481" s="100" t="s">
        <v>110</v>
      </c>
      <c r="AR481" s="97" t="s">
        <v>124</v>
      </c>
      <c r="AV481" s="99"/>
      <c r="AW481" s="159" t="s">
        <v>1589</v>
      </c>
      <c r="AX481" s="102"/>
      <c r="AY481" s="157" t="s">
        <v>1590</v>
      </c>
      <c r="AZ481" s="159"/>
      <c r="BF481" s="103">
        <v>46286</v>
      </c>
      <c r="BG481" s="46"/>
      <c r="BH481" s="46"/>
      <c r="BI481" s="46">
        <f t="shared" si="22"/>
        <v>0</v>
      </c>
      <c r="BJ481" s="46">
        <f t="shared" si="23"/>
        <v>0</v>
      </c>
    </row>
    <row r="482" spans="1:62" ht="120" customHeight="1" x14ac:dyDescent="0.2">
      <c r="A482" s="170" t="s">
        <v>178</v>
      </c>
      <c r="B482" s="132"/>
      <c r="C482" s="150">
        <v>0</v>
      </c>
      <c r="D482" s="150">
        <v>0</v>
      </c>
      <c r="E482" s="133">
        <v>516.6</v>
      </c>
      <c r="F482" s="134" t="s">
        <v>1591</v>
      </c>
      <c r="G482" s="86" t="s">
        <v>1592</v>
      </c>
      <c r="H482" s="86" t="s">
        <v>1584</v>
      </c>
      <c r="I482" s="89"/>
      <c r="J482" s="90">
        <v>7</v>
      </c>
      <c r="K482" s="86"/>
      <c r="L482" s="86"/>
      <c r="M482" s="92" t="s">
        <v>132</v>
      </c>
      <c r="N482" s="86" t="s">
        <v>108</v>
      </c>
      <c r="O482" s="163" t="s">
        <v>171</v>
      </c>
      <c r="P482" s="163" t="s">
        <v>187</v>
      </c>
      <c r="Q482" s="91" t="s">
        <v>367</v>
      </c>
      <c r="R482" s="91" t="s">
        <v>204</v>
      </c>
      <c r="S482" s="91" t="s">
        <v>1593</v>
      </c>
      <c r="T482" s="92">
        <v>10</v>
      </c>
      <c r="U482" s="93">
        <v>24</v>
      </c>
      <c r="V482" s="94">
        <v>44753</v>
      </c>
      <c r="W482" s="94">
        <v>46281</v>
      </c>
      <c r="X482" s="95">
        <v>9785171500559</v>
      </c>
      <c r="Y482" s="96">
        <v>288</v>
      </c>
      <c r="Z482" s="97">
        <v>0.20300000000000001</v>
      </c>
      <c r="AA482" s="98" t="s">
        <v>169</v>
      </c>
      <c r="AB482" s="98" t="s">
        <v>275</v>
      </c>
      <c r="AC482" s="98" t="s">
        <v>170</v>
      </c>
      <c r="AD482" s="91">
        <v>3</v>
      </c>
      <c r="AE482" s="135" t="s">
        <v>115</v>
      </c>
      <c r="AF482" s="168"/>
      <c r="AG482" s="98" t="s">
        <v>1594</v>
      </c>
      <c r="AH482" s="98"/>
      <c r="AI482" s="86" t="s">
        <v>1586</v>
      </c>
      <c r="AJ482" s="101"/>
      <c r="AK482" s="91" t="s">
        <v>1595</v>
      </c>
      <c r="AL482" s="100" t="s">
        <v>1596</v>
      </c>
      <c r="AM482" s="86" t="s">
        <v>230</v>
      </c>
      <c r="AN482" s="86" t="s">
        <v>228</v>
      </c>
      <c r="AO482" s="143">
        <f t="shared" si="21"/>
        <v>0</v>
      </c>
      <c r="AP482" s="85" t="s">
        <v>1597</v>
      </c>
      <c r="AQ482" s="100" t="s">
        <v>110</v>
      </c>
      <c r="AR482" s="97" t="s">
        <v>124</v>
      </c>
      <c r="AV482" s="99"/>
      <c r="AW482" s="159" t="s">
        <v>1598</v>
      </c>
      <c r="AX482" s="102" t="s">
        <v>1599</v>
      </c>
      <c r="AY482" s="157" t="s">
        <v>1600</v>
      </c>
      <c r="AZ482" s="159"/>
      <c r="BF482" s="103">
        <v>46286</v>
      </c>
      <c r="BG482" s="46"/>
      <c r="BH482" s="46"/>
      <c r="BI482" s="46">
        <f t="shared" si="22"/>
        <v>0</v>
      </c>
      <c r="BJ482" s="46">
        <f t="shared" si="23"/>
        <v>0</v>
      </c>
    </row>
    <row r="483" spans="1:62" ht="120" customHeight="1" x14ac:dyDescent="0.2">
      <c r="A483" s="170" t="s">
        <v>178</v>
      </c>
      <c r="B483" s="132"/>
      <c r="C483" s="150">
        <v>0</v>
      </c>
      <c r="D483" s="150">
        <v>0</v>
      </c>
      <c r="E483" s="133">
        <v>560.70000000000005</v>
      </c>
      <c r="F483" s="134" t="s">
        <v>2879</v>
      </c>
      <c r="G483" s="86" t="s">
        <v>743</v>
      </c>
      <c r="H483" s="86" t="s">
        <v>630</v>
      </c>
      <c r="I483" s="89"/>
      <c r="J483" s="90">
        <v>3</v>
      </c>
      <c r="K483" s="86"/>
      <c r="L483" s="86"/>
      <c r="M483" s="92" t="s">
        <v>150</v>
      </c>
      <c r="N483" s="86" t="s">
        <v>108</v>
      </c>
      <c r="O483" s="163" t="s">
        <v>184</v>
      </c>
      <c r="P483" s="163" t="s">
        <v>184</v>
      </c>
      <c r="Q483" s="91" t="s">
        <v>367</v>
      </c>
      <c r="R483" s="91" t="s">
        <v>204</v>
      </c>
      <c r="S483" s="91" t="s">
        <v>2880</v>
      </c>
      <c r="T483" s="92">
        <v>10</v>
      </c>
      <c r="U483" s="93">
        <v>16</v>
      </c>
      <c r="V483" s="94">
        <v>43241</v>
      </c>
      <c r="W483" s="94">
        <v>46286</v>
      </c>
      <c r="X483" s="95">
        <v>9785179827764</v>
      </c>
      <c r="Y483" s="96">
        <v>384</v>
      </c>
      <c r="Z483" s="97">
        <v>0.26</v>
      </c>
      <c r="AA483" s="98" t="s">
        <v>169</v>
      </c>
      <c r="AB483" s="98" t="s">
        <v>163</v>
      </c>
      <c r="AC483" s="98" t="s">
        <v>170</v>
      </c>
      <c r="AD483" s="91">
        <v>3</v>
      </c>
      <c r="AE483" s="135" t="s">
        <v>115</v>
      </c>
      <c r="AF483" s="168"/>
      <c r="AG483" s="98" t="s">
        <v>595</v>
      </c>
      <c r="AH483" s="98"/>
      <c r="AI483" s="86" t="s">
        <v>631</v>
      </c>
      <c r="AJ483" s="101"/>
      <c r="AK483" s="91"/>
      <c r="AL483" s="100" t="s">
        <v>2881</v>
      </c>
      <c r="AM483" s="86" t="s">
        <v>314</v>
      </c>
      <c r="AN483" s="86" t="s">
        <v>152</v>
      </c>
      <c r="AO483" s="143">
        <f t="shared" si="21"/>
        <v>0</v>
      </c>
      <c r="AP483" s="85" t="s">
        <v>2882</v>
      </c>
      <c r="AQ483" s="100" t="s">
        <v>110</v>
      </c>
      <c r="AR483" s="97" t="s">
        <v>124</v>
      </c>
      <c r="AV483" s="99"/>
      <c r="AW483" s="159" t="s">
        <v>2883</v>
      </c>
      <c r="AX483" s="102"/>
      <c r="AY483" s="157" t="s">
        <v>2884</v>
      </c>
      <c r="AZ483" s="159"/>
      <c r="BF483" s="103">
        <v>46288</v>
      </c>
      <c r="BG483" s="46"/>
      <c r="BH483" s="46"/>
      <c r="BI483" s="46">
        <f t="shared" si="22"/>
        <v>0</v>
      </c>
      <c r="BJ483" s="46">
        <f t="shared" si="23"/>
        <v>0</v>
      </c>
    </row>
    <row r="484" spans="1:62" ht="120" customHeight="1" x14ac:dyDescent="0.2">
      <c r="A484" s="170" t="s">
        <v>178</v>
      </c>
      <c r="B484" s="132"/>
      <c r="C484" s="150">
        <v>0</v>
      </c>
      <c r="D484" s="150">
        <v>0</v>
      </c>
      <c r="E484" s="133">
        <v>516.6</v>
      </c>
      <c r="F484" s="134" t="s">
        <v>1601</v>
      </c>
      <c r="G484" s="86" t="s">
        <v>1602</v>
      </c>
      <c r="H484" s="86" t="s">
        <v>630</v>
      </c>
      <c r="I484" s="89"/>
      <c r="J484" s="90" t="s">
        <v>193</v>
      </c>
      <c r="K484" s="86"/>
      <c r="L484" s="86"/>
      <c r="M484" s="92" t="s">
        <v>150</v>
      </c>
      <c r="N484" s="86" t="s">
        <v>108</v>
      </c>
      <c r="O484" s="163" t="s">
        <v>184</v>
      </c>
      <c r="P484" s="163" t="s">
        <v>184</v>
      </c>
      <c r="Q484" s="91" t="s">
        <v>367</v>
      </c>
      <c r="R484" s="91" t="s">
        <v>204</v>
      </c>
      <c r="S484" s="91" t="s">
        <v>1603</v>
      </c>
      <c r="T484" s="92">
        <v>10</v>
      </c>
      <c r="U484" s="93">
        <v>12</v>
      </c>
      <c r="V484" s="94">
        <v>46282</v>
      </c>
      <c r="W484" s="94">
        <v>46282</v>
      </c>
      <c r="X484" s="95">
        <v>9785171890254</v>
      </c>
      <c r="Y484" s="96">
        <v>480</v>
      </c>
      <c r="Z484" s="97">
        <v>0.31</v>
      </c>
      <c r="AA484" s="98" t="s">
        <v>169</v>
      </c>
      <c r="AB484" s="98" t="s">
        <v>190</v>
      </c>
      <c r="AC484" s="98" t="s">
        <v>170</v>
      </c>
      <c r="AD484" s="91">
        <v>3</v>
      </c>
      <c r="AE484" s="169" t="s">
        <v>194</v>
      </c>
      <c r="AF484" s="168"/>
      <c r="AG484" s="98" t="s">
        <v>1604</v>
      </c>
      <c r="AH484" s="98"/>
      <c r="AI484" s="86" t="s">
        <v>631</v>
      </c>
      <c r="AJ484" s="101"/>
      <c r="AK484" s="91"/>
      <c r="AL484" s="100" t="s">
        <v>1605</v>
      </c>
      <c r="AM484" s="86" t="s">
        <v>230</v>
      </c>
      <c r="AN484" s="86" t="s">
        <v>228</v>
      </c>
      <c r="AO484" s="143">
        <f t="shared" si="21"/>
        <v>0</v>
      </c>
      <c r="AP484" s="85" t="s">
        <v>1606</v>
      </c>
      <c r="AQ484" s="100" t="s">
        <v>110</v>
      </c>
      <c r="AR484" s="97" t="s">
        <v>124</v>
      </c>
      <c r="AV484" s="99"/>
      <c r="AW484" s="159" t="s">
        <v>1607</v>
      </c>
      <c r="AX484" s="102"/>
      <c r="AY484" s="157" t="s">
        <v>1608</v>
      </c>
      <c r="AZ484" s="159"/>
      <c r="BF484" s="103">
        <v>46286</v>
      </c>
      <c r="BG484" s="46"/>
      <c r="BH484" s="46"/>
      <c r="BI484" s="46">
        <f t="shared" si="22"/>
        <v>0</v>
      </c>
      <c r="BJ484" s="46">
        <f t="shared" si="23"/>
        <v>0</v>
      </c>
    </row>
    <row r="485" spans="1:62" ht="120" customHeight="1" x14ac:dyDescent="0.2">
      <c r="A485" s="170" t="s">
        <v>178</v>
      </c>
      <c r="B485" s="132"/>
      <c r="C485" s="150">
        <v>0</v>
      </c>
      <c r="D485" s="150">
        <v>0</v>
      </c>
      <c r="E485" s="133">
        <v>299.25</v>
      </c>
      <c r="F485" s="134" t="s">
        <v>2172</v>
      </c>
      <c r="G485" s="86" t="s">
        <v>2173</v>
      </c>
      <c r="H485" s="86" t="s">
        <v>630</v>
      </c>
      <c r="I485" s="89"/>
      <c r="J485" s="90">
        <v>5</v>
      </c>
      <c r="K485" s="86"/>
      <c r="L485" s="86"/>
      <c r="M485" s="92" t="s">
        <v>150</v>
      </c>
      <c r="N485" s="86" t="s">
        <v>108</v>
      </c>
      <c r="O485" s="163" t="s">
        <v>248</v>
      </c>
      <c r="P485" s="163" t="s">
        <v>248</v>
      </c>
      <c r="Q485" s="91" t="s">
        <v>367</v>
      </c>
      <c r="R485" s="91" t="s">
        <v>204</v>
      </c>
      <c r="S485" s="91" t="s">
        <v>2174</v>
      </c>
      <c r="T485" s="92">
        <v>10</v>
      </c>
      <c r="U485" s="93">
        <v>12</v>
      </c>
      <c r="V485" s="94">
        <v>45652</v>
      </c>
      <c r="W485" s="94">
        <v>46283</v>
      </c>
      <c r="X485" s="95">
        <v>9785171703011</v>
      </c>
      <c r="Y485" s="96">
        <v>384</v>
      </c>
      <c r="Z485" s="97">
        <v>0.19800000000000001</v>
      </c>
      <c r="AA485" s="98" t="s">
        <v>169</v>
      </c>
      <c r="AB485" s="98" t="s">
        <v>172</v>
      </c>
      <c r="AC485" s="98" t="s">
        <v>170</v>
      </c>
      <c r="AD485" s="91">
        <v>3</v>
      </c>
      <c r="AE485" s="135" t="s">
        <v>115</v>
      </c>
      <c r="AF485" s="168"/>
      <c r="AG485" s="98" t="s">
        <v>2175</v>
      </c>
      <c r="AH485" s="98"/>
      <c r="AI485" s="86" t="s">
        <v>631</v>
      </c>
      <c r="AJ485" s="101"/>
      <c r="AK485" s="91" t="s">
        <v>2176</v>
      </c>
      <c r="AL485" s="100" t="s">
        <v>2177</v>
      </c>
      <c r="AM485" s="86" t="s">
        <v>157</v>
      </c>
      <c r="AN485" s="86" t="s">
        <v>152</v>
      </c>
      <c r="AO485" s="143">
        <f t="shared" si="21"/>
        <v>0</v>
      </c>
      <c r="AP485" s="85" t="s">
        <v>2178</v>
      </c>
      <c r="AQ485" s="100" t="s">
        <v>153</v>
      </c>
      <c r="AR485" s="97" t="s">
        <v>124</v>
      </c>
      <c r="AV485" s="99"/>
      <c r="AW485" s="159" t="s">
        <v>2179</v>
      </c>
      <c r="AX485" s="102" t="s">
        <v>2180</v>
      </c>
      <c r="AY485" s="157" t="s">
        <v>2181</v>
      </c>
      <c r="AZ485" s="159"/>
      <c r="BF485" s="103">
        <v>46287</v>
      </c>
      <c r="BG485" s="46"/>
      <c r="BH485" s="46"/>
      <c r="BI485" s="46">
        <f t="shared" si="22"/>
        <v>0</v>
      </c>
      <c r="BJ485" s="46">
        <f t="shared" si="23"/>
        <v>0</v>
      </c>
    </row>
    <row r="486" spans="1:62" ht="120" customHeight="1" x14ac:dyDescent="0.2">
      <c r="A486" s="170" t="s">
        <v>178</v>
      </c>
      <c r="B486" s="132"/>
      <c r="C486" s="150">
        <v>0</v>
      </c>
      <c r="D486" s="150">
        <v>0</v>
      </c>
      <c r="E486" s="133">
        <v>363.3</v>
      </c>
      <c r="F486" s="134" t="s">
        <v>5194</v>
      </c>
      <c r="G486" s="86" t="s">
        <v>5195</v>
      </c>
      <c r="H486" s="86" t="s">
        <v>176</v>
      </c>
      <c r="I486" s="89"/>
      <c r="J486" s="90">
        <v>4</v>
      </c>
      <c r="K486" s="86"/>
      <c r="L486" s="86"/>
      <c r="M486" s="92" t="s">
        <v>150</v>
      </c>
      <c r="N486" s="86" t="s">
        <v>108</v>
      </c>
      <c r="O486" s="163" t="s">
        <v>160</v>
      </c>
      <c r="P486" s="163" t="s">
        <v>160</v>
      </c>
      <c r="Q486" s="91" t="s">
        <v>367</v>
      </c>
      <c r="R486" s="91" t="s">
        <v>204</v>
      </c>
      <c r="S486" s="91" t="s">
        <v>5196</v>
      </c>
      <c r="T486" s="92">
        <v>10</v>
      </c>
      <c r="U486" s="93">
        <v>12</v>
      </c>
      <c r="V486" s="94">
        <v>45222</v>
      </c>
      <c r="W486" s="94">
        <v>46296</v>
      </c>
      <c r="X486" s="95">
        <v>9785171603236</v>
      </c>
      <c r="Y486" s="96">
        <v>576</v>
      </c>
      <c r="Z486" s="97">
        <v>0.28499999999999998</v>
      </c>
      <c r="AA486" s="98" t="s">
        <v>169</v>
      </c>
      <c r="AB486" s="98" t="s">
        <v>181</v>
      </c>
      <c r="AC486" s="98" t="s">
        <v>170</v>
      </c>
      <c r="AD486" s="91">
        <v>3</v>
      </c>
      <c r="AE486" s="135" t="s">
        <v>115</v>
      </c>
      <c r="AF486" s="168"/>
      <c r="AG486" s="98" t="s">
        <v>507</v>
      </c>
      <c r="AH486" s="98"/>
      <c r="AI486" s="86" t="s">
        <v>177</v>
      </c>
      <c r="AJ486" s="101"/>
      <c r="AK486" s="91"/>
      <c r="AL486" s="100" t="s">
        <v>5197</v>
      </c>
      <c r="AM486" s="86" t="s">
        <v>264</v>
      </c>
      <c r="AN486" s="86" t="s">
        <v>152</v>
      </c>
      <c r="AO486" s="143">
        <f t="shared" si="21"/>
        <v>0</v>
      </c>
      <c r="AP486" s="85" t="s">
        <v>5198</v>
      </c>
      <c r="AQ486" s="100" t="s">
        <v>110</v>
      </c>
      <c r="AR486" s="97" t="s">
        <v>124</v>
      </c>
      <c r="AV486" s="99"/>
      <c r="AW486" s="159" t="s">
        <v>5199</v>
      </c>
      <c r="AX486" s="102" t="s">
        <v>5200</v>
      </c>
      <c r="AY486" s="157" t="s">
        <v>5201</v>
      </c>
      <c r="AZ486" s="159"/>
      <c r="BF486" s="103">
        <v>46297</v>
      </c>
      <c r="BG486" s="46"/>
      <c r="BH486" s="46"/>
      <c r="BI486" s="46">
        <f t="shared" si="22"/>
        <v>0</v>
      </c>
      <c r="BJ486" s="46">
        <f t="shared" si="23"/>
        <v>0</v>
      </c>
    </row>
    <row r="487" spans="1:62" ht="120" customHeight="1" x14ac:dyDescent="0.2">
      <c r="A487" s="170" t="s">
        <v>178</v>
      </c>
      <c r="B487" s="132"/>
      <c r="C487" s="150">
        <v>0</v>
      </c>
      <c r="D487" s="150">
        <v>0</v>
      </c>
      <c r="E487" s="133">
        <v>289.8</v>
      </c>
      <c r="F487" s="134" t="s">
        <v>4288</v>
      </c>
      <c r="G487" s="86" t="s">
        <v>4289</v>
      </c>
      <c r="H487" s="86" t="s">
        <v>176</v>
      </c>
      <c r="I487" s="89"/>
      <c r="J487" s="90">
        <v>5</v>
      </c>
      <c r="K487" s="86"/>
      <c r="L487" s="86"/>
      <c r="M487" s="92" t="s">
        <v>150</v>
      </c>
      <c r="N487" s="86" t="s">
        <v>108</v>
      </c>
      <c r="O487" s="163" t="s">
        <v>160</v>
      </c>
      <c r="P487" s="163" t="s">
        <v>160</v>
      </c>
      <c r="Q487" s="91" t="s">
        <v>367</v>
      </c>
      <c r="R487" s="91" t="s">
        <v>204</v>
      </c>
      <c r="S487" s="91" t="s">
        <v>4290</v>
      </c>
      <c r="T487" s="92">
        <v>10</v>
      </c>
      <c r="U487" s="93">
        <v>5</v>
      </c>
      <c r="V487" s="94">
        <v>45425</v>
      </c>
      <c r="W487" s="94">
        <v>46288</v>
      </c>
      <c r="X487" s="95">
        <v>9785171634988</v>
      </c>
      <c r="Y487" s="96">
        <v>352</v>
      </c>
      <c r="Z487" s="97">
        <v>0.216</v>
      </c>
      <c r="AA487" s="98" t="s">
        <v>169</v>
      </c>
      <c r="AB487" s="98" t="s">
        <v>151</v>
      </c>
      <c r="AC487" s="98" t="s">
        <v>170</v>
      </c>
      <c r="AD487" s="91">
        <v>3</v>
      </c>
      <c r="AE487" s="135" t="s">
        <v>115</v>
      </c>
      <c r="AF487" s="168"/>
      <c r="AG487" s="98" t="s">
        <v>286</v>
      </c>
      <c r="AH487" s="98"/>
      <c r="AI487" s="86" t="s">
        <v>177</v>
      </c>
      <c r="AJ487" s="101"/>
      <c r="AK487" s="91" t="s">
        <v>4291</v>
      </c>
      <c r="AL487" s="100" t="s">
        <v>4292</v>
      </c>
      <c r="AM487" s="86" t="s">
        <v>264</v>
      </c>
      <c r="AN487" s="86" t="s">
        <v>152</v>
      </c>
      <c r="AO487" s="143">
        <f t="shared" si="21"/>
        <v>0</v>
      </c>
      <c r="AP487" s="85" t="s">
        <v>4293</v>
      </c>
      <c r="AQ487" s="100" t="s">
        <v>110</v>
      </c>
      <c r="AR487" s="97" t="s">
        <v>124</v>
      </c>
      <c r="AV487" s="99"/>
      <c r="AW487" s="159" t="s">
        <v>4294</v>
      </c>
      <c r="AX487" s="102"/>
      <c r="AY487" s="157" t="s">
        <v>4295</v>
      </c>
      <c r="AZ487" s="159"/>
      <c r="BF487" s="103">
        <v>46293</v>
      </c>
      <c r="BG487" s="46"/>
      <c r="BH487" s="46"/>
      <c r="BI487" s="46">
        <f t="shared" si="22"/>
        <v>0</v>
      </c>
      <c r="BJ487" s="46">
        <f t="shared" si="23"/>
        <v>0</v>
      </c>
    </row>
    <row r="488" spans="1:62" ht="120" customHeight="1" x14ac:dyDescent="0.2">
      <c r="A488" s="170" t="s">
        <v>178</v>
      </c>
      <c r="B488" s="132"/>
      <c r="C488" s="150">
        <v>0</v>
      </c>
      <c r="D488" s="150">
        <v>0</v>
      </c>
      <c r="E488" s="133">
        <v>261.45</v>
      </c>
      <c r="F488" s="134" t="s">
        <v>1609</v>
      </c>
      <c r="G488" s="86" t="s">
        <v>644</v>
      </c>
      <c r="H488" s="86" t="s">
        <v>176</v>
      </c>
      <c r="I488" s="89"/>
      <c r="J488" s="90">
        <v>5</v>
      </c>
      <c r="K488" s="86"/>
      <c r="L488" s="86"/>
      <c r="M488" s="92" t="s">
        <v>143</v>
      </c>
      <c r="N488" s="86" t="s">
        <v>108</v>
      </c>
      <c r="O488" s="163" t="s">
        <v>229</v>
      </c>
      <c r="P488" s="163" t="s">
        <v>238</v>
      </c>
      <c r="Q488" s="91" t="s">
        <v>367</v>
      </c>
      <c r="R488" s="91" t="s">
        <v>204</v>
      </c>
      <c r="S488" s="91" t="s">
        <v>1610</v>
      </c>
      <c r="T488" s="92">
        <v>10</v>
      </c>
      <c r="U488" s="93">
        <v>12</v>
      </c>
      <c r="V488" s="94">
        <v>45996</v>
      </c>
      <c r="W488" s="94">
        <v>46279</v>
      </c>
      <c r="X488" s="95">
        <v>9785171827526</v>
      </c>
      <c r="Y488" s="96">
        <v>320</v>
      </c>
      <c r="Z488" s="97">
        <v>0.20100000000000001</v>
      </c>
      <c r="AA488" s="98" t="s">
        <v>169</v>
      </c>
      <c r="AB488" s="98" t="s">
        <v>151</v>
      </c>
      <c r="AC488" s="98" t="s">
        <v>170</v>
      </c>
      <c r="AD488" s="91">
        <v>3</v>
      </c>
      <c r="AE488" s="135" t="s">
        <v>115</v>
      </c>
      <c r="AF488" s="168"/>
      <c r="AG488" s="98" t="s">
        <v>286</v>
      </c>
      <c r="AH488" s="98"/>
      <c r="AI488" s="86" t="s">
        <v>177</v>
      </c>
      <c r="AJ488" s="101"/>
      <c r="AK488" s="91" t="s">
        <v>1611</v>
      </c>
      <c r="AL488" s="100" t="s">
        <v>1612</v>
      </c>
      <c r="AM488" s="86" t="s">
        <v>264</v>
      </c>
      <c r="AN488" s="86" t="s">
        <v>152</v>
      </c>
      <c r="AO488" s="143">
        <f t="shared" si="21"/>
        <v>0</v>
      </c>
      <c r="AP488" s="85" t="s">
        <v>1613</v>
      </c>
      <c r="AQ488" s="100" t="s">
        <v>110</v>
      </c>
      <c r="AR488" s="97" t="s">
        <v>124</v>
      </c>
      <c r="AV488" s="99"/>
      <c r="AW488" s="159" t="s">
        <v>1614</v>
      </c>
      <c r="AX488" s="102" t="s">
        <v>1615</v>
      </c>
      <c r="AY488" s="157" t="s">
        <v>1616</v>
      </c>
      <c r="AZ488" s="159"/>
      <c r="BF488" s="103">
        <v>46286</v>
      </c>
      <c r="BG488" s="46"/>
      <c r="BH488" s="46"/>
      <c r="BI488" s="46">
        <f t="shared" si="22"/>
        <v>0</v>
      </c>
      <c r="BJ488" s="46">
        <f t="shared" si="23"/>
        <v>0</v>
      </c>
    </row>
    <row r="489" spans="1:62" ht="120" customHeight="1" x14ac:dyDescent="0.2">
      <c r="A489" s="170" t="s">
        <v>178</v>
      </c>
      <c r="B489" s="132"/>
      <c r="C489" s="150">
        <v>0</v>
      </c>
      <c r="D489" s="150">
        <v>0</v>
      </c>
      <c r="E489" s="133">
        <v>269.85000000000002</v>
      </c>
      <c r="F489" s="134" t="s">
        <v>3713</v>
      </c>
      <c r="G489" s="86" t="s">
        <v>3714</v>
      </c>
      <c r="H489" s="86" t="s">
        <v>176</v>
      </c>
      <c r="I489" s="89"/>
      <c r="J489" s="90">
        <v>6</v>
      </c>
      <c r="K489" s="86"/>
      <c r="L489" s="86"/>
      <c r="M489" s="92" t="s">
        <v>132</v>
      </c>
      <c r="N489" s="86" t="s">
        <v>108</v>
      </c>
      <c r="O489" s="163" t="s">
        <v>171</v>
      </c>
      <c r="P489" s="163" t="s">
        <v>187</v>
      </c>
      <c r="Q489" s="91" t="s">
        <v>367</v>
      </c>
      <c r="R489" s="91" t="s">
        <v>204</v>
      </c>
      <c r="S489" s="91" t="s">
        <v>3715</v>
      </c>
      <c r="T489" s="92">
        <v>10</v>
      </c>
      <c r="U489" s="93">
        <v>12</v>
      </c>
      <c r="V489" s="94">
        <v>46036</v>
      </c>
      <c r="W489" s="94">
        <v>46287</v>
      </c>
      <c r="X489" s="95">
        <v>9785171750299</v>
      </c>
      <c r="Y489" s="96">
        <v>256</v>
      </c>
      <c r="Z489" s="97">
        <v>0.17499999999999999</v>
      </c>
      <c r="AA489" s="98" t="s">
        <v>169</v>
      </c>
      <c r="AB489" s="98" t="s">
        <v>159</v>
      </c>
      <c r="AC489" s="98" t="s">
        <v>170</v>
      </c>
      <c r="AD489" s="91">
        <v>3</v>
      </c>
      <c r="AE489" s="135" t="s">
        <v>115</v>
      </c>
      <c r="AF489" s="168"/>
      <c r="AG489" s="98" t="s">
        <v>272</v>
      </c>
      <c r="AH489" s="98"/>
      <c r="AI489" s="86" t="s">
        <v>177</v>
      </c>
      <c r="AJ489" s="101"/>
      <c r="AK489" s="91"/>
      <c r="AL489" s="100" t="s">
        <v>3716</v>
      </c>
      <c r="AM489" s="86" t="s">
        <v>262</v>
      </c>
      <c r="AN489" s="86" t="s">
        <v>152</v>
      </c>
      <c r="AO489" s="143">
        <f t="shared" si="21"/>
        <v>0</v>
      </c>
      <c r="AP489" s="85" t="s">
        <v>3717</v>
      </c>
      <c r="AQ489" s="100" t="s">
        <v>110</v>
      </c>
      <c r="AR489" s="97" t="s">
        <v>124</v>
      </c>
      <c r="AV489" s="99"/>
      <c r="AW489" s="159" t="s">
        <v>3718</v>
      </c>
      <c r="AX489" s="102" t="s">
        <v>3719</v>
      </c>
      <c r="AY489" s="157" t="s">
        <v>3720</v>
      </c>
      <c r="AZ489" s="159"/>
      <c r="BF489" s="103">
        <v>46290</v>
      </c>
      <c r="BG489" s="46"/>
      <c r="BH489" s="46"/>
      <c r="BI489" s="46">
        <f t="shared" si="22"/>
        <v>0</v>
      </c>
      <c r="BJ489" s="46">
        <f t="shared" si="23"/>
        <v>0</v>
      </c>
    </row>
    <row r="490" spans="1:62" ht="120" customHeight="1" x14ac:dyDescent="0.2">
      <c r="A490" s="170" t="s">
        <v>178</v>
      </c>
      <c r="B490" s="132"/>
      <c r="C490" s="150">
        <v>0</v>
      </c>
      <c r="D490" s="150">
        <v>0</v>
      </c>
      <c r="E490" s="133">
        <v>382.2</v>
      </c>
      <c r="F490" s="134" t="s">
        <v>4296</v>
      </c>
      <c r="G490" s="86" t="s">
        <v>4297</v>
      </c>
      <c r="H490" s="86" t="s">
        <v>176</v>
      </c>
      <c r="I490" s="89"/>
      <c r="J490" s="90">
        <v>3</v>
      </c>
      <c r="K490" s="86"/>
      <c r="L490" s="86"/>
      <c r="M490" s="92" t="s">
        <v>150</v>
      </c>
      <c r="N490" s="86" t="s">
        <v>108</v>
      </c>
      <c r="O490" s="163" t="s">
        <v>160</v>
      </c>
      <c r="P490" s="163" t="s">
        <v>160</v>
      </c>
      <c r="Q490" s="91" t="s">
        <v>367</v>
      </c>
      <c r="R490" s="91" t="s">
        <v>204</v>
      </c>
      <c r="S490" s="91" t="s">
        <v>4298</v>
      </c>
      <c r="T490" s="92">
        <v>10</v>
      </c>
      <c r="U490" s="93">
        <v>5</v>
      </c>
      <c r="V490" s="94">
        <v>43080</v>
      </c>
      <c r="W490" s="94">
        <v>46290</v>
      </c>
      <c r="X490" s="95">
        <v>9785171064525</v>
      </c>
      <c r="Y490" s="96">
        <v>384</v>
      </c>
      <c r="Z490" s="97">
        <v>0.23599999999999999</v>
      </c>
      <c r="AA490" s="98" t="s">
        <v>169</v>
      </c>
      <c r="AB490" s="98" t="s">
        <v>151</v>
      </c>
      <c r="AC490" s="98" t="s">
        <v>170</v>
      </c>
      <c r="AD490" s="91">
        <v>3</v>
      </c>
      <c r="AE490" s="135" t="s">
        <v>115</v>
      </c>
      <c r="AF490" s="168"/>
      <c r="AG490" s="98" t="s">
        <v>286</v>
      </c>
      <c r="AH490" s="98"/>
      <c r="AI490" s="86" t="s">
        <v>177</v>
      </c>
      <c r="AJ490" s="101"/>
      <c r="AK490" s="91" t="s">
        <v>4299</v>
      </c>
      <c r="AL490" s="100" t="s">
        <v>4300</v>
      </c>
      <c r="AM490" s="86" t="s">
        <v>264</v>
      </c>
      <c r="AN490" s="86" t="s">
        <v>152</v>
      </c>
      <c r="AO490" s="143">
        <f t="shared" si="21"/>
        <v>0</v>
      </c>
      <c r="AP490" s="85" t="s">
        <v>4301</v>
      </c>
      <c r="AQ490" s="100" t="s">
        <v>110</v>
      </c>
      <c r="AR490" s="97" t="s">
        <v>124</v>
      </c>
      <c r="AV490" s="99"/>
      <c r="AW490" s="159" t="s">
        <v>4302</v>
      </c>
      <c r="AX490" s="102"/>
      <c r="AY490" s="157" t="s">
        <v>4303</v>
      </c>
      <c r="AZ490" s="159"/>
      <c r="BF490" s="103">
        <v>46293</v>
      </c>
      <c r="BG490" s="46"/>
      <c r="BH490" s="46"/>
      <c r="BI490" s="46">
        <f t="shared" si="22"/>
        <v>0</v>
      </c>
      <c r="BJ490" s="46">
        <f t="shared" si="23"/>
        <v>0</v>
      </c>
    </row>
    <row r="491" spans="1:62" ht="120" customHeight="1" x14ac:dyDescent="0.2">
      <c r="A491" s="170" t="s">
        <v>178</v>
      </c>
      <c r="B491" s="132"/>
      <c r="C491" s="150">
        <v>0</v>
      </c>
      <c r="D491" s="150">
        <v>0</v>
      </c>
      <c r="E491" s="133">
        <v>325.5</v>
      </c>
      <c r="F491" s="134" t="s">
        <v>5202</v>
      </c>
      <c r="G491" s="86" t="s">
        <v>5203</v>
      </c>
      <c r="H491" s="86" t="s">
        <v>176</v>
      </c>
      <c r="I491" s="89"/>
      <c r="J491" s="90">
        <v>5</v>
      </c>
      <c r="K491" s="86"/>
      <c r="L491" s="86"/>
      <c r="M491" s="92" t="s">
        <v>150</v>
      </c>
      <c r="N491" s="86" t="s">
        <v>108</v>
      </c>
      <c r="O491" s="163" t="s">
        <v>160</v>
      </c>
      <c r="P491" s="163" t="s">
        <v>160</v>
      </c>
      <c r="Q491" s="91" t="s">
        <v>367</v>
      </c>
      <c r="R491" s="91" t="s">
        <v>204</v>
      </c>
      <c r="S491" s="91" t="s">
        <v>5204</v>
      </c>
      <c r="T491" s="92">
        <v>10</v>
      </c>
      <c r="U491" s="93">
        <v>12</v>
      </c>
      <c r="V491" s="94">
        <v>44543</v>
      </c>
      <c r="W491" s="94">
        <v>46296</v>
      </c>
      <c r="X491" s="95">
        <v>9785170852253</v>
      </c>
      <c r="Y491" s="96">
        <v>704</v>
      </c>
      <c r="Z491" s="97">
        <v>0.34699999999999998</v>
      </c>
      <c r="AA491" s="98" t="s">
        <v>169</v>
      </c>
      <c r="AB491" s="98" t="s">
        <v>181</v>
      </c>
      <c r="AC491" s="98" t="s">
        <v>170</v>
      </c>
      <c r="AD491" s="91">
        <v>3</v>
      </c>
      <c r="AE491" s="135" t="s">
        <v>115</v>
      </c>
      <c r="AF491" s="168"/>
      <c r="AG491" s="98" t="s">
        <v>203</v>
      </c>
      <c r="AH491" s="98"/>
      <c r="AI491" s="86" t="s">
        <v>177</v>
      </c>
      <c r="AJ491" s="101"/>
      <c r="AK491" s="91"/>
      <c r="AL491" s="100" t="s">
        <v>5205</v>
      </c>
      <c r="AM491" s="86" t="s">
        <v>262</v>
      </c>
      <c r="AN491" s="86" t="s">
        <v>152</v>
      </c>
      <c r="AO491" s="143">
        <f t="shared" si="21"/>
        <v>0</v>
      </c>
      <c r="AP491" s="85" t="s">
        <v>5206</v>
      </c>
      <c r="AQ491" s="100" t="s">
        <v>156</v>
      </c>
      <c r="AR491" s="97" t="s">
        <v>124</v>
      </c>
      <c r="AV491" s="99"/>
      <c r="AW491" s="159" t="s">
        <v>5207</v>
      </c>
      <c r="AX491" s="102"/>
      <c r="AY491" s="157" t="s">
        <v>5208</v>
      </c>
      <c r="AZ491" s="159"/>
      <c r="BF491" s="103">
        <v>46297</v>
      </c>
      <c r="BG491" s="46"/>
      <c r="BH491" s="46"/>
      <c r="BI491" s="46">
        <f t="shared" si="22"/>
        <v>0</v>
      </c>
      <c r="BJ491" s="46">
        <f t="shared" si="23"/>
        <v>0</v>
      </c>
    </row>
    <row r="492" spans="1:62" ht="120" customHeight="1" x14ac:dyDescent="0.2">
      <c r="A492" s="170" t="s">
        <v>178</v>
      </c>
      <c r="B492" s="132"/>
      <c r="C492" s="150">
        <v>0</v>
      </c>
      <c r="D492" s="150">
        <v>0</v>
      </c>
      <c r="E492" s="133">
        <v>261.45</v>
      </c>
      <c r="F492" s="134" t="s">
        <v>3377</v>
      </c>
      <c r="G492" s="86" t="s">
        <v>3378</v>
      </c>
      <c r="H492" s="86" t="s">
        <v>176</v>
      </c>
      <c r="I492" s="89"/>
      <c r="J492" s="90">
        <v>6</v>
      </c>
      <c r="K492" s="86"/>
      <c r="L492" s="86"/>
      <c r="M492" s="92" t="s">
        <v>143</v>
      </c>
      <c r="N492" s="86" t="s">
        <v>108</v>
      </c>
      <c r="O492" s="163" t="s">
        <v>229</v>
      </c>
      <c r="P492" s="163" t="s">
        <v>238</v>
      </c>
      <c r="Q492" s="91" t="s">
        <v>367</v>
      </c>
      <c r="R492" s="91" t="s">
        <v>204</v>
      </c>
      <c r="S492" s="91" t="s">
        <v>3379</v>
      </c>
      <c r="T492" s="92">
        <v>10</v>
      </c>
      <c r="U492" s="93">
        <v>20</v>
      </c>
      <c r="V492" s="94">
        <v>45517</v>
      </c>
      <c r="W492" s="94">
        <v>46286</v>
      </c>
      <c r="X492" s="95">
        <v>9785171603823</v>
      </c>
      <c r="Y492" s="96">
        <v>192</v>
      </c>
      <c r="Z492" s="97">
        <v>0.13200000000000001</v>
      </c>
      <c r="AA492" s="98" t="s">
        <v>169</v>
      </c>
      <c r="AB492" s="98" t="s">
        <v>159</v>
      </c>
      <c r="AC492" s="98" t="s">
        <v>170</v>
      </c>
      <c r="AD492" s="91">
        <v>3</v>
      </c>
      <c r="AE492" s="135" t="s">
        <v>115</v>
      </c>
      <c r="AF492" s="168"/>
      <c r="AG492" s="98" t="s">
        <v>250</v>
      </c>
      <c r="AH492" s="98"/>
      <c r="AI492" s="86" t="s">
        <v>177</v>
      </c>
      <c r="AJ492" s="101"/>
      <c r="AK492" s="91" t="s">
        <v>3380</v>
      </c>
      <c r="AL492" s="100" t="s">
        <v>3381</v>
      </c>
      <c r="AM492" s="86" t="s">
        <v>264</v>
      </c>
      <c r="AN492" s="86" t="s">
        <v>152</v>
      </c>
      <c r="AO492" s="143">
        <f t="shared" si="21"/>
        <v>0</v>
      </c>
      <c r="AP492" s="85" t="s">
        <v>3382</v>
      </c>
      <c r="AQ492" s="100" t="s">
        <v>110</v>
      </c>
      <c r="AR492" s="97" t="s">
        <v>124</v>
      </c>
      <c r="AV492" s="99"/>
      <c r="AW492" s="159" t="s">
        <v>3383</v>
      </c>
      <c r="AX492" s="102" t="s">
        <v>3384</v>
      </c>
      <c r="AY492" s="157" t="s">
        <v>3385</v>
      </c>
      <c r="AZ492" s="159"/>
      <c r="BF492" s="103">
        <v>46289</v>
      </c>
      <c r="BG492" s="46"/>
      <c r="BH492" s="46"/>
      <c r="BI492" s="46">
        <f t="shared" si="22"/>
        <v>0</v>
      </c>
      <c r="BJ492" s="46">
        <f t="shared" si="23"/>
        <v>0</v>
      </c>
    </row>
    <row r="493" spans="1:62" ht="120" customHeight="1" x14ac:dyDescent="0.2">
      <c r="A493" s="170" t="s">
        <v>178</v>
      </c>
      <c r="B493" s="132"/>
      <c r="C493" s="150">
        <v>0</v>
      </c>
      <c r="D493" s="150">
        <v>0</v>
      </c>
      <c r="E493" s="133">
        <v>363.3</v>
      </c>
      <c r="F493" s="134" t="s">
        <v>4304</v>
      </c>
      <c r="G493" s="86" t="s">
        <v>438</v>
      </c>
      <c r="H493" s="86" t="s">
        <v>176</v>
      </c>
      <c r="I493" s="89"/>
      <c r="J493" s="90">
        <v>3</v>
      </c>
      <c r="K493" s="86"/>
      <c r="L493" s="86"/>
      <c r="M493" s="92" t="s">
        <v>150</v>
      </c>
      <c r="N493" s="86" t="s">
        <v>108</v>
      </c>
      <c r="O493" s="163" t="s">
        <v>213</v>
      </c>
      <c r="P493" s="163" t="s">
        <v>213</v>
      </c>
      <c r="Q493" s="91" t="s">
        <v>367</v>
      </c>
      <c r="R493" s="91" t="s">
        <v>204</v>
      </c>
      <c r="S493" s="91" t="s">
        <v>4305</v>
      </c>
      <c r="T493" s="92">
        <v>10</v>
      </c>
      <c r="U493" s="93">
        <v>5</v>
      </c>
      <c r="V493" s="94">
        <v>42895</v>
      </c>
      <c r="W493" s="94">
        <v>46288</v>
      </c>
      <c r="X493" s="95">
        <v>9785171037451</v>
      </c>
      <c r="Y493" s="96">
        <v>352</v>
      </c>
      <c r="Z493" s="97">
        <v>0.224</v>
      </c>
      <c r="AA493" s="98" t="s">
        <v>169</v>
      </c>
      <c r="AB493" s="98" t="s">
        <v>151</v>
      </c>
      <c r="AC493" s="98" t="s">
        <v>170</v>
      </c>
      <c r="AD493" s="91">
        <v>3</v>
      </c>
      <c r="AE493" s="135" t="s">
        <v>115</v>
      </c>
      <c r="AF493" s="168"/>
      <c r="AG493" s="98" t="s">
        <v>234</v>
      </c>
      <c r="AH493" s="98"/>
      <c r="AI493" s="86" t="s">
        <v>177</v>
      </c>
      <c r="AJ493" s="101"/>
      <c r="AK493" s="91" t="s">
        <v>4306</v>
      </c>
      <c r="AL493" s="100" t="s">
        <v>4307</v>
      </c>
      <c r="AM493" s="86" t="s">
        <v>264</v>
      </c>
      <c r="AN493" s="86" t="s">
        <v>152</v>
      </c>
      <c r="AO493" s="143">
        <f t="shared" si="21"/>
        <v>0</v>
      </c>
      <c r="AP493" s="85" t="s">
        <v>4308</v>
      </c>
      <c r="AQ493" s="100" t="s">
        <v>110</v>
      </c>
      <c r="AR493" s="97" t="s">
        <v>124</v>
      </c>
      <c r="AV493" s="99"/>
      <c r="AW493" s="159" t="s">
        <v>4309</v>
      </c>
      <c r="AX493" s="102"/>
      <c r="AY493" s="157" t="s">
        <v>4310</v>
      </c>
      <c r="AZ493" s="159"/>
      <c r="BF493" s="103">
        <v>46293</v>
      </c>
      <c r="BG493" s="46"/>
      <c r="BH493" s="46"/>
      <c r="BI493" s="46">
        <f t="shared" si="22"/>
        <v>0</v>
      </c>
      <c r="BJ493" s="46">
        <f t="shared" si="23"/>
        <v>0</v>
      </c>
    </row>
    <row r="494" spans="1:62" ht="120" customHeight="1" x14ac:dyDescent="0.2">
      <c r="A494" s="170" t="s">
        <v>178</v>
      </c>
      <c r="B494" s="132"/>
      <c r="C494" s="150">
        <v>0</v>
      </c>
      <c r="D494" s="150">
        <v>0</v>
      </c>
      <c r="E494" s="133">
        <v>332.85</v>
      </c>
      <c r="F494" s="134" t="s">
        <v>3386</v>
      </c>
      <c r="G494" s="86" t="s">
        <v>3387</v>
      </c>
      <c r="H494" s="86" t="s">
        <v>176</v>
      </c>
      <c r="I494" s="89"/>
      <c r="J494" s="90">
        <v>2</v>
      </c>
      <c r="K494" s="86"/>
      <c r="L494" s="86"/>
      <c r="M494" s="92" t="s">
        <v>150</v>
      </c>
      <c r="N494" s="86" t="s">
        <v>108</v>
      </c>
      <c r="O494" s="163" t="s">
        <v>160</v>
      </c>
      <c r="P494" s="163" t="s">
        <v>160</v>
      </c>
      <c r="Q494" s="91" t="s">
        <v>367</v>
      </c>
      <c r="R494" s="91" t="s">
        <v>204</v>
      </c>
      <c r="S494" s="91" t="s">
        <v>3388</v>
      </c>
      <c r="T494" s="92">
        <v>10</v>
      </c>
      <c r="U494" s="93">
        <v>20</v>
      </c>
      <c r="V494" s="94">
        <v>41823</v>
      </c>
      <c r="W494" s="94">
        <v>46287</v>
      </c>
      <c r="X494" s="95">
        <v>9785170861163</v>
      </c>
      <c r="Y494" s="96">
        <v>224</v>
      </c>
      <c r="Z494" s="97">
        <v>0.152</v>
      </c>
      <c r="AA494" s="98" t="s">
        <v>169</v>
      </c>
      <c r="AB494" s="98" t="s">
        <v>159</v>
      </c>
      <c r="AC494" s="98" t="s">
        <v>170</v>
      </c>
      <c r="AD494" s="91">
        <v>3</v>
      </c>
      <c r="AE494" s="135" t="s">
        <v>115</v>
      </c>
      <c r="AF494" s="168"/>
      <c r="AG494" s="98" t="s">
        <v>257</v>
      </c>
      <c r="AH494" s="98"/>
      <c r="AI494" s="86" t="s">
        <v>177</v>
      </c>
      <c r="AJ494" s="101"/>
      <c r="AK494" s="91" t="s">
        <v>3389</v>
      </c>
      <c r="AL494" s="100" t="s">
        <v>3390</v>
      </c>
      <c r="AM494" s="86" t="s">
        <v>263</v>
      </c>
      <c r="AN494" s="86" t="s">
        <v>152</v>
      </c>
      <c r="AO494" s="143">
        <f t="shared" si="21"/>
        <v>0</v>
      </c>
      <c r="AP494" s="85" t="s">
        <v>3391</v>
      </c>
      <c r="AQ494" s="100" t="s">
        <v>110</v>
      </c>
      <c r="AR494" s="97" t="s">
        <v>124</v>
      </c>
      <c r="AV494" s="99"/>
      <c r="AW494" s="159" t="s">
        <v>3392</v>
      </c>
      <c r="AX494" s="102"/>
      <c r="AY494" s="157" t="s">
        <v>3393</v>
      </c>
      <c r="AZ494" s="159"/>
      <c r="BF494" s="103">
        <v>46289</v>
      </c>
      <c r="BG494" s="46"/>
      <c r="BH494" s="46"/>
      <c r="BI494" s="46">
        <f t="shared" si="22"/>
        <v>0</v>
      </c>
      <c r="BJ494" s="46">
        <f t="shared" si="23"/>
        <v>0</v>
      </c>
    </row>
    <row r="495" spans="1:62" ht="120" customHeight="1" x14ac:dyDescent="0.2">
      <c r="A495" s="170" t="s">
        <v>178</v>
      </c>
      <c r="B495" s="132"/>
      <c r="C495" s="150">
        <v>0</v>
      </c>
      <c r="D495" s="150">
        <v>0</v>
      </c>
      <c r="E495" s="133">
        <v>382.2</v>
      </c>
      <c r="F495" s="134" t="s">
        <v>5209</v>
      </c>
      <c r="G495" s="86" t="s">
        <v>3387</v>
      </c>
      <c r="H495" s="86" t="s">
        <v>176</v>
      </c>
      <c r="I495" s="89"/>
      <c r="J495" s="90">
        <v>3</v>
      </c>
      <c r="K495" s="86"/>
      <c r="L495" s="86"/>
      <c r="M495" s="92" t="s">
        <v>150</v>
      </c>
      <c r="N495" s="86" t="s">
        <v>108</v>
      </c>
      <c r="O495" s="163" t="s">
        <v>160</v>
      </c>
      <c r="P495" s="163" t="s">
        <v>160</v>
      </c>
      <c r="Q495" s="91" t="s">
        <v>367</v>
      </c>
      <c r="R495" s="91" t="s">
        <v>204</v>
      </c>
      <c r="S495" s="91" t="s">
        <v>5210</v>
      </c>
      <c r="T495" s="92">
        <v>10</v>
      </c>
      <c r="U495" s="93">
        <v>8</v>
      </c>
      <c r="V495" s="94">
        <v>41724</v>
      </c>
      <c r="W495" s="94">
        <v>46296</v>
      </c>
      <c r="X495" s="95">
        <v>9785170837427</v>
      </c>
      <c r="Y495" s="96">
        <v>288</v>
      </c>
      <c r="Z495" s="97">
        <v>0.2</v>
      </c>
      <c r="AA495" s="98" t="s">
        <v>169</v>
      </c>
      <c r="AB495" s="98" t="s">
        <v>159</v>
      </c>
      <c r="AC495" s="98" t="s">
        <v>170</v>
      </c>
      <c r="AD495" s="91">
        <v>3</v>
      </c>
      <c r="AE495" s="135" t="s">
        <v>115</v>
      </c>
      <c r="AF495" s="168"/>
      <c r="AG495" s="98" t="s">
        <v>257</v>
      </c>
      <c r="AH495" s="98"/>
      <c r="AI495" s="86" t="s">
        <v>177</v>
      </c>
      <c r="AJ495" s="101"/>
      <c r="AK495" s="91"/>
      <c r="AL495" s="100" t="s">
        <v>5211</v>
      </c>
      <c r="AM495" s="86" t="s">
        <v>263</v>
      </c>
      <c r="AN495" s="86" t="s">
        <v>152</v>
      </c>
      <c r="AO495" s="143">
        <f t="shared" si="21"/>
        <v>0</v>
      </c>
      <c r="AP495" s="85" t="s">
        <v>5212</v>
      </c>
      <c r="AQ495" s="100" t="s">
        <v>110</v>
      </c>
      <c r="AR495" s="97" t="s">
        <v>124</v>
      </c>
      <c r="AV495" s="99"/>
      <c r="AW495" s="159" t="s">
        <v>5213</v>
      </c>
      <c r="AX495" s="102"/>
      <c r="AY495" s="157" t="s">
        <v>5214</v>
      </c>
      <c r="AZ495" s="159"/>
      <c r="BF495" s="103">
        <v>46297</v>
      </c>
      <c r="BG495" s="46"/>
      <c r="BH495" s="46"/>
      <c r="BI495" s="46">
        <f t="shared" si="22"/>
        <v>0</v>
      </c>
      <c r="BJ495" s="46">
        <f t="shared" si="23"/>
        <v>0</v>
      </c>
    </row>
    <row r="496" spans="1:62" ht="120" customHeight="1" x14ac:dyDescent="0.2">
      <c r="A496" s="170" t="s">
        <v>178</v>
      </c>
      <c r="B496" s="132"/>
      <c r="C496" s="150">
        <v>0</v>
      </c>
      <c r="D496" s="150">
        <v>0</v>
      </c>
      <c r="E496" s="133">
        <v>299.25</v>
      </c>
      <c r="F496" s="134" t="s">
        <v>1617</v>
      </c>
      <c r="G496" s="86" t="s">
        <v>451</v>
      </c>
      <c r="H496" s="86" t="s">
        <v>176</v>
      </c>
      <c r="I496" s="89"/>
      <c r="J496" s="90">
        <v>3</v>
      </c>
      <c r="K496" s="86"/>
      <c r="L496" s="86"/>
      <c r="M496" s="92" t="s">
        <v>150</v>
      </c>
      <c r="N496" s="86" t="s">
        <v>108</v>
      </c>
      <c r="O496" s="163" t="s">
        <v>160</v>
      </c>
      <c r="P496" s="163" t="s">
        <v>160</v>
      </c>
      <c r="Q496" s="91" t="s">
        <v>367</v>
      </c>
      <c r="R496" s="91" t="s">
        <v>204</v>
      </c>
      <c r="S496" s="91" t="s">
        <v>1618</v>
      </c>
      <c r="T496" s="92">
        <v>10</v>
      </c>
      <c r="U496" s="93">
        <v>6</v>
      </c>
      <c r="V496" s="94">
        <v>45173</v>
      </c>
      <c r="W496" s="94">
        <v>46280</v>
      </c>
      <c r="X496" s="95">
        <v>9785171593285</v>
      </c>
      <c r="Y496" s="96">
        <v>608</v>
      </c>
      <c r="Z496" s="97">
        <v>0.29799999999999999</v>
      </c>
      <c r="AA496" s="98" t="s">
        <v>169</v>
      </c>
      <c r="AB496" s="98" t="s">
        <v>181</v>
      </c>
      <c r="AC496" s="98" t="s">
        <v>170</v>
      </c>
      <c r="AD496" s="91">
        <v>3</v>
      </c>
      <c r="AE496" s="135" t="s">
        <v>115</v>
      </c>
      <c r="AF496" s="168"/>
      <c r="AG496" s="98" t="s">
        <v>272</v>
      </c>
      <c r="AH496" s="98"/>
      <c r="AI496" s="86" t="s">
        <v>177</v>
      </c>
      <c r="AJ496" s="101"/>
      <c r="AK496" s="91" t="s">
        <v>1619</v>
      </c>
      <c r="AL496" s="100" t="s">
        <v>1620</v>
      </c>
      <c r="AM496" s="86" t="s">
        <v>262</v>
      </c>
      <c r="AN496" s="86" t="s">
        <v>152</v>
      </c>
      <c r="AO496" s="143">
        <f t="shared" si="21"/>
        <v>0</v>
      </c>
      <c r="AP496" s="85" t="s">
        <v>1621</v>
      </c>
      <c r="AQ496" s="100" t="s">
        <v>156</v>
      </c>
      <c r="AR496" s="97" t="s">
        <v>124</v>
      </c>
      <c r="AV496" s="99"/>
      <c r="AW496" s="159" t="s">
        <v>1622</v>
      </c>
      <c r="AX496" s="102"/>
      <c r="AY496" s="157" t="s">
        <v>1623</v>
      </c>
      <c r="AZ496" s="159"/>
      <c r="BF496" s="103">
        <v>46286</v>
      </c>
      <c r="BG496" s="46"/>
      <c r="BH496" s="46"/>
      <c r="BI496" s="46">
        <f t="shared" si="22"/>
        <v>0</v>
      </c>
      <c r="BJ496" s="46">
        <f t="shared" si="23"/>
        <v>0</v>
      </c>
    </row>
    <row r="497" spans="1:62" ht="120" customHeight="1" x14ac:dyDescent="0.2">
      <c r="A497" s="170" t="s">
        <v>178</v>
      </c>
      <c r="B497" s="132"/>
      <c r="C497" s="150">
        <v>0</v>
      </c>
      <c r="D497" s="150">
        <v>0</v>
      </c>
      <c r="E497" s="133">
        <v>325.5</v>
      </c>
      <c r="F497" s="134" t="s">
        <v>3394</v>
      </c>
      <c r="G497" s="86" t="s">
        <v>3395</v>
      </c>
      <c r="H497" s="86" t="s">
        <v>176</v>
      </c>
      <c r="I497" s="89"/>
      <c r="J497" s="90">
        <v>8</v>
      </c>
      <c r="K497" s="86"/>
      <c r="L497" s="86"/>
      <c r="M497" s="92" t="s">
        <v>150</v>
      </c>
      <c r="N497" s="86" t="s">
        <v>108</v>
      </c>
      <c r="O497" s="163" t="s">
        <v>160</v>
      </c>
      <c r="P497" s="163" t="s">
        <v>160</v>
      </c>
      <c r="Q497" s="91" t="s">
        <v>367</v>
      </c>
      <c r="R497" s="91" t="s">
        <v>204</v>
      </c>
      <c r="S497" s="91" t="s">
        <v>3396</v>
      </c>
      <c r="T497" s="92">
        <v>10</v>
      </c>
      <c r="U497" s="93">
        <v>12</v>
      </c>
      <c r="V497" s="94">
        <v>44417</v>
      </c>
      <c r="W497" s="94">
        <v>46287</v>
      </c>
      <c r="X497" s="95">
        <v>9785171375430</v>
      </c>
      <c r="Y497" s="96">
        <v>576</v>
      </c>
      <c r="Z497" s="97">
        <v>0.28499999999999998</v>
      </c>
      <c r="AA497" s="98" t="s">
        <v>169</v>
      </c>
      <c r="AB497" s="98" t="s">
        <v>181</v>
      </c>
      <c r="AC497" s="98" t="s">
        <v>170</v>
      </c>
      <c r="AD497" s="91">
        <v>3</v>
      </c>
      <c r="AE497" s="135" t="s">
        <v>115</v>
      </c>
      <c r="AF497" s="168"/>
      <c r="AG497" s="98" t="s">
        <v>203</v>
      </c>
      <c r="AH497" s="98"/>
      <c r="AI497" s="86" t="s">
        <v>177</v>
      </c>
      <c r="AJ497" s="101"/>
      <c r="AK497" s="91" t="s">
        <v>3397</v>
      </c>
      <c r="AL497" s="100" t="s">
        <v>3398</v>
      </c>
      <c r="AM497" s="86" t="s">
        <v>262</v>
      </c>
      <c r="AN497" s="86" t="s">
        <v>152</v>
      </c>
      <c r="AO497" s="143">
        <f t="shared" si="21"/>
        <v>0</v>
      </c>
      <c r="AP497" s="85" t="s">
        <v>3399</v>
      </c>
      <c r="AQ497" s="100" t="s">
        <v>156</v>
      </c>
      <c r="AR497" s="97" t="s">
        <v>124</v>
      </c>
      <c r="AV497" s="99"/>
      <c r="AW497" s="159" t="s">
        <v>3400</v>
      </c>
      <c r="AX497" s="102"/>
      <c r="AY497" s="157" t="s">
        <v>3401</v>
      </c>
      <c r="AZ497" s="159" t="s">
        <v>414</v>
      </c>
      <c r="BF497" s="103">
        <v>46289</v>
      </c>
      <c r="BG497" s="46"/>
      <c r="BH497" s="46"/>
      <c r="BI497" s="46">
        <f t="shared" si="22"/>
        <v>0</v>
      </c>
      <c r="BJ497" s="46">
        <f t="shared" si="23"/>
        <v>0</v>
      </c>
    </row>
    <row r="498" spans="1:62" ht="120" customHeight="1" x14ac:dyDescent="0.2">
      <c r="A498" s="170" t="s">
        <v>178</v>
      </c>
      <c r="B498" s="132"/>
      <c r="C498" s="150">
        <v>0</v>
      </c>
      <c r="D498" s="150">
        <v>0</v>
      </c>
      <c r="E498" s="133">
        <v>317.10000000000002</v>
      </c>
      <c r="F498" s="134" t="s">
        <v>1624</v>
      </c>
      <c r="G498" s="86" t="s">
        <v>429</v>
      </c>
      <c r="H498" s="86" t="s">
        <v>176</v>
      </c>
      <c r="I498" s="89"/>
      <c r="J498" s="90">
        <v>6</v>
      </c>
      <c r="K498" s="86"/>
      <c r="L498" s="86"/>
      <c r="M498" s="92" t="s">
        <v>150</v>
      </c>
      <c r="N498" s="86" t="s">
        <v>108</v>
      </c>
      <c r="O498" s="163" t="s">
        <v>160</v>
      </c>
      <c r="P498" s="163" t="s">
        <v>160</v>
      </c>
      <c r="Q498" s="91" t="s">
        <v>367</v>
      </c>
      <c r="R498" s="91" t="s">
        <v>204</v>
      </c>
      <c r="S498" s="91" t="s">
        <v>1625</v>
      </c>
      <c r="T498" s="92">
        <v>10</v>
      </c>
      <c r="U498" s="93">
        <v>10</v>
      </c>
      <c r="V498" s="94">
        <v>45335</v>
      </c>
      <c r="W498" s="94">
        <v>46280</v>
      </c>
      <c r="X498" s="95">
        <v>9785171373276</v>
      </c>
      <c r="Y498" s="96">
        <v>160</v>
      </c>
      <c r="Z498" s="97">
        <v>0.112</v>
      </c>
      <c r="AA498" s="98" t="s">
        <v>169</v>
      </c>
      <c r="AB498" s="98" t="s">
        <v>159</v>
      </c>
      <c r="AC498" s="98" t="s">
        <v>170</v>
      </c>
      <c r="AD498" s="91">
        <v>3</v>
      </c>
      <c r="AE498" s="135" t="s">
        <v>115</v>
      </c>
      <c r="AF498" s="168"/>
      <c r="AG498" s="98" t="s">
        <v>376</v>
      </c>
      <c r="AH498" s="98"/>
      <c r="AI498" s="86" t="s">
        <v>177</v>
      </c>
      <c r="AJ498" s="101"/>
      <c r="AK498" s="91" t="s">
        <v>1626</v>
      </c>
      <c r="AL498" s="100" t="s">
        <v>1627</v>
      </c>
      <c r="AM498" s="86" t="s">
        <v>263</v>
      </c>
      <c r="AN498" s="86" t="s">
        <v>152</v>
      </c>
      <c r="AO498" s="143">
        <f t="shared" si="21"/>
        <v>0</v>
      </c>
      <c r="AP498" s="85" t="s">
        <v>1628</v>
      </c>
      <c r="AQ498" s="100" t="s">
        <v>110</v>
      </c>
      <c r="AR498" s="97" t="s">
        <v>124</v>
      </c>
      <c r="AV498" s="99"/>
      <c r="AW498" s="159" t="s">
        <v>1629</v>
      </c>
      <c r="AX498" s="102"/>
      <c r="AY498" s="157" t="s">
        <v>1630</v>
      </c>
      <c r="AZ498" s="159"/>
      <c r="BF498" s="103">
        <v>46286</v>
      </c>
      <c r="BG498" s="46"/>
      <c r="BH498" s="46"/>
      <c r="BI498" s="46">
        <f t="shared" si="22"/>
        <v>0</v>
      </c>
      <c r="BJ498" s="46">
        <f t="shared" si="23"/>
        <v>0</v>
      </c>
    </row>
    <row r="499" spans="1:62" ht="120" customHeight="1" x14ac:dyDescent="0.2">
      <c r="A499" s="170" t="s">
        <v>178</v>
      </c>
      <c r="B499" s="132"/>
      <c r="C499" s="150">
        <v>0</v>
      </c>
      <c r="D499" s="150">
        <v>0</v>
      </c>
      <c r="E499" s="133">
        <v>428.40000000000003</v>
      </c>
      <c r="F499" s="134" t="s">
        <v>2885</v>
      </c>
      <c r="G499" s="86" t="s">
        <v>429</v>
      </c>
      <c r="H499" s="86" t="s">
        <v>176</v>
      </c>
      <c r="I499" s="89"/>
      <c r="J499" s="90">
        <v>3</v>
      </c>
      <c r="K499" s="86"/>
      <c r="L499" s="86"/>
      <c r="M499" s="92" t="s">
        <v>150</v>
      </c>
      <c r="N499" s="86" t="s">
        <v>108</v>
      </c>
      <c r="O499" s="163" t="s">
        <v>160</v>
      </c>
      <c r="P499" s="163" t="s">
        <v>160</v>
      </c>
      <c r="Q499" s="91" t="s">
        <v>367</v>
      </c>
      <c r="R499" s="91" t="s">
        <v>204</v>
      </c>
      <c r="S499" s="91" t="s">
        <v>2886</v>
      </c>
      <c r="T499" s="92">
        <v>10</v>
      </c>
      <c r="U499" s="93">
        <v>6</v>
      </c>
      <c r="V499" s="94">
        <v>41652</v>
      </c>
      <c r="W499" s="94">
        <v>46282</v>
      </c>
      <c r="X499" s="95">
        <v>9785170800834</v>
      </c>
      <c r="Y499" s="96">
        <v>384</v>
      </c>
      <c r="Z499" s="97">
        <v>0.23699999999999999</v>
      </c>
      <c r="AA499" s="98" t="s">
        <v>169</v>
      </c>
      <c r="AB499" s="98" t="s">
        <v>151</v>
      </c>
      <c r="AC499" s="98" t="s">
        <v>170</v>
      </c>
      <c r="AD499" s="91">
        <v>3</v>
      </c>
      <c r="AE499" s="135" t="s">
        <v>115</v>
      </c>
      <c r="AF499" s="168"/>
      <c r="AG499" s="98" t="s">
        <v>257</v>
      </c>
      <c r="AH499" s="98"/>
      <c r="AI499" s="86" t="s">
        <v>177</v>
      </c>
      <c r="AJ499" s="101"/>
      <c r="AK499" s="91"/>
      <c r="AL499" s="100" t="s">
        <v>2887</v>
      </c>
      <c r="AM499" s="86" t="s">
        <v>263</v>
      </c>
      <c r="AN499" s="86" t="s">
        <v>152</v>
      </c>
      <c r="AO499" s="143">
        <f t="shared" si="21"/>
        <v>0</v>
      </c>
      <c r="AP499" s="85" t="s">
        <v>2888</v>
      </c>
      <c r="AQ499" s="100" t="s">
        <v>110</v>
      </c>
      <c r="AR499" s="97" t="s">
        <v>124</v>
      </c>
      <c r="AV499" s="99"/>
      <c r="AW499" s="159" t="s">
        <v>2889</v>
      </c>
      <c r="AX499" s="102"/>
      <c r="AY499" s="157" t="s">
        <v>2890</v>
      </c>
      <c r="AZ499" s="159"/>
      <c r="BF499" s="103">
        <v>46288</v>
      </c>
      <c r="BG499" s="46"/>
      <c r="BH499" s="46"/>
      <c r="BI499" s="46">
        <f t="shared" si="22"/>
        <v>0</v>
      </c>
      <c r="BJ499" s="46">
        <f t="shared" si="23"/>
        <v>0</v>
      </c>
    </row>
    <row r="500" spans="1:62" ht="120" customHeight="1" x14ac:dyDescent="0.2">
      <c r="A500" s="170" t="s">
        <v>178</v>
      </c>
      <c r="B500" s="132"/>
      <c r="C500" s="150">
        <v>0</v>
      </c>
      <c r="D500" s="150">
        <v>0</v>
      </c>
      <c r="E500" s="133">
        <v>560.70000000000005</v>
      </c>
      <c r="F500" s="134" t="s">
        <v>4515</v>
      </c>
      <c r="G500" s="86" t="s">
        <v>245</v>
      </c>
      <c r="H500" s="86" t="s">
        <v>176</v>
      </c>
      <c r="I500" s="89"/>
      <c r="J500" s="90">
        <v>3</v>
      </c>
      <c r="K500" s="86"/>
      <c r="L500" s="86"/>
      <c r="M500" s="92" t="s">
        <v>150</v>
      </c>
      <c r="N500" s="86" t="s">
        <v>108</v>
      </c>
      <c r="O500" s="163" t="s">
        <v>162</v>
      </c>
      <c r="P500" s="163" t="s">
        <v>162</v>
      </c>
      <c r="Q500" s="91" t="s">
        <v>367</v>
      </c>
      <c r="R500" s="91" t="s">
        <v>204</v>
      </c>
      <c r="S500" s="91" t="s">
        <v>4648</v>
      </c>
      <c r="T500" s="92">
        <v>10</v>
      </c>
      <c r="U500" s="93">
        <v>8</v>
      </c>
      <c r="V500" s="94">
        <v>43997</v>
      </c>
      <c r="W500" s="94">
        <v>46293</v>
      </c>
      <c r="X500" s="95">
        <v>9785171220860</v>
      </c>
      <c r="Y500" s="96">
        <v>928</v>
      </c>
      <c r="Z500" s="97">
        <v>0.45</v>
      </c>
      <c r="AA500" s="98" t="s">
        <v>169</v>
      </c>
      <c r="AB500" s="98" t="s">
        <v>181</v>
      </c>
      <c r="AC500" s="98" t="s">
        <v>170</v>
      </c>
      <c r="AD500" s="91">
        <v>3</v>
      </c>
      <c r="AE500" s="135" t="s">
        <v>115</v>
      </c>
      <c r="AF500" s="168"/>
      <c r="AG500" s="98" t="s">
        <v>223</v>
      </c>
      <c r="AH500" s="98"/>
      <c r="AI500" s="86" t="s">
        <v>177</v>
      </c>
      <c r="AJ500" s="101"/>
      <c r="AK500" s="91" t="s">
        <v>4515</v>
      </c>
      <c r="AL500" s="100" t="s">
        <v>4649</v>
      </c>
      <c r="AM500" s="86" t="s">
        <v>262</v>
      </c>
      <c r="AN500" s="86" t="s">
        <v>152</v>
      </c>
      <c r="AO500" s="143">
        <f t="shared" si="21"/>
        <v>0</v>
      </c>
      <c r="AP500" s="85" t="s">
        <v>4650</v>
      </c>
      <c r="AQ500" s="100" t="s">
        <v>153</v>
      </c>
      <c r="AR500" s="97" t="s">
        <v>124</v>
      </c>
      <c r="AV500" s="99"/>
      <c r="AW500" s="159" t="s">
        <v>4651</v>
      </c>
      <c r="AX500" s="102" t="s">
        <v>4526</v>
      </c>
      <c r="AY500" s="157" t="s">
        <v>4521</v>
      </c>
      <c r="AZ500" s="159"/>
      <c r="BF500" s="103">
        <v>46295</v>
      </c>
      <c r="BG500" s="46"/>
      <c r="BH500" s="46"/>
      <c r="BI500" s="46">
        <f t="shared" si="22"/>
        <v>0</v>
      </c>
      <c r="BJ500" s="46">
        <f t="shared" si="23"/>
        <v>0</v>
      </c>
    </row>
    <row r="501" spans="1:62" ht="120" customHeight="1" x14ac:dyDescent="0.2">
      <c r="A501" s="170" t="s">
        <v>178</v>
      </c>
      <c r="B501" s="132"/>
      <c r="C501" s="150">
        <v>0</v>
      </c>
      <c r="D501" s="150">
        <v>0</v>
      </c>
      <c r="E501" s="133">
        <v>363.3</v>
      </c>
      <c r="F501" s="134" t="s">
        <v>1090</v>
      </c>
      <c r="G501" s="86" t="s">
        <v>245</v>
      </c>
      <c r="H501" s="86" t="s">
        <v>176</v>
      </c>
      <c r="I501" s="89"/>
      <c r="J501" s="90">
        <v>3</v>
      </c>
      <c r="K501" s="86"/>
      <c r="L501" s="86"/>
      <c r="M501" s="92" t="s">
        <v>150</v>
      </c>
      <c r="N501" s="86" t="s">
        <v>108</v>
      </c>
      <c r="O501" s="163" t="s">
        <v>162</v>
      </c>
      <c r="P501" s="163" t="s">
        <v>162</v>
      </c>
      <c r="Q501" s="91" t="s">
        <v>367</v>
      </c>
      <c r="R501" s="91" t="s">
        <v>204</v>
      </c>
      <c r="S501" s="91" t="s">
        <v>1631</v>
      </c>
      <c r="T501" s="92">
        <v>10</v>
      </c>
      <c r="U501" s="93">
        <v>6</v>
      </c>
      <c r="V501" s="94">
        <v>44719</v>
      </c>
      <c r="W501" s="94">
        <v>46280</v>
      </c>
      <c r="X501" s="95">
        <v>9785171390686</v>
      </c>
      <c r="Y501" s="96">
        <v>352</v>
      </c>
      <c r="Z501" s="97">
        <v>0.217</v>
      </c>
      <c r="AA501" s="98" t="s">
        <v>169</v>
      </c>
      <c r="AB501" s="98" t="s">
        <v>151</v>
      </c>
      <c r="AC501" s="98" t="s">
        <v>170</v>
      </c>
      <c r="AD501" s="91">
        <v>3</v>
      </c>
      <c r="AE501" s="135" t="s">
        <v>115</v>
      </c>
      <c r="AF501" s="168"/>
      <c r="AG501" s="98" t="s">
        <v>223</v>
      </c>
      <c r="AH501" s="98"/>
      <c r="AI501" s="86" t="s">
        <v>177</v>
      </c>
      <c r="AJ501" s="101"/>
      <c r="AK501" s="91" t="s">
        <v>1092</v>
      </c>
      <c r="AL501" s="100" t="s">
        <v>1632</v>
      </c>
      <c r="AM501" s="86" t="s">
        <v>262</v>
      </c>
      <c r="AN501" s="86" t="s">
        <v>152</v>
      </c>
      <c r="AO501" s="143">
        <f t="shared" si="21"/>
        <v>0</v>
      </c>
      <c r="AP501" s="85" t="s">
        <v>1633</v>
      </c>
      <c r="AQ501" s="100" t="s">
        <v>153</v>
      </c>
      <c r="AR501" s="97" t="s">
        <v>124</v>
      </c>
      <c r="AV501" s="99"/>
      <c r="AW501" s="159" t="s">
        <v>1634</v>
      </c>
      <c r="AX501" s="102" t="s">
        <v>1635</v>
      </c>
      <c r="AY501" s="157" t="s">
        <v>1097</v>
      </c>
      <c r="AZ501" s="159"/>
      <c r="BF501" s="103">
        <v>46286</v>
      </c>
      <c r="BG501" s="46"/>
      <c r="BH501" s="46"/>
      <c r="BI501" s="46">
        <f t="shared" si="22"/>
        <v>0</v>
      </c>
      <c r="BJ501" s="46">
        <f t="shared" si="23"/>
        <v>0</v>
      </c>
    </row>
    <row r="502" spans="1:62" ht="120" customHeight="1" x14ac:dyDescent="0.2">
      <c r="A502" s="170" t="s">
        <v>178</v>
      </c>
      <c r="B502" s="132"/>
      <c r="C502" s="150">
        <v>0</v>
      </c>
      <c r="D502" s="150">
        <v>0</v>
      </c>
      <c r="E502" s="133">
        <v>299.25</v>
      </c>
      <c r="F502" s="134" t="s">
        <v>1636</v>
      </c>
      <c r="G502" s="86" t="s">
        <v>1637</v>
      </c>
      <c r="H502" s="86" t="s">
        <v>176</v>
      </c>
      <c r="I502" s="89"/>
      <c r="J502" s="90">
        <v>4</v>
      </c>
      <c r="K502" s="86"/>
      <c r="L502" s="86"/>
      <c r="M502" s="92" t="s">
        <v>150</v>
      </c>
      <c r="N502" s="86" t="s">
        <v>108</v>
      </c>
      <c r="O502" s="163" t="s">
        <v>162</v>
      </c>
      <c r="P502" s="163" t="s">
        <v>162</v>
      </c>
      <c r="Q502" s="91" t="s">
        <v>367</v>
      </c>
      <c r="R502" s="91" t="s">
        <v>204</v>
      </c>
      <c r="S502" s="91" t="s">
        <v>1638</v>
      </c>
      <c r="T502" s="92">
        <v>10</v>
      </c>
      <c r="U502" s="93">
        <v>6</v>
      </c>
      <c r="V502" s="94">
        <v>44805</v>
      </c>
      <c r="W502" s="94">
        <v>46279</v>
      </c>
      <c r="X502" s="95">
        <v>9785171462512</v>
      </c>
      <c r="Y502" s="96">
        <v>384</v>
      </c>
      <c r="Z502" s="97">
        <v>0.23499999999999999</v>
      </c>
      <c r="AA502" s="98" t="s">
        <v>169</v>
      </c>
      <c r="AB502" s="98" t="s">
        <v>151</v>
      </c>
      <c r="AC502" s="98" t="s">
        <v>170</v>
      </c>
      <c r="AD502" s="91">
        <v>3</v>
      </c>
      <c r="AE502" s="135" t="s">
        <v>115</v>
      </c>
      <c r="AF502" s="168"/>
      <c r="AG502" s="98" t="s">
        <v>256</v>
      </c>
      <c r="AH502" s="98"/>
      <c r="AI502" s="86" t="s">
        <v>177</v>
      </c>
      <c r="AJ502" s="101"/>
      <c r="AK502" s="91"/>
      <c r="AL502" s="100" t="s">
        <v>1639</v>
      </c>
      <c r="AM502" s="86" t="s">
        <v>263</v>
      </c>
      <c r="AN502" s="86" t="s">
        <v>152</v>
      </c>
      <c r="AO502" s="143">
        <f t="shared" si="21"/>
        <v>0</v>
      </c>
      <c r="AP502" s="85" t="s">
        <v>1640</v>
      </c>
      <c r="AQ502" s="100" t="s">
        <v>110</v>
      </c>
      <c r="AR502" s="97" t="s">
        <v>124</v>
      </c>
      <c r="AV502" s="99"/>
      <c r="AW502" s="159" t="s">
        <v>1641</v>
      </c>
      <c r="AX502" s="102" t="s">
        <v>1642</v>
      </c>
      <c r="AY502" s="157" t="s">
        <v>1643</v>
      </c>
      <c r="AZ502" s="159"/>
      <c r="BF502" s="103">
        <v>46286</v>
      </c>
      <c r="BG502" s="46"/>
      <c r="BH502" s="46"/>
      <c r="BI502" s="46">
        <f t="shared" si="22"/>
        <v>0</v>
      </c>
      <c r="BJ502" s="46">
        <f t="shared" si="23"/>
        <v>0</v>
      </c>
    </row>
    <row r="503" spans="1:62" ht="120" customHeight="1" x14ac:dyDescent="0.2">
      <c r="A503" s="170" t="s">
        <v>178</v>
      </c>
      <c r="B503" s="132"/>
      <c r="C503" s="150">
        <v>0</v>
      </c>
      <c r="D503" s="150">
        <v>0</v>
      </c>
      <c r="E503" s="133">
        <v>307.65000000000003</v>
      </c>
      <c r="F503" s="134" t="s">
        <v>1644</v>
      </c>
      <c r="G503" s="86" t="s">
        <v>1637</v>
      </c>
      <c r="H503" s="86" t="s">
        <v>176</v>
      </c>
      <c r="I503" s="89"/>
      <c r="J503" s="90">
        <v>4</v>
      </c>
      <c r="K503" s="86"/>
      <c r="L503" s="86"/>
      <c r="M503" s="92" t="s">
        <v>150</v>
      </c>
      <c r="N503" s="86" t="s">
        <v>108</v>
      </c>
      <c r="O503" s="163" t="s">
        <v>162</v>
      </c>
      <c r="P503" s="163" t="s">
        <v>162</v>
      </c>
      <c r="Q503" s="91" t="s">
        <v>367</v>
      </c>
      <c r="R503" s="91" t="s">
        <v>204</v>
      </c>
      <c r="S503" s="91" t="s">
        <v>1645</v>
      </c>
      <c r="T503" s="92">
        <v>10</v>
      </c>
      <c r="U503" s="93">
        <v>8</v>
      </c>
      <c r="V503" s="94">
        <v>44218</v>
      </c>
      <c r="W503" s="94">
        <v>46281</v>
      </c>
      <c r="X503" s="95">
        <v>9785171336288</v>
      </c>
      <c r="Y503" s="96">
        <v>448</v>
      </c>
      <c r="Z503" s="97">
        <v>0.28799999999999998</v>
      </c>
      <c r="AA503" s="98" t="s">
        <v>169</v>
      </c>
      <c r="AB503" s="98" t="s">
        <v>151</v>
      </c>
      <c r="AC503" s="98" t="s">
        <v>170</v>
      </c>
      <c r="AD503" s="91">
        <v>3</v>
      </c>
      <c r="AE503" s="135" t="s">
        <v>115</v>
      </c>
      <c r="AF503" s="168"/>
      <c r="AG503" s="98" t="s">
        <v>256</v>
      </c>
      <c r="AH503" s="98"/>
      <c r="AI503" s="86" t="s">
        <v>177</v>
      </c>
      <c r="AJ503" s="101"/>
      <c r="AK503" s="91" t="s">
        <v>1646</v>
      </c>
      <c r="AL503" s="100" t="s">
        <v>1647</v>
      </c>
      <c r="AM503" s="86" t="s">
        <v>263</v>
      </c>
      <c r="AN503" s="86" t="s">
        <v>152</v>
      </c>
      <c r="AO503" s="143">
        <f t="shared" si="21"/>
        <v>0</v>
      </c>
      <c r="AP503" s="85" t="s">
        <v>1648</v>
      </c>
      <c r="AQ503" s="100" t="s">
        <v>110</v>
      </c>
      <c r="AR503" s="97" t="s">
        <v>124</v>
      </c>
      <c r="AV503" s="99"/>
      <c r="AW503" s="159" t="s">
        <v>1649</v>
      </c>
      <c r="AX503" s="102"/>
      <c r="AY503" s="157" t="s">
        <v>1650</v>
      </c>
      <c r="AZ503" s="159"/>
      <c r="BF503" s="103">
        <v>46286</v>
      </c>
      <c r="BG503" s="46"/>
      <c r="BH503" s="46"/>
      <c r="BI503" s="46">
        <f t="shared" si="22"/>
        <v>0</v>
      </c>
      <c r="BJ503" s="46">
        <f t="shared" si="23"/>
        <v>0</v>
      </c>
    </row>
    <row r="504" spans="1:62" ht="120" customHeight="1" x14ac:dyDescent="0.2">
      <c r="A504" s="170" t="s">
        <v>178</v>
      </c>
      <c r="B504" s="132"/>
      <c r="C504" s="150">
        <v>0</v>
      </c>
      <c r="D504" s="150">
        <v>0</v>
      </c>
      <c r="E504" s="133">
        <v>382.2</v>
      </c>
      <c r="F504" s="134" t="s">
        <v>2952</v>
      </c>
      <c r="G504" s="86" t="s">
        <v>1652</v>
      </c>
      <c r="H504" s="86" t="s">
        <v>176</v>
      </c>
      <c r="I504" s="89"/>
      <c r="J504" s="90">
        <v>2</v>
      </c>
      <c r="K504" s="86"/>
      <c r="L504" s="86"/>
      <c r="M504" s="92" t="s">
        <v>150</v>
      </c>
      <c r="N504" s="86" t="s">
        <v>108</v>
      </c>
      <c r="O504" s="163" t="s">
        <v>213</v>
      </c>
      <c r="P504" s="163" t="s">
        <v>213</v>
      </c>
      <c r="Q504" s="91" t="s">
        <v>367</v>
      </c>
      <c r="R504" s="91" t="s">
        <v>204</v>
      </c>
      <c r="S504" s="91" t="s">
        <v>3402</v>
      </c>
      <c r="T504" s="92">
        <v>10</v>
      </c>
      <c r="U504" s="93">
        <v>16</v>
      </c>
      <c r="V504" s="94">
        <v>41715</v>
      </c>
      <c r="W504" s="94">
        <v>46287</v>
      </c>
      <c r="X504" s="95">
        <v>9785170838998</v>
      </c>
      <c r="Y504" s="96">
        <v>288</v>
      </c>
      <c r="Z504" s="97">
        <v>0.19500000000000001</v>
      </c>
      <c r="AA504" s="98" t="s">
        <v>169</v>
      </c>
      <c r="AB504" s="98" t="s">
        <v>159</v>
      </c>
      <c r="AC504" s="98" t="s">
        <v>170</v>
      </c>
      <c r="AD504" s="91">
        <v>3</v>
      </c>
      <c r="AE504" s="135" t="s">
        <v>115</v>
      </c>
      <c r="AF504" s="168"/>
      <c r="AG504" s="98" t="s">
        <v>250</v>
      </c>
      <c r="AH504" s="98"/>
      <c r="AI504" s="86" t="s">
        <v>177</v>
      </c>
      <c r="AJ504" s="101"/>
      <c r="AK504" s="91" t="s">
        <v>2954</v>
      </c>
      <c r="AL504" s="100" t="s">
        <v>3403</v>
      </c>
      <c r="AM504" s="86" t="s">
        <v>264</v>
      </c>
      <c r="AN504" s="86" t="s">
        <v>152</v>
      </c>
      <c r="AO504" s="143">
        <f t="shared" si="21"/>
        <v>0</v>
      </c>
      <c r="AP504" s="85" t="s">
        <v>3404</v>
      </c>
      <c r="AQ504" s="100" t="s">
        <v>156</v>
      </c>
      <c r="AR504" s="97" t="s">
        <v>124</v>
      </c>
      <c r="AV504" s="99"/>
      <c r="AW504" s="159" t="s">
        <v>3405</v>
      </c>
      <c r="AX504" s="102"/>
      <c r="AY504" s="157" t="s">
        <v>3406</v>
      </c>
      <c r="AZ504" s="159"/>
      <c r="BF504" s="103">
        <v>46289</v>
      </c>
      <c r="BG504" s="46"/>
      <c r="BH504" s="46"/>
      <c r="BI504" s="46">
        <f t="shared" si="22"/>
        <v>0</v>
      </c>
      <c r="BJ504" s="46">
        <f t="shared" si="23"/>
        <v>0</v>
      </c>
    </row>
    <row r="505" spans="1:62" ht="120" customHeight="1" x14ac:dyDescent="0.2">
      <c r="A505" s="170" t="s">
        <v>178</v>
      </c>
      <c r="B505" s="132"/>
      <c r="C505" s="150">
        <v>0</v>
      </c>
      <c r="D505" s="150">
        <v>0</v>
      </c>
      <c r="E505" s="133">
        <v>541.80000000000007</v>
      </c>
      <c r="F505" s="134" t="s">
        <v>1651</v>
      </c>
      <c r="G505" s="86" t="s">
        <v>1652</v>
      </c>
      <c r="H505" s="86" t="s">
        <v>176</v>
      </c>
      <c r="I505" s="89"/>
      <c r="J505" s="90">
        <v>7</v>
      </c>
      <c r="K505" s="86"/>
      <c r="L505" s="86"/>
      <c r="M505" s="92" t="s">
        <v>150</v>
      </c>
      <c r="N505" s="86" t="s">
        <v>108</v>
      </c>
      <c r="O505" s="163" t="s">
        <v>213</v>
      </c>
      <c r="P505" s="163" t="s">
        <v>213</v>
      </c>
      <c r="Q505" s="91" t="s">
        <v>367</v>
      </c>
      <c r="R505" s="91" t="s">
        <v>204</v>
      </c>
      <c r="S505" s="91" t="s">
        <v>1653</v>
      </c>
      <c r="T505" s="92">
        <v>10</v>
      </c>
      <c r="U505" s="93">
        <v>8</v>
      </c>
      <c r="V505" s="94">
        <v>43437</v>
      </c>
      <c r="W505" s="94">
        <v>46281</v>
      </c>
      <c r="X505" s="95">
        <v>9785171121938</v>
      </c>
      <c r="Y505" s="96">
        <v>800</v>
      </c>
      <c r="Z505" s="97">
        <v>0.39500000000000002</v>
      </c>
      <c r="AA505" s="98" t="s">
        <v>169</v>
      </c>
      <c r="AB505" s="98" t="s">
        <v>181</v>
      </c>
      <c r="AC505" s="98" t="s">
        <v>170</v>
      </c>
      <c r="AD505" s="91">
        <v>3</v>
      </c>
      <c r="AE505" s="135" t="s">
        <v>115</v>
      </c>
      <c r="AF505" s="168"/>
      <c r="AG505" s="98" t="s">
        <v>250</v>
      </c>
      <c r="AH505" s="98"/>
      <c r="AI505" s="86" t="s">
        <v>177</v>
      </c>
      <c r="AJ505" s="101"/>
      <c r="AK505" s="91" t="s">
        <v>1654</v>
      </c>
      <c r="AL505" s="100" t="s">
        <v>1655</v>
      </c>
      <c r="AM505" s="86" t="s">
        <v>264</v>
      </c>
      <c r="AN505" s="86" t="s">
        <v>152</v>
      </c>
      <c r="AO505" s="143">
        <f t="shared" si="21"/>
        <v>0</v>
      </c>
      <c r="AP505" s="85" t="s">
        <v>1656</v>
      </c>
      <c r="AQ505" s="100" t="s">
        <v>110</v>
      </c>
      <c r="AR505" s="97" t="s">
        <v>124</v>
      </c>
      <c r="AV505" s="99"/>
      <c r="AW505" s="159" t="s">
        <v>1657</v>
      </c>
      <c r="AX505" s="102"/>
      <c r="AY505" s="157" t="s">
        <v>1658</v>
      </c>
      <c r="AZ505" s="159"/>
      <c r="BF505" s="103">
        <v>46286</v>
      </c>
      <c r="BG505" s="46"/>
      <c r="BH505" s="46"/>
      <c r="BI505" s="46">
        <f t="shared" si="22"/>
        <v>0</v>
      </c>
      <c r="BJ505" s="46">
        <f t="shared" si="23"/>
        <v>0</v>
      </c>
    </row>
    <row r="506" spans="1:62" ht="120" customHeight="1" x14ac:dyDescent="0.2">
      <c r="A506" s="170" t="s">
        <v>178</v>
      </c>
      <c r="B506" s="132"/>
      <c r="C506" s="150">
        <v>0</v>
      </c>
      <c r="D506" s="150">
        <v>0</v>
      </c>
      <c r="E506" s="133">
        <v>269.85000000000002</v>
      </c>
      <c r="F506" s="134" t="s">
        <v>5215</v>
      </c>
      <c r="G506" s="86" t="s">
        <v>5216</v>
      </c>
      <c r="H506" s="86" t="s">
        <v>176</v>
      </c>
      <c r="I506" s="89"/>
      <c r="J506" s="90">
        <v>4</v>
      </c>
      <c r="K506" s="86"/>
      <c r="L506" s="86"/>
      <c r="M506" s="92" t="s">
        <v>150</v>
      </c>
      <c r="N506" s="86" t="s">
        <v>108</v>
      </c>
      <c r="O506" s="163" t="s">
        <v>160</v>
      </c>
      <c r="P506" s="163" t="s">
        <v>160</v>
      </c>
      <c r="Q506" s="91" t="s">
        <v>367</v>
      </c>
      <c r="R506" s="91" t="s">
        <v>204</v>
      </c>
      <c r="S506" s="91" t="s">
        <v>5217</v>
      </c>
      <c r="T506" s="92">
        <v>10</v>
      </c>
      <c r="U506" s="93">
        <v>6</v>
      </c>
      <c r="V506" s="94">
        <v>42816</v>
      </c>
      <c r="W506" s="94">
        <v>46293</v>
      </c>
      <c r="X506" s="95">
        <v>9785170935390</v>
      </c>
      <c r="Y506" s="96">
        <v>384</v>
      </c>
      <c r="Z506" s="97">
        <v>0.24</v>
      </c>
      <c r="AA506" s="98" t="s">
        <v>169</v>
      </c>
      <c r="AB506" s="98" t="s">
        <v>151</v>
      </c>
      <c r="AC506" s="98" t="s">
        <v>170</v>
      </c>
      <c r="AD506" s="91">
        <v>3</v>
      </c>
      <c r="AE506" s="135" t="s">
        <v>115</v>
      </c>
      <c r="AF506" s="168"/>
      <c r="AG506" s="98" t="s">
        <v>257</v>
      </c>
      <c r="AH506" s="98"/>
      <c r="AI506" s="86" t="s">
        <v>177</v>
      </c>
      <c r="AJ506" s="101"/>
      <c r="AK506" s="91" t="s">
        <v>5218</v>
      </c>
      <c r="AL506" s="100" t="s">
        <v>5219</v>
      </c>
      <c r="AM506" s="86" t="s">
        <v>263</v>
      </c>
      <c r="AN506" s="86" t="s">
        <v>152</v>
      </c>
      <c r="AO506" s="143">
        <f t="shared" si="21"/>
        <v>0</v>
      </c>
      <c r="AP506" s="85" t="s">
        <v>5220</v>
      </c>
      <c r="AQ506" s="100" t="s">
        <v>110</v>
      </c>
      <c r="AR506" s="97" t="s">
        <v>124</v>
      </c>
      <c r="AV506" s="99"/>
      <c r="AW506" s="159" t="s">
        <v>5221</v>
      </c>
      <c r="AX506" s="102"/>
      <c r="AY506" s="157" t="s">
        <v>5222</v>
      </c>
      <c r="AZ506" s="159"/>
      <c r="BF506" s="103">
        <v>46297</v>
      </c>
      <c r="BG506" s="46"/>
      <c r="BH506" s="46"/>
      <c r="BI506" s="46">
        <f t="shared" si="22"/>
        <v>0</v>
      </c>
      <c r="BJ506" s="46">
        <f t="shared" si="23"/>
        <v>0</v>
      </c>
    </row>
    <row r="507" spans="1:62" ht="120" customHeight="1" x14ac:dyDescent="0.2">
      <c r="A507" s="170" t="s">
        <v>178</v>
      </c>
      <c r="B507" s="132"/>
      <c r="C507" s="150">
        <v>0</v>
      </c>
      <c r="D507" s="150">
        <v>0</v>
      </c>
      <c r="E507" s="133">
        <v>289.8</v>
      </c>
      <c r="F507" s="134" t="s">
        <v>1659</v>
      </c>
      <c r="G507" s="86" t="s">
        <v>1660</v>
      </c>
      <c r="H507" s="86" t="s">
        <v>176</v>
      </c>
      <c r="I507" s="89"/>
      <c r="J507" s="90">
        <v>4</v>
      </c>
      <c r="K507" s="86"/>
      <c r="L507" s="86"/>
      <c r="M507" s="92" t="s">
        <v>150</v>
      </c>
      <c r="N507" s="86" t="s">
        <v>108</v>
      </c>
      <c r="O507" s="163" t="s">
        <v>160</v>
      </c>
      <c r="P507" s="163" t="s">
        <v>160</v>
      </c>
      <c r="Q507" s="91" t="s">
        <v>367</v>
      </c>
      <c r="R507" s="91" t="s">
        <v>204</v>
      </c>
      <c r="S507" s="91" t="s">
        <v>1661</v>
      </c>
      <c r="T507" s="92">
        <v>10</v>
      </c>
      <c r="U507" s="93">
        <v>6</v>
      </c>
      <c r="V507" s="94">
        <v>42557</v>
      </c>
      <c r="W507" s="94">
        <v>46279</v>
      </c>
      <c r="X507" s="95">
        <v>9785170980628</v>
      </c>
      <c r="Y507" s="96">
        <v>384</v>
      </c>
      <c r="Z507" s="97">
        <v>0.23599999999999999</v>
      </c>
      <c r="AA507" s="98" t="s">
        <v>169</v>
      </c>
      <c r="AB507" s="98" t="s">
        <v>151</v>
      </c>
      <c r="AC507" s="98" t="s">
        <v>170</v>
      </c>
      <c r="AD507" s="91">
        <v>3</v>
      </c>
      <c r="AE507" s="135" t="s">
        <v>115</v>
      </c>
      <c r="AF507" s="168"/>
      <c r="AG507" s="98" t="s">
        <v>203</v>
      </c>
      <c r="AH507" s="98"/>
      <c r="AI507" s="86" t="s">
        <v>177</v>
      </c>
      <c r="AJ507" s="101"/>
      <c r="AK507" s="91" t="s">
        <v>1662</v>
      </c>
      <c r="AL507" s="100" t="s">
        <v>1663</v>
      </c>
      <c r="AM507" s="86" t="s">
        <v>262</v>
      </c>
      <c r="AN507" s="86" t="s">
        <v>152</v>
      </c>
      <c r="AO507" s="143">
        <f t="shared" si="21"/>
        <v>0</v>
      </c>
      <c r="AP507" s="85" t="s">
        <v>1664</v>
      </c>
      <c r="AQ507" s="100" t="s">
        <v>156</v>
      </c>
      <c r="AR507" s="97" t="s">
        <v>124</v>
      </c>
      <c r="AV507" s="99"/>
      <c r="AW507" s="159" t="s">
        <v>1665</v>
      </c>
      <c r="AX507" s="102" t="s">
        <v>1666</v>
      </c>
      <c r="AY507" s="157" t="s">
        <v>1667</v>
      </c>
      <c r="AZ507" s="159"/>
      <c r="BF507" s="103">
        <v>46286</v>
      </c>
      <c r="BG507" s="46"/>
      <c r="BH507" s="46"/>
      <c r="BI507" s="46">
        <f t="shared" si="22"/>
        <v>0</v>
      </c>
      <c r="BJ507" s="46">
        <f t="shared" si="23"/>
        <v>0</v>
      </c>
    </row>
    <row r="508" spans="1:62" ht="120" customHeight="1" x14ac:dyDescent="0.2">
      <c r="A508" s="170" t="s">
        <v>178</v>
      </c>
      <c r="B508" s="132"/>
      <c r="C508" s="150">
        <v>0</v>
      </c>
      <c r="D508" s="150">
        <v>0</v>
      </c>
      <c r="E508" s="133">
        <v>325.5</v>
      </c>
      <c r="F508" s="134" t="s">
        <v>4894</v>
      </c>
      <c r="G508" s="86" t="s">
        <v>4895</v>
      </c>
      <c r="H508" s="86" t="s">
        <v>176</v>
      </c>
      <c r="I508" s="89"/>
      <c r="J508" s="90">
        <v>1</v>
      </c>
      <c r="K508" s="86"/>
      <c r="L508" s="86"/>
      <c r="M508" s="92" t="s">
        <v>150</v>
      </c>
      <c r="N508" s="86" t="s">
        <v>108</v>
      </c>
      <c r="O508" s="163" t="s">
        <v>160</v>
      </c>
      <c r="P508" s="163" t="s">
        <v>160</v>
      </c>
      <c r="Q508" s="91" t="s">
        <v>367</v>
      </c>
      <c r="R508" s="91" t="s">
        <v>204</v>
      </c>
      <c r="S508" s="91" t="s">
        <v>4896</v>
      </c>
      <c r="T508" s="92">
        <v>10</v>
      </c>
      <c r="U508" s="93">
        <v>10</v>
      </c>
      <c r="V508" s="94">
        <v>43410</v>
      </c>
      <c r="W508" s="94">
        <v>46292</v>
      </c>
      <c r="X508" s="95">
        <v>9785171118730</v>
      </c>
      <c r="Y508" s="96">
        <v>224</v>
      </c>
      <c r="Z508" s="97">
        <v>0.16200000000000001</v>
      </c>
      <c r="AA508" s="98" t="s">
        <v>169</v>
      </c>
      <c r="AB508" s="98" t="s">
        <v>159</v>
      </c>
      <c r="AC508" s="98" t="s">
        <v>170</v>
      </c>
      <c r="AD508" s="91">
        <v>3</v>
      </c>
      <c r="AE508" s="135" t="s">
        <v>115</v>
      </c>
      <c r="AF508" s="168"/>
      <c r="AG508" s="98" t="s">
        <v>234</v>
      </c>
      <c r="AH508" s="98"/>
      <c r="AI508" s="86" t="s">
        <v>177</v>
      </c>
      <c r="AJ508" s="101"/>
      <c r="AK508" s="91" t="s">
        <v>4897</v>
      </c>
      <c r="AL508" s="100" t="s">
        <v>4898</v>
      </c>
      <c r="AM508" s="86" t="s">
        <v>264</v>
      </c>
      <c r="AN508" s="86" t="s">
        <v>152</v>
      </c>
      <c r="AO508" s="143">
        <f t="shared" si="21"/>
        <v>0</v>
      </c>
      <c r="AP508" s="85" t="s">
        <v>4899</v>
      </c>
      <c r="AQ508" s="100" t="s">
        <v>110</v>
      </c>
      <c r="AR508" s="97" t="s">
        <v>124</v>
      </c>
      <c r="AV508" s="99"/>
      <c r="AW508" s="159" t="s">
        <v>4900</v>
      </c>
      <c r="AX508" s="102" t="s">
        <v>4901</v>
      </c>
      <c r="AY508" s="157" t="s">
        <v>4902</v>
      </c>
      <c r="AZ508" s="159"/>
      <c r="BF508" s="103">
        <v>46296</v>
      </c>
      <c r="BG508" s="46"/>
      <c r="BH508" s="46"/>
      <c r="BI508" s="46">
        <f t="shared" si="22"/>
        <v>0</v>
      </c>
      <c r="BJ508" s="46">
        <f t="shared" si="23"/>
        <v>0</v>
      </c>
    </row>
    <row r="509" spans="1:62" ht="120" customHeight="1" x14ac:dyDescent="0.2">
      <c r="A509" s="170" t="s">
        <v>178</v>
      </c>
      <c r="B509" s="132"/>
      <c r="C509" s="150">
        <v>0</v>
      </c>
      <c r="D509" s="150">
        <v>0</v>
      </c>
      <c r="E509" s="133">
        <v>317.10000000000002</v>
      </c>
      <c r="F509" s="134" t="s">
        <v>4903</v>
      </c>
      <c r="G509" s="86" t="s">
        <v>4904</v>
      </c>
      <c r="H509" s="86" t="s">
        <v>176</v>
      </c>
      <c r="I509" s="89"/>
      <c r="J509" s="90">
        <v>3</v>
      </c>
      <c r="K509" s="86"/>
      <c r="L509" s="86"/>
      <c r="M509" s="92" t="s">
        <v>143</v>
      </c>
      <c r="N509" s="86" t="s">
        <v>108</v>
      </c>
      <c r="O509" s="163" t="s">
        <v>229</v>
      </c>
      <c r="P509" s="163" t="s">
        <v>238</v>
      </c>
      <c r="Q509" s="91" t="s">
        <v>367</v>
      </c>
      <c r="R509" s="91" t="s">
        <v>204</v>
      </c>
      <c r="S509" s="91" t="s">
        <v>4905</v>
      </c>
      <c r="T509" s="92">
        <v>10</v>
      </c>
      <c r="U509" s="93">
        <v>8</v>
      </c>
      <c r="V509" s="94">
        <v>43507</v>
      </c>
      <c r="W509" s="94">
        <v>46290</v>
      </c>
      <c r="X509" s="95">
        <v>9785171137113</v>
      </c>
      <c r="Y509" s="96">
        <v>544</v>
      </c>
      <c r="Z509" s="97">
        <v>0.26800000000000002</v>
      </c>
      <c r="AA509" s="98" t="s">
        <v>169</v>
      </c>
      <c r="AB509" s="98" t="s">
        <v>181</v>
      </c>
      <c r="AC509" s="98" t="s">
        <v>170</v>
      </c>
      <c r="AD509" s="91">
        <v>3</v>
      </c>
      <c r="AE509" s="135" t="s">
        <v>115</v>
      </c>
      <c r="AF509" s="168"/>
      <c r="AG509" s="98" t="s">
        <v>286</v>
      </c>
      <c r="AH509" s="98"/>
      <c r="AI509" s="86" t="s">
        <v>177</v>
      </c>
      <c r="AJ509" s="101"/>
      <c r="AK509" s="91" t="s">
        <v>4903</v>
      </c>
      <c r="AL509" s="100" t="s">
        <v>4906</v>
      </c>
      <c r="AM509" s="86" t="s">
        <v>264</v>
      </c>
      <c r="AN509" s="86" t="s">
        <v>152</v>
      </c>
      <c r="AO509" s="143">
        <f t="shared" si="21"/>
        <v>0</v>
      </c>
      <c r="AP509" s="85" t="s">
        <v>4907</v>
      </c>
      <c r="AQ509" s="100" t="s">
        <v>110</v>
      </c>
      <c r="AR509" s="97" t="s">
        <v>124</v>
      </c>
      <c r="AV509" s="99"/>
      <c r="AW509" s="159" t="s">
        <v>4908</v>
      </c>
      <c r="AX509" s="102"/>
      <c r="AY509" s="157" t="s">
        <v>4909</v>
      </c>
      <c r="AZ509" s="159"/>
      <c r="BF509" s="103">
        <v>46296</v>
      </c>
      <c r="BG509" s="46"/>
      <c r="BH509" s="46"/>
      <c r="BI509" s="46">
        <f t="shared" si="22"/>
        <v>0</v>
      </c>
      <c r="BJ509" s="46">
        <f t="shared" si="23"/>
        <v>0</v>
      </c>
    </row>
    <row r="510" spans="1:62" ht="120" customHeight="1" x14ac:dyDescent="0.2">
      <c r="A510" s="170" t="s">
        <v>178</v>
      </c>
      <c r="B510" s="132"/>
      <c r="C510" s="150">
        <v>0</v>
      </c>
      <c r="D510" s="150">
        <v>0</v>
      </c>
      <c r="E510" s="133">
        <v>307.65000000000003</v>
      </c>
      <c r="F510" s="134" t="s">
        <v>5223</v>
      </c>
      <c r="G510" s="86" t="s">
        <v>3575</v>
      </c>
      <c r="H510" s="86" t="s">
        <v>176</v>
      </c>
      <c r="I510" s="89"/>
      <c r="J510" s="90">
        <v>6</v>
      </c>
      <c r="K510" s="86"/>
      <c r="L510" s="86"/>
      <c r="M510" s="92" t="s">
        <v>150</v>
      </c>
      <c r="N510" s="86" t="s">
        <v>108</v>
      </c>
      <c r="O510" s="163" t="s">
        <v>160</v>
      </c>
      <c r="P510" s="163" t="s">
        <v>160</v>
      </c>
      <c r="Q510" s="91" t="s">
        <v>367</v>
      </c>
      <c r="R510" s="91" t="s">
        <v>204</v>
      </c>
      <c r="S510" s="91" t="s">
        <v>5224</v>
      </c>
      <c r="T510" s="92">
        <v>10</v>
      </c>
      <c r="U510" s="93">
        <v>16</v>
      </c>
      <c r="V510" s="94">
        <v>45471</v>
      </c>
      <c r="W510" s="94">
        <v>46296</v>
      </c>
      <c r="X510" s="95">
        <v>9785171635008</v>
      </c>
      <c r="Y510" s="96">
        <v>224</v>
      </c>
      <c r="Z510" s="97">
        <v>0.156</v>
      </c>
      <c r="AA510" s="98" t="s">
        <v>169</v>
      </c>
      <c r="AB510" s="98" t="s">
        <v>159</v>
      </c>
      <c r="AC510" s="98" t="s">
        <v>170</v>
      </c>
      <c r="AD510" s="91">
        <v>3</v>
      </c>
      <c r="AE510" s="135" t="s">
        <v>115</v>
      </c>
      <c r="AF510" s="168"/>
      <c r="AG510" s="98" t="s">
        <v>507</v>
      </c>
      <c r="AH510" s="98"/>
      <c r="AI510" s="86" t="s">
        <v>177</v>
      </c>
      <c r="AJ510" s="101"/>
      <c r="AK510" s="91" t="s">
        <v>5225</v>
      </c>
      <c r="AL510" s="100" t="s">
        <v>5226</v>
      </c>
      <c r="AM510" s="86" t="s">
        <v>264</v>
      </c>
      <c r="AN510" s="86" t="s">
        <v>152</v>
      </c>
      <c r="AO510" s="143">
        <f t="shared" si="21"/>
        <v>0</v>
      </c>
      <c r="AP510" s="85" t="s">
        <v>5227</v>
      </c>
      <c r="AQ510" s="100" t="s">
        <v>110</v>
      </c>
      <c r="AR510" s="97" t="s">
        <v>124</v>
      </c>
      <c r="AV510" s="99"/>
      <c r="AW510" s="159" t="s">
        <v>5228</v>
      </c>
      <c r="AX510" s="102" t="s">
        <v>5229</v>
      </c>
      <c r="AY510" s="157" t="s">
        <v>5230</v>
      </c>
      <c r="AZ510" s="159"/>
      <c r="BF510" s="103">
        <v>46297</v>
      </c>
      <c r="BG510" s="46"/>
      <c r="BH510" s="46"/>
      <c r="BI510" s="46">
        <f t="shared" si="22"/>
        <v>0</v>
      </c>
      <c r="BJ510" s="46">
        <f t="shared" si="23"/>
        <v>0</v>
      </c>
    </row>
    <row r="511" spans="1:62" ht="120" customHeight="1" x14ac:dyDescent="0.2">
      <c r="A511" s="170" t="s">
        <v>178</v>
      </c>
      <c r="B511" s="132"/>
      <c r="C511" s="150">
        <v>0</v>
      </c>
      <c r="D511" s="150">
        <v>0</v>
      </c>
      <c r="E511" s="133">
        <v>289.8</v>
      </c>
      <c r="F511" s="134" t="s">
        <v>1668</v>
      </c>
      <c r="G511" s="86" t="s">
        <v>1669</v>
      </c>
      <c r="H511" s="86" t="s">
        <v>176</v>
      </c>
      <c r="I511" s="89"/>
      <c r="J511" s="90">
        <v>3</v>
      </c>
      <c r="K511" s="86"/>
      <c r="L511" s="86"/>
      <c r="M511" s="92" t="s">
        <v>150</v>
      </c>
      <c r="N511" s="86" t="s">
        <v>108</v>
      </c>
      <c r="O511" s="163" t="s">
        <v>160</v>
      </c>
      <c r="P511" s="163" t="s">
        <v>160</v>
      </c>
      <c r="Q511" s="91" t="s">
        <v>367</v>
      </c>
      <c r="R511" s="91" t="s">
        <v>204</v>
      </c>
      <c r="S511" s="91" t="s">
        <v>1670</v>
      </c>
      <c r="T511" s="92">
        <v>10</v>
      </c>
      <c r="U511" s="93">
        <v>6</v>
      </c>
      <c r="V511" s="94">
        <v>42410</v>
      </c>
      <c r="W511" s="94">
        <v>46280</v>
      </c>
      <c r="X511" s="95">
        <v>9785170951819</v>
      </c>
      <c r="Y511" s="96">
        <v>416</v>
      </c>
      <c r="Z511" s="97">
        <v>0.253</v>
      </c>
      <c r="AA511" s="98" t="s">
        <v>169</v>
      </c>
      <c r="AB511" s="98" t="s">
        <v>151</v>
      </c>
      <c r="AC511" s="98" t="s">
        <v>170</v>
      </c>
      <c r="AD511" s="91">
        <v>3</v>
      </c>
      <c r="AE511" s="135" t="s">
        <v>115</v>
      </c>
      <c r="AF511" s="168"/>
      <c r="AG511" s="98" t="s">
        <v>272</v>
      </c>
      <c r="AH511" s="98"/>
      <c r="AI511" s="86" t="s">
        <v>177</v>
      </c>
      <c r="AJ511" s="101"/>
      <c r="AK511" s="91" t="s">
        <v>1671</v>
      </c>
      <c r="AL511" s="100" t="s">
        <v>1672</v>
      </c>
      <c r="AM511" s="86" t="s">
        <v>262</v>
      </c>
      <c r="AN511" s="86" t="s">
        <v>152</v>
      </c>
      <c r="AO511" s="143">
        <f t="shared" si="21"/>
        <v>0</v>
      </c>
      <c r="AP511" s="85" t="s">
        <v>1673</v>
      </c>
      <c r="AQ511" s="100" t="s">
        <v>110</v>
      </c>
      <c r="AR511" s="97" t="s">
        <v>124</v>
      </c>
      <c r="AV511" s="99"/>
      <c r="AW511" s="159" t="s">
        <v>1674</v>
      </c>
      <c r="AX511" s="102"/>
      <c r="AY511" s="157" t="s">
        <v>1675</v>
      </c>
      <c r="AZ511" s="159"/>
      <c r="BF511" s="103">
        <v>46286</v>
      </c>
      <c r="BG511" s="46"/>
      <c r="BH511" s="46"/>
      <c r="BI511" s="46">
        <f t="shared" si="22"/>
        <v>0</v>
      </c>
      <c r="BJ511" s="46">
        <f t="shared" si="23"/>
        <v>0</v>
      </c>
    </row>
    <row r="512" spans="1:62" ht="120" customHeight="1" x14ac:dyDescent="0.2">
      <c r="A512" s="170" t="s">
        <v>178</v>
      </c>
      <c r="B512" s="132"/>
      <c r="C512" s="150">
        <v>0</v>
      </c>
      <c r="D512" s="150">
        <v>0</v>
      </c>
      <c r="E512" s="133">
        <v>363.3</v>
      </c>
      <c r="F512" s="134" t="s">
        <v>4311</v>
      </c>
      <c r="G512" s="86" t="s">
        <v>387</v>
      </c>
      <c r="H512" s="86" t="s">
        <v>176</v>
      </c>
      <c r="I512" s="89"/>
      <c r="J512" s="90">
        <v>2</v>
      </c>
      <c r="K512" s="86"/>
      <c r="L512" s="86"/>
      <c r="M512" s="92" t="s">
        <v>150</v>
      </c>
      <c r="N512" s="86" t="s">
        <v>108</v>
      </c>
      <c r="O512" s="163" t="s">
        <v>160</v>
      </c>
      <c r="P512" s="163" t="s">
        <v>160</v>
      </c>
      <c r="Q512" s="91" t="s">
        <v>367</v>
      </c>
      <c r="R512" s="91" t="s">
        <v>204</v>
      </c>
      <c r="S512" s="91" t="s">
        <v>4312</v>
      </c>
      <c r="T512" s="92">
        <v>10</v>
      </c>
      <c r="U512" s="93">
        <v>6</v>
      </c>
      <c r="V512" s="94">
        <v>41633</v>
      </c>
      <c r="W512" s="94">
        <v>46287</v>
      </c>
      <c r="X512" s="95">
        <v>9785170814282</v>
      </c>
      <c r="Y512" s="96">
        <v>320</v>
      </c>
      <c r="Z512" s="97">
        <v>0.20300000000000001</v>
      </c>
      <c r="AA512" s="98" t="s">
        <v>169</v>
      </c>
      <c r="AB512" s="98" t="s">
        <v>151</v>
      </c>
      <c r="AC512" s="98" t="s">
        <v>170</v>
      </c>
      <c r="AD512" s="91">
        <v>3</v>
      </c>
      <c r="AE512" s="135" t="s">
        <v>115</v>
      </c>
      <c r="AF512" s="168"/>
      <c r="AG512" s="98" t="s">
        <v>256</v>
      </c>
      <c r="AH512" s="98"/>
      <c r="AI512" s="86" t="s">
        <v>177</v>
      </c>
      <c r="AJ512" s="101"/>
      <c r="AK512" s="91" t="s">
        <v>4313</v>
      </c>
      <c r="AL512" s="100" t="s">
        <v>4314</v>
      </c>
      <c r="AM512" s="86" t="s">
        <v>263</v>
      </c>
      <c r="AN512" s="86" t="s">
        <v>152</v>
      </c>
      <c r="AO512" s="143">
        <f t="shared" si="21"/>
        <v>0</v>
      </c>
      <c r="AP512" s="85" t="s">
        <v>4315</v>
      </c>
      <c r="AQ512" s="100" t="s">
        <v>110</v>
      </c>
      <c r="AR512" s="97" t="s">
        <v>124</v>
      </c>
      <c r="AV512" s="99"/>
      <c r="AW512" s="159" t="s">
        <v>4316</v>
      </c>
      <c r="AX512" s="102"/>
      <c r="AY512" s="157" t="s">
        <v>4317</v>
      </c>
      <c r="AZ512" s="159"/>
      <c r="BF512" s="103">
        <v>46293</v>
      </c>
      <c r="BG512" s="46"/>
      <c r="BH512" s="46"/>
      <c r="BI512" s="46">
        <f t="shared" si="22"/>
        <v>0</v>
      </c>
      <c r="BJ512" s="46">
        <f t="shared" si="23"/>
        <v>0</v>
      </c>
    </row>
    <row r="513" spans="1:62" ht="120" customHeight="1" x14ac:dyDescent="0.2">
      <c r="A513" s="170" t="s">
        <v>178</v>
      </c>
      <c r="B513" s="132"/>
      <c r="C513" s="150">
        <v>0</v>
      </c>
      <c r="D513" s="150">
        <v>0</v>
      </c>
      <c r="E513" s="133">
        <v>269.85000000000002</v>
      </c>
      <c r="F513" s="134" t="s">
        <v>5231</v>
      </c>
      <c r="G513" s="86" t="s">
        <v>579</v>
      </c>
      <c r="H513" s="86" t="s">
        <v>176</v>
      </c>
      <c r="I513" s="89"/>
      <c r="J513" s="90">
        <v>3</v>
      </c>
      <c r="K513" s="86"/>
      <c r="L513" s="86"/>
      <c r="M513" s="92" t="s">
        <v>143</v>
      </c>
      <c r="N513" s="86" t="s">
        <v>108</v>
      </c>
      <c r="O513" s="163" t="s">
        <v>229</v>
      </c>
      <c r="P513" s="163" t="s">
        <v>238</v>
      </c>
      <c r="Q513" s="91" t="s">
        <v>367</v>
      </c>
      <c r="R513" s="91" t="s">
        <v>204</v>
      </c>
      <c r="S513" s="91" t="s">
        <v>5232</v>
      </c>
      <c r="T513" s="92">
        <v>10</v>
      </c>
      <c r="U513" s="93">
        <v>6</v>
      </c>
      <c r="V513" s="94">
        <v>43157</v>
      </c>
      <c r="W513" s="94">
        <v>46296</v>
      </c>
      <c r="X513" s="95">
        <v>9785171071981</v>
      </c>
      <c r="Y513" s="96">
        <v>320</v>
      </c>
      <c r="Z513" s="97">
        <v>0.19700000000000001</v>
      </c>
      <c r="AA513" s="98" t="s">
        <v>169</v>
      </c>
      <c r="AB513" s="98" t="s">
        <v>151</v>
      </c>
      <c r="AC513" s="98" t="s">
        <v>170</v>
      </c>
      <c r="AD513" s="91">
        <v>3</v>
      </c>
      <c r="AE513" s="135" t="s">
        <v>115</v>
      </c>
      <c r="AF513" s="168"/>
      <c r="AG513" s="98" t="s">
        <v>257</v>
      </c>
      <c r="AH513" s="98"/>
      <c r="AI513" s="86" t="s">
        <v>177</v>
      </c>
      <c r="AJ513" s="101"/>
      <c r="AK513" s="91" t="s">
        <v>5233</v>
      </c>
      <c r="AL513" s="100" t="s">
        <v>5234</v>
      </c>
      <c r="AM513" s="86" t="s">
        <v>263</v>
      </c>
      <c r="AN513" s="86" t="s">
        <v>152</v>
      </c>
      <c r="AO513" s="143">
        <f t="shared" si="21"/>
        <v>0</v>
      </c>
      <c r="AP513" s="85" t="s">
        <v>5235</v>
      </c>
      <c r="AQ513" s="100" t="s">
        <v>110</v>
      </c>
      <c r="AR513" s="97" t="s">
        <v>124</v>
      </c>
      <c r="AV513" s="99"/>
      <c r="AW513" s="159" t="s">
        <v>5236</v>
      </c>
      <c r="AX513" s="102"/>
      <c r="AY513" s="157" t="s">
        <v>5237</v>
      </c>
      <c r="AZ513" s="159"/>
      <c r="BF513" s="103">
        <v>46297</v>
      </c>
      <c r="BG513" s="46"/>
      <c r="BH513" s="46"/>
      <c r="BI513" s="46">
        <f t="shared" si="22"/>
        <v>0</v>
      </c>
      <c r="BJ513" s="46">
        <f t="shared" si="23"/>
        <v>0</v>
      </c>
    </row>
    <row r="514" spans="1:62" ht="120" customHeight="1" x14ac:dyDescent="0.2">
      <c r="A514" s="170" t="s">
        <v>178</v>
      </c>
      <c r="B514" s="132"/>
      <c r="C514" s="150">
        <v>0</v>
      </c>
      <c r="D514" s="150">
        <v>0</v>
      </c>
      <c r="E514" s="133">
        <v>280.35000000000002</v>
      </c>
      <c r="F514" s="134" t="s">
        <v>2891</v>
      </c>
      <c r="G514" s="86" t="s">
        <v>2892</v>
      </c>
      <c r="H514" s="86" t="s">
        <v>176</v>
      </c>
      <c r="I514" s="89"/>
      <c r="J514" s="90">
        <v>4</v>
      </c>
      <c r="K514" s="86"/>
      <c r="L514" s="86"/>
      <c r="M514" s="92" t="s">
        <v>150</v>
      </c>
      <c r="N514" s="86" t="s">
        <v>108</v>
      </c>
      <c r="O514" s="163" t="s">
        <v>160</v>
      </c>
      <c r="P514" s="163" t="s">
        <v>160</v>
      </c>
      <c r="Q514" s="91" t="s">
        <v>367</v>
      </c>
      <c r="R514" s="91" t="s">
        <v>204</v>
      </c>
      <c r="S514" s="91" t="s">
        <v>2893</v>
      </c>
      <c r="T514" s="92">
        <v>10</v>
      </c>
      <c r="U514" s="93">
        <v>6</v>
      </c>
      <c r="V514" s="94">
        <v>45906</v>
      </c>
      <c r="W514" s="94">
        <v>46284</v>
      </c>
      <c r="X514" s="95">
        <v>9785171774011</v>
      </c>
      <c r="Y514" s="96">
        <v>416</v>
      </c>
      <c r="Z514" s="97">
        <v>0.253</v>
      </c>
      <c r="AA514" s="98" t="s">
        <v>169</v>
      </c>
      <c r="AB514" s="98" t="s">
        <v>151</v>
      </c>
      <c r="AC514" s="98" t="s">
        <v>170</v>
      </c>
      <c r="AD514" s="91">
        <v>3</v>
      </c>
      <c r="AE514" s="135" t="s">
        <v>115</v>
      </c>
      <c r="AF514" s="168"/>
      <c r="AG514" s="98" t="s">
        <v>256</v>
      </c>
      <c r="AH514" s="98"/>
      <c r="AI514" s="86" t="s">
        <v>177</v>
      </c>
      <c r="AJ514" s="101"/>
      <c r="AK514" s="91" t="s">
        <v>2894</v>
      </c>
      <c r="AL514" s="100" t="s">
        <v>2895</v>
      </c>
      <c r="AM514" s="86" t="s">
        <v>263</v>
      </c>
      <c r="AN514" s="86" t="s">
        <v>152</v>
      </c>
      <c r="AO514" s="143">
        <f t="shared" si="21"/>
        <v>0</v>
      </c>
      <c r="AP514" s="85" t="s">
        <v>2896</v>
      </c>
      <c r="AQ514" s="100" t="s">
        <v>156</v>
      </c>
      <c r="AR514" s="97" t="s">
        <v>124</v>
      </c>
      <c r="AV514" s="99"/>
      <c r="AW514" s="159" t="s">
        <v>2897</v>
      </c>
      <c r="AX514" s="102" t="s">
        <v>2898</v>
      </c>
      <c r="AY514" s="157" t="s">
        <v>2899</v>
      </c>
      <c r="AZ514" s="159"/>
      <c r="BF514" s="103">
        <v>46288</v>
      </c>
      <c r="BG514" s="46"/>
      <c r="BH514" s="46"/>
      <c r="BI514" s="46">
        <f t="shared" si="22"/>
        <v>0</v>
      </c>
      <c r="BJ514" s="46">
        <f t="shared" si="23"/>
        <v>0</v>
      </c>
    </row>
    <row r="515" spans="1:62" ht="120" customHeight="1" x14ac:dyDescent="0.2">
      <c r="A515" s="170" t="s">
        <v>178</v>
      </c>
      <c r="B515" s="132"/>
      <c r="C515" s="150">
        <v>0</v>
      </c>
      <c r="D515" s="150">
        <v>0</v>
      </c>
      <c r="E515" s="133">
        <v>317.10000000000002</v>
      </c>
      <c r="F515" s="134" t="s">
        <v>5238</v>
      </c>
      <c r="G515" s="86" t="s">
        <v>704</v>
      </c>
      <c r="H515" s="86" t="s">
        <v>176</v>
      </c>
      <c r="I515" s="89"/>
      <c r="J515" s="90">
        <v>6</v>
      </c>
      <c r="K515" s="86"/>
      <c r="L515" s="86"/>
      <c r="M515" s="92" t="s">
        <v>150</v>
      </c>
      <c r="N515" s="86" t="s">
        <v>108</v>
      </c>
      <c r="O515" s="163" t="s">
        <v>160</v>
      </c>
      <c r="P515" s="163" t="s">
        <v>160</v>
      </c>
      <c r="Q515" s="91" t="s">
        <v>367</v>
      </c>
      <c r="R515" s="91" t="s">
        <v>204</v>
      </c>
      <c r="S515" s="91" t="s">
        <v>5239</v>
      </c>
      <c r="T515" s="92">
        <v>10</v>
      </c>
      <c r="U515" s="93">
        <v>6</v>
      </c>
      <c r="V515" s="94">
        <v>42319</v>
      </c>
      <c r="W515" s="94">
        <v>46296</v>
      </c>
      <c r="X515" s="95">
        <v>9785170937226</v>
      </c>
      <c r="Y515" s="96">
        <v>320</v>
      </c>
      <c r="Z515" s="97">
        <v>0.21</v>
      </c>
      <c r="AA515" s="98" t="s">
        <v>169</v>
      </c>
      <c r="AB515" s="98" t="s">
        <v>151</v>
      </c>
      <c r="AC515" s="98" t="s">
        <v>170</v>
      </c>
      <c r="AD515" s="91">
        <v>3</v>
      </c>
      <c r="AE515" s="135" t="s">
        <v>115</v>
      </c>
      <c r="AF515" s="168"/>
      <c r="AG515" s="98" t="s">
        <v>257</v>
      </c>
      <c r="AH515" s="98"/>
      <c r="AI515" s="86" t="s">
        <v>177</v>
      </c>
      <c r="AJ515" s="101"/>
      <c r="AK515" s="91" t="s">
        <v>5240</v>
      </c>
      <c r="AL515" s="100" t="s">
        <v>5241</v>
      </c>
      <c r="AM515" s="86" t="s">
        <v>263</v>
      </c>
      <c r="AN515" s="86" t="s">
        <v>152</v>
      </c>
      <c r="AO515" s="143">
        <f t="shared" si="21"/>
        <v>0</v>
      </c>
      <c r="AP515" s="85" t="s">
        <v>5242</v>
      </c>
      <c r="AQ515" s="100" t="s">
        <v>110</v>
      </c>
      <c r="AR515" s="97" t="s">
        <v>124</v>
      </c>
      <c r="AV515" s="99"/>
      <c r="AW515" s="159" t="s">
        <v>5243</v>
      </c>
      <c r="AX515" s="102"/>
      <c r="AY515" s="157" t="s">
        <v>5244</v>
      </c>
      <c r="AZ515" s="159"/>
      <c r="BF515" s="103">
        <v>46297</v>
      </c>
      <c r="BG515" s="46"/>
      <c r="BH515" s="46"/>
      <c r="BI515" s="46">
        <f t="shared" si="22"/>
        <v>0</v>
      </c>
      <c r="BJ515" s="46">
        <f t="shared" si="23"/>
        <v>0</v>
      </c>
    </row>
    <row r="516" spans="1:62" ht="120" customHeight="1" x14ac:dyDescent="0.2">
      <c r="A516" s="170" t="s">
        <v>178</v>
      </c>
      <c r="B516" s="132"/>
      <c r="C516" s="150">
        <v>0</v>
      </c>
      <c r="D516" s="150">
        <v>0</v>
      </c>
      <c r="E516" s="133">
        <v>280.35000000000002</v>
      </c>
      <c r="F516" s="134" t="s">
        <v>2804</v>
      </c>
      <c r="G516" s="86" t="s">
        <v>509</v>
      </c>
      <c r="H516" s="86" t="s">
        <v>176</v>
      </c>
      <c r="I516" s="89"/>
      <c r="J516" s="90">
        <v>3</v>
      </c>
      <c r="K516" s="86"/>
      <c r="L516" s="86"/>
      <c r="M516" s="92" t="s">
        <v>150</v>
      </c>
      <c r="N516" s="86" t="s">
        <v>108</v>
      </c>
      <c r="O516" s="163" t="s">
        <v>160</v>
      </c>
      <c r="P516" s="163" t="s">
        <v>160</v>
      </c>
      <c r="Q516" s="91" t="s">
        <v>367</v>
      </c>
      <c r="R516" s="91" t="s">
        <v>204</v>
      </c>
      <c r="S516" s="91" t="s">
        <v>3407</v>
      </c>
      <c r="T516" s="92">
        <v>10</v>
      </c>
      <c r="U516" s="93">
        <v>6</v>
      </c>
      <c r="V516" s="94">
        <v>42627</v>
      </c>
      <c r="W516" s="94">
        <v>46284</v>
      </c>
      <c r="X516" s="95">
        <v>9785170996681</v>
      </c>
      <c r="Y516" s="96">
        <v>384</v>
      </c>
      <c r="Z516" s="97">
        <v>0.23499999999999999</v>
      </c>
      <c r="AA516" s="98" t="s">
        <v>169</v>
      </c>
      <c r="AB516" s="98" t="s">
        <v>151</v>
      </c>
      <c r="AC516" s="98" t="s">
        <v>170</v>
      </c>
      <c r="AD516" s="91">
        <v>3</v>
      </c>
      <c r="AE516" s="135" t="s">
        <v>115</v>
      </c>
      <c r="AF516" s="168"/>
      <c r="AG516" s="98" t="s">
        <v>203</v>
      </c>
      <c r="AH516" s="98"/>
      <c r="AI516" s="86" t="s">
        <v>177</v>
      </c>
      <c r="AJ516" s="101"/>
      <c r="AK516" s="91" t="s">
        <v>2806</v>
      </c>
      <c r="AL516" s="100" t="s">
        <v>3408</v>
      </c>
      <c r="AM516" s="86" t="s">
        <v>262</v>
      </c>
      <c r="AN516" s="86" t="s">
        <v>152</v>
      </c>
      <c r="AO516" s="143">
        <f t="shared" si="21"/>
        <v>0</v>
      </c>
      <c r="AP516" s="85" t="s">
        <v>3409</v>
      </c>
      <c r="AQ516" s="100" t="s">
        <v>110</v>
      </c>
      <c r="AR516" s="97" t="s">
        <v>124</v>
      </c>
      <c r="AV516" s="99"/>
      <c r="AW516" s="159" t="s">
        <v>3410</v>
      </c>
      <c r="AX516" s="102"/>
      <c r="AY516" s="157" t="s">
        <v>3411</v>
      </c>
      <c r="AZ516" s="159"/>
      <c r="BF516" s="103">
        <v>46289</v>
      </c>
      <c r="BG516" s="46"/>
      <c r="BH516" s="46"/>
      <c r="BI516" s="46">
        <f t="shared" si="22"/>
        <v>0</v>
      </c>
      <c r="BJ516" s="46">
        <f t="shared" si="23"/>
        <v>0</v>
      </c>
    </row>
    <row r="517" spans="1:62" ht="120" customHeight="1" x14ac:dyDescent="0.2">
      <c r="A517" s="170" t="s">
        <v>178</v>
      </c>
      <c r="B517" s="132"/>
      <c r="C517" s="150">
        <v>0</v>
      </c>
      <c r="D517" s="150">
        <v>0</v>
      </c>
      <c r="E517" s="133">
        <v>342.3</v>
      </c>
      <c r="F517" s="134" t="s">
        <v>1676</v>
      </c>
      <c r="G517" s="86" t="s">
        <v>1677</v>
      </c>
      <c r="H517" s="86" t="s">
        <v>176</v>
      </c>
      <c r="I517" s="89"/>
      <c r="J517" s="90">
        <v>2</v>
      </c>
      <c r="K517" s="86"/>
      <c r="L517" s="86"/>
      <c r="M517" s="92" t="s">
        <v>150</v>
      </c>
      <c r="N517" s="86" t="s">
        <v>108</v>
      </c>
      <c r="O517" s="163" t="s">
        <v>160</v>
      </c>
      <c r="P517" s="163" t="s">
        <v>160</v>
      </c>
      <c r="Q517" s="91" t="s">
        <v>367</v>
      </c>
      <c r="R517" s="91" t="s">
        <v>204</v>
      </c>
      <c r="S517" s="91" t="s">
        <v>1678</v>
      </c>
      <c r="T517" s="92">
        <v>10</v>
      </c>
      <c r="U517" s="93">
        <v>8</v>
      </c>
      <c r="V517" s="94">
        <v>42842</v>
      </c>
      <c r="W517" s="94">
        <v>46282</v>
      </c>
      <c r="X517" s="95">
        <v>9785171025571</v>
      </c>
      <c r="Y517" s="96">
        <v>320</v>
      </c>
      <c r="Z517" s="97">
        <v>0.2</v>
      </c>
      <c r="AA517" s="98" t="s">
        <v>169</v>
      </c>
      <c r="AB517" s="98" t="s">
        <v>151</v>
      </c>
      <c r="AC517" s="98" t="s">
        <v>170</v>
      </c>
      <c r="AD517" s="91">
        <v>3</v>
      </c>
      <c r="AE517" s="135" t="s">
        <v>115</v>
      </c>
      <c r="AF517" s="168"/>
      <c r="AG517" s="98" t="s">
        <v>223</v>
      </c>
      <c r="AH517" s="98"/>
      <c r="AI517" s="86" t="s">
        <v>177</v>
      </c>
      <c r="AJ517" s="101"/>
      <c r="AK517" s="91" t="s">
        <v>1679</v>
      </c>
      <c r="AL517" s="100" t="s">
        <v>1680</v>
      </c>
      <c r="AM517" s="86" t="s">
        <v>262</v>
      </c>
      <c r="AN517" s="86" t="s">
        <v>152</v>
      </c>
      <c r="AO517" s="143">
        <f t="shared" si="21"/>
        <v>0</v>
      </c>
      <c r="AP517" s="85" t="s">
        <v>1681</v>
      </c>
      <c r="AQ517" s="100" t="s">
        <v>153</v>
      </c>
      <c r="AR517" s="97" t="s">
        <v>124</v>
      </c>
      <c r="AV517" s="99"/>
      <c r="AW517" s="159" t="s">
        <v>1682</v>
      </c>
      <c r="AX517" s="102"/>
      <c r="AY517" s="157" t="s">
        <v>1683</v>
      </c>
      <c r="AZ517" s="159"/>
      <c r="BF517" s="103">
        <v>46286</v>
      </c>
      <c r="BG517" s="46"/>
      <c r="BH517" s="46"/>
      <c r="BI517" s="46">
        <f t="shared" si="22"/>
        <v>0</v>
      </c>
      <c r="BJ517" s="46">
        <f t="shared" si="23"/>
        <v>0</v>
      </c>
    </row>
    <row r="518" spans="1:62" ht="120" customHeight="1" x14ac:dyDescent="0.2">
      <c r="A518" s="170" t="s">
        <v>178</v>
      </c>
      <c r="B518" s="132"/>
      <c r="C518" s="150">
        <v>0</v>
      </c>
      <c r="D518" s="150">
        <v>0</v>
      </c>
      <c r="E518" s="133">
        <v>342.3</v>
      </c>
      <c r="F518" s="134" t="s">
        <v>1684</v>
      </c>
      <c r="G518" s="86" t="s">
        <v>388</v>
      </c>
      <c r="H518" s="86" t="s">
        <v>176</v>
      </c>
      <c r="I518" s="89"/>
      <c r="J518" s="90">
        <v>2</v>
      </c>
      <c r="K518" s="86"/>
      <c r="L518" s="86"/>
      <c r="M518" s="92" t="s">
        <v>150</v>
      </c>
      <c r="N518" s="86" t="s">
        <v>108</v>
      </c>
      <c r="O518" s="163" t="s">
        <v>160</v>
      </c>
      <c r="P518" s="163" t="s">
        <v>160</v>
      </c>
      <c r="Q518" s="91" t="s">
        <v>367</v>
      </c>
      <c r="R518" s="91" t="s">
        <v>204</v>
      </c>
      <c r="S518" s="91" t="s">
        <v>1685</v>
      </c>
      <c r="T518" s="92">
        <v>10</v>
      </c>
      <c r="U518" s="93">
        <v>8</v>
      </c>
      <c r="V518" s="94">
        <v>42016</v>
      </c>
      <c r="W518" s="94">
        <v>46279</v>
      </c>
      <c r="X518" s="95">
        <v>9785170889402</v>
      </c>
      <c r="Y518" s="96">
        <v>288</v>
      </c>
      <c r="Z518" s="97">
        <v>0.193</v>
      </c>
      <c r="AA518" s="98" t="s">
        <v>169</v>
      </c>
      <c r="AB518" s="98" t="s">
        <v>159</v>
      </c>
      <c r="AC518" s="98" t="s">
        <v>170</v>
      </c>
      <c r="AD518" s="91">
        <v>3</v>
      </c>
      <c r="AE518" s="135" t="s">
        <v>115</v>
      </c>
      <c r="AF518" s="168"/>
      <c r="AG518" s="98" t="s">
        <v>257</v>
      </c>
      <c r="AH518" s="98"/>
      <c r="AI518" s="86" t="s">
        <v>177</v>
      </c>
      <c r="AJ518" s="101"/>
      <c r="AK518" s="91" t="s">
        <v>1686</v>
      </c>
      <c r="AL518" s="100" t="s">
        <v>1687</v>
      </c>
      <c r="AM518" s="86" t="s">
        <v>263</v>
      </c>
      <c r="AN518" s="86" t="s">
        <v>152</v>
      </c>
      <c r="AO518" s="143">
        <f t="shared" si="21"/>
        <v>0</v>
      </c>
      <c r="AP518" s="85" t="s">
        <v>1688</v>
      </c>
      <c r="AQ518" s="100" t="s">
        <v>110</v>
      </c>
      <c r="AR518" s="97" t="s">
        <v>124</v>
      </c>
      <c r="AV518" s="99"/>
      <c r="AW518" s="159" t="s">
        <v>1689</v>
      </c>
      <c r="AX518" s="102"/>
      <c r="AY518" s="157" t="s">
        <v>1690</v>
      </c>
      <c r="AZ518" s="159"/>
      <c r="BF518" s="103">
        <v>46286</v>
      </c>
      <c r="BG518" s="46"/>
      <c r="BH518" s="46"/>
      <c r="BI518" s="46">
        <f t="shared" si="22"/>
        <v>0</v>
      </c>
      <c r="BJ518" s="46">
        <f t="shared" si="23"/>
        <v>0</v>
      </c>
    </row>
    <row r="519" spans="1:62" ht="120" customHeight="1" x14ac:dyDescent="0.2">
      <c r="A519" s="170" t="s">
        <v>178</v>
      </c>
      <c r="B519" s="132"/>
      <c r="C519" s="150">
        <v>0</v>
      </c>
      <c r="D519" s="150">
        <v>0</v>
      </c>
      <c r="E519" s="133">
        <v>453.6</v>
      </c>
      <c r="F519" s="134" t="s">
        <v>4910</v>
      </c>
      <c r="G519" s="86" t="s">
        <v>388</v>
      </c>
      <c r="H519" s="86" t="s">
        <v>176</v>
      </c>
      <c r="I519" s="89"/>
      <c r="J519" s="90">
        <v>3</v>
      </c>
      <c r="K519" s="86"/>
      <c r="L519" s="86"/>
      <c r="M519" s="92" t="s">
        <v>150</v>
      </c>
      <c r="N519" s="86" t="s">
        <v>108</v>
      </c>
      <c r="O519" s="163" t="s">
        <v>160</v>
      </c>
      <c r="P519" s="163" t="s">
        <v>160</v>
      </c>
      <c r="Q519" s="91" t="s">
        <v>367</v>
      </c>
      <c r="R519" s="91" t="s">
        <v>204</v>
      </c>
      <c r="S519" s="91" t="s">
        <v>4911</v>
      </c>
      <c r="T519" s="92">
        <v>10</v>
      </c>
      <c r="U519" s="93">
        <v>8</v>
      </c>
      <c r="V519" s="94">
        <v>41766</v>
      </c>
      <c r="W519" s="94">
        <v>46290</v>
      </c>
      <c r="X519" s="95">
        <v>9785170842421</v>
      </c>
      <c r="Y519" s="96">
        <v>480</v>
      </c>
      <c r="Z519" s="97">
        <v>0.31</v>
      </c>
      <c r="AA519" s="98" t="s">
        <v>169</v>
      </c>
      <c r="AB519" s="98" t="s">
        <v>190</v>
      </c>
      <c r="AC519" s="98" t="s">
        <v>170</v>
      </c>
      <c r="AD519" s="91">
        <v>3</v>
      </c>
      <c r="AE519" s="135" t="s">
        <v>115</v>
      </c>
      <c r="AF519" s="168"/>
      <c r="AG519" s="98" t="s">
        <v>257</v>
      </c>
      <c r="AH519" s="98"/>
      <c r="AI519" s="86" t="s">
        <v>177</v>
      </c>
      <c r="AJ519" s="101"/>
      <c r="AK519" s="91" t="s">
        <v>4912</v>
      </c>
      <c r="AL519" s="100" t="s">
        <v>4913</v>
      </c>
      <c r="AM519" s="86" t="s">
        <v>263</v>
      </c>
      <c r="AN519" s="86" t="s">
        <v>152</v>
      </c>
      <c r="AO519" s="143">
        <f t="shared" si="21"/>
        <v>0</v>
      </c>
      <c r="AP519" s="85" t="s">
        <v>4914</v>
      </c>
      <c r="AQ519" s="100" t="s">
        <v>110</v>
      </c>
      <c r="AR519" s="97" t="s">
        <v>124</v>
      </c>
      <c r="AV519" s="99"/>
      <c r="AW519" s="159" t="s">
        <v>4915</v>
      </c>
      <c r="AX519" s="102"/>
      <c r="AY519" s="157" t="s">
        <v>4916</v>
      </c>
      <c r="AZ519" s="159"/>
      <c r="BF519" s="103">
        <v>46296</v>
      </c>
      <c r="BG519" s="46"/>
      <c r="BH519" s="46"/>
      <c r="BI519" s="46">
        <f t="shared" si="22"/>
        <v>0</v>
      </c>
      <c r="BJ519" s="46">
        <f t="shared" si="23"/>
        <v>0</v>
      </c>
    </row>
    <row r="520" spans="1:62" ht="120" customHeight="1" x14ac:dyDescent="0.2">
      <c r="A520" s="170" t="s">
        <v>178</v>
      </c>
      <c r="B520" s="132"/>
      <c r="C520" s="150">
        <v>0</v>
      </c>
      <c r="D520" s="150">
        <v>0</v>
      </c>
      <c r="E520" s="133">
        <v>261.45</v>
      </c>
      <c r="F520" s="134" t="s">
        <v>3721</v>
      </c>
      <c r="G520" s="86" t="s">
        <v>3722</v>
      </c>
      <c r="H520" s="86" t="s">
        <v>176</v>
      </c>
      <c r="I520" s="89"/>
      <c r="J520" s="90">
        <v>5</v>
      </c>
      <c r="K520" s="86"/>
      <c r="L520" s="86"/>
      <c r="M520" s="92" t="s">
        <v>150</v>
      </c>
      <c r="N520" s="86" t="s">
        <v>108</v>
      </c>
      <c r="O520" s="163" t="s">
        <v>160</v>
      </c>
      <c r="P520" s="163" t="s">
        <v>160</v>
      </c>
      <c r="Q520" s="91" t="s">
        <v>367</v>
      </c>
      <c r="R520" s="91" t="s">
        <v>204</v>
      </c>
      <c r="S520" s="91" t="s">
        <v>3723</v>
      </c>
      <c r="T520" s="92">
        <v>10</v>
      </c>
      <c r="U520" s="93">
        <v>16</v>
      </c>
      <c r="V520" s="94">
        <v>43406</v>
      </c>
      <c r="W520" s="94">
        <v>46288</v>
      </c>
      <c r="X520" s="95">
        <v>9785171103194</v>
      </c>
      <c r="Y520" s="96">
        <v>224</v>
      </c>
      <c r="Z520" s="97">
        <v>0.152</v>
      </c>
      <c r="AA520" s="98" t="s">
        <v>169</v>
      </c>
      <c r="AB520" s="98" t="s">
        <v>159</v>
      </c>
      <c r="AC520" s="98" t="s">
        <v>170</v>
      </c>
      <c r="AD520" s="91">
        <v>3</v>
      </c>
      <c r="AE520" s="135" t="s">
        <v>115</v>
      </c>
      <c r="AF520" s="168"/>
      <c r="AG520" s="98" t="s">
        <v>257</v>
      </c>
      <c r="AH520" s="98"/>
      <c r="AI520" s="86" t="s">
        <v>177</v>
      </c>
      <c r="AJ520" s="101"/>
      <c r="AK520" s="91" t="s">
        <v>3724</v>
      </c>
      <c r="AL520" s="100" t="s">
        <v>3725</v>
      </c>
      <c r="AM520" s="86" t="s">
        <v>263</v>
      </c>
      <c r="AN520" s="86" t="s">
        <v>152</v>
      </c>
      <c r="AO520" s="143">
        <f t="shared" si="21"/>
        <v>0</v>
      </c>
      <c r="AP520" s="85" t="s">
        <v>3726</v>
      </c>
      <c r="AQ520" s="100" t="s">
        <v>156</v>
      </c>
      <c r="AR520" s="97" t="s">
        <v>124</v>
      </c>
      <c r="AV520" s="99"/>
      <c r="AW520" s="159" t="s">
        <v>3727</v>
      </c>
      <c r="AX520" s="102"/>
      <c r="AY520" s="157" t="s">
        <v>3728</v>
      </c>
      <c r="AZ520" s="159"/>
      <c r="BF520" s="103">
        <v>46290</v>
      </c>
      <c r="BG520" s="46"/>
      <c r="BH520" s="46"/>
      <c r="BI520" s="46">
        <f t="shared" si="22"/>
        <v>0</v>
      </c>
      <c r="BJ520" s="46">
        <f t="shared" si="23"/>
        <v>0</v>
      </c>
    </row>
    <row r="521" spans="1:62" ht="120" customHeight="1" x14ac:dyDescent="0.2">
      <c r="A521" s="170" t="s">
        <v>178</v>
      </c>
      <c r="B521" s="132"/>
      <c r="C521" s="150">
        <v>0</v>
      </c>
      <c r="D521" s="150">
        <v>0</v>
      </c>
      <c r="E521" s="133">
        <v>428.40000000000003</v>
      </c>
      <c r="F521" s="134" t="s">
        <v>2900</v>
      </c>
      <c r="G521" s="86" t="s">
        <v>2901</v>
      </c>
      <c r="H521" s="86" t="s">
        <v>176</v>
      </c>
      <c r="I521" s="89"/>
      <c r="J521" s="90">
        <v>6</v>
      </c>
      <c r="K521" s="86"/>
      <c r="L521" s="86"/>
      <c r="M521" s="92" t="s">
        <v>132</v>
      </c>
      <c r="N521" s="86" t="s">
        <v>108</v>
      </c>
      <c r="O521" s="163" t="s">
        <v>171</v>
      </c>
      <c r="P521" s="163" t="s">
        <v>187</v>
      </c>
      <c r="Q521" s="91" t="s">
        <v>367</v>
      </c>
      <c r="R521" s="91" t="s">
        <v>204</v>
      </c>
      <c r="S521" s="91" t="s">
        <v>2902</v>
      </c>
      <c r="T521" s="92">
        <v>10</v>
      </c>
      <c r="U521" s="93">
        <v>10</v>
      </c>
      <c r="V521" s="94">
        <v>42983</v>
      </c>
      <c r="W521" s="94">
        <v>46281</v>
      </c>
      <c r="X521" s="95">
        <v>9785170974160</v>
      </c>
      <c r="Y521" s="96">
        <v>416</v>
      </c>
      <c r="Z521" s="97">
        <v>0.26400000000000001</v>
      </c>
      <c r="AA521" s="98" t="s">
        <v>169</v>
      </c>
      <c r="AB521" s="98" t="s">
        <v>151</v>
      </c>
      <c r="AC521" s="98" t="s">
        <v>170</v>
      </c>
      <c r="AD521" s="91">
        <v>3</v>
      </c>
      <c r="AE521" s="135" t="s">
        <v>115</v>
      </c>
      <c r="AF521" s="168"/>
      <c r="AG521" s="98" t="s">
        <v>234</v>
      </c>
      <c r="AH521" s="98"/>
      <c r="AI521" s="86" t="s">
        <v>177</v>
      </c>
      <c r="AJ521" s="101"/>
      <c r="AK521" s="91" t="s">
        <v>2903</v>
      </c>
      <c r="AL521" s="100" t="s">
        <v>2904</v>
      </c>
      <c r="AM521" s="86" t="s">
        <v>264</v>
      </c>
      <c r="AN521" s="86" t="s">
        <v>152</v>
      </c>
      <c r="AO521" s="143">
        <f t="shared" si="21"/>
        <v>0</v>
      </c>
      <c r="AP521" s="85" t="s">
        <v>2905</v>
      </c>
      <c r="AQ521" s="100" t="s">
        <v>110</v>
      </c>
      <c r="AR521" s="97" t="s">
        <v>124</v>
      </c>
      <c r="AV521" s="99"/>
      <c r="AW521" s="159" t="s">
        <v>2906</v>
      </c>
      <c r="AX521" s="102" t="s">
        <v>2907</v>
      </c>
      <c r="AY521" s="157" t="s">
        <v>2908</v>
      </c>
      <c r="AZ521" s="159"/>
      <c r="BF521" s="103">
        <v>46288</v>
      </c>
      <c r="BG521" s="46"/>
      <c r="BH521" s="46"/>
      <c r="BI521" s="46">
        <f t="shared" si="22"/>
        <v>0</v>
      </c>
      <c r="BJ521" s="46">
        <f t="shared" si="23"/>
        <v>0</v>
      </c>
    </row>
    <row r="522" spans="1:62" ht="120" customHeight="1" x14ac:dyDescent="0.2">
      <c r="A522" s="170" t="s">
        <v>178</v>
      </c>
      <c r="B522" s="132"/>
      <c r="C522" s="150">
        <v>0</v>
      </c>
      <c r="D522" s="150">
        <v>0</v>
      </c>
      <c r="E522" s="133">
        <v>363.3</v>
      </c>
      <c r="F522" s="134" t="s">
        <v>3729</v>
      </c>
      <c r="G522" s="86" t="s">
        <v>1742</v>
      </c>
      <c r="H522" s="86" t="s">
        <v>176</v>
      </c>
      <c r="I522" s="89"/>
      <c r="J522" s="90">
        <v>5</v>
      </c>
      <c r="K522" s="86"/>
      <c r="L522" s="86"/>
      <c r="M522" s="92" t="s">
        <v>150</v>
      </c>
      <c r="N522" s="86" t="s">
        <v>108</v>
      </c>
      <c r="O522" s="163" t="s">
        <v>160</v>
      </c>
      <c r="P522" s="163" t="s">
        <v>160</v>
      </c>
      <c r="Q522" s="91" t="s">
        <v>367</v>
      </c>
      <c r="R522" s="91" t="s">
        <v>204</v>
      </c>
      <c r="S522" s="91" t="s">
        <v>3730</v>
      </c>
      <c r="T522" s="92">
        <v>10</v>
      </c>
      <c r="U522" s="93">
        <v>12</v>
      </c>
      <c r="V522" s="94">
        <v>41893</v>
      </c>
      <c r="W522" s="94">
        <v>46287</v>
      </c>
      <c r="X522" s="95">
        <v>9785170866892</v>
      </c>
      <c r="Y522" s="96">
        <v>288</v>
      </c>
      <c r="Z522" s="97">
        <v>0.192</v>
      </c>
      <c r="AA522" s="98" t="s">
        <v>169</v>
      </c>
      <c r="AB522" s="98" t="s">
        <v>159</v>
      </c>
      <c r="AC522" s="98" t="s">
        <v>170</v>
      </c>
      <c r="AD522" s="91">
        <v>3</v>
      </c>
      <c r="AE522" s="135" t="s">
        <v>115</v>
      </c>
      <c r="AF522" s="168"/>
      <c r="AG522" s="98" t="s">
        <v>257</v>
      </c>
      <c r="AH522" s="98"/>
      <c r="AI522" s="86" t="s">
        <v>177</v>
      </c>
      <c r="AJ522" s="101"/>
      <c r="AK522" s="91" t="s">
        <v>3731</v>
      </c>
      <c r="AL522" s="100" t="s">
        <v>3732</v>
      </c>
      <c r="AM522" s="86" t="s">
        <v>263</v>
      </c>
      <c r="AN522" s="86" t="s">
        <v>152</v>
      </c>
      <c r="AO522" s="143">
        <f t="shared" si="21"/>
        <v>0</v>
      </c>
      <c r="AP522" s="85" t="s">
        <v>3733</v>
      </c>
      <c r="AQ522" s="100" t="s">
        <v>110</v>
      </c>
      <c r="AR522" s="97" t="s">
        <v>124</v>
      </c>
      <c r="AV522" s="99"/>
      <c r="AW522" s="159" t="s">
        <v>3734</v>
      </c>
      <c r="AX522" s="102"/>
      <c r="AY522" s="157" t="s">
        <v>3735</v>
      </c>
      <c r="AZ522" s="159"/>
      <c r="BF522" s="103">
        <v>46290</v>
      </c>
      <c r="BG522" s="46"/>
      <c r="BH522" s="46"/>
      <c r="BI522" s="46">
        <f t="shared" si="22"/>
        <v>0</v>
      </c>
      <c r="BJ522" s="46">
        <f t="shared" si="23"/>
        <v>0</v>
      </c>
    </row>
    <row r="523" spans="1:62" ht="120" customHeight="1" x14ac:dyDescent="0.2">
      <c r="A523" s="170" t="s">
        <v>178</v>
      </c>
      <c r="B523" s="132"/>
      <c r="C523" s="150">
        <v>0</v>
      </c>
      <c r="D523" s="150">
        <v>0</v>
      </c>
      <c r="E523" s="133">
        <v>516.6</v>
      </c>
      <c r="F523" s="134" t="s">
        <v>5245</v>
      </c>
      <c r="G523" s="86" t="s">
        <v>3205</v>
      </c>
      <c r="H523" s="86" t="s">
        <v>176</v>
      </c>
      <c r="I523" s="89"/>
      <c r="J523" s="90">
        <v>4</v>
      </c>
      <c r="K523" s="86"/>
      <c r="L523" s="86"/>
      <c r="M523" s="92" t="s">
        <v>150</v>
      </c>
      <c r="N523" s="86" t="s">
        <v>108</v>
      </c>
      <c r="O523" s="163" t="s">
        <v>213</v>
      </c>
      <c r="P523" s="163" t="s">
        <v>213</v>
      </c>
      <c r="Q523" s="91" t="s">
        <v>367</v>
      </c>
      <c r="R523" s="91" t="s">
        <v>204</v>
      </c>
      <c r="S523" s="91" t="s">
        <v>5246</v>
      </c>
      <c r="T523" s="92">
        <v>10</v>
      </c>
      <c r="U523" s="93">
        <v>12</v>
      </c>
      <c r="V523" s="94">
        <v>42744</v>
      </c>
      <c r="W523" s="94">
        <v>46296</v>
      </c>
      <c r="X523" s="95">
        <v>9785171011307</v>
      </c>
      <c r="Y523" s="96">
        <v>704</v>
      </c>
      <c r="Z523" s="97">
        <v>0.34699999999999998</v>
      </c>
      <c r="AA523" s="98" t="s">
        <v>169</v>
      </c>
      <c r="AB523" s="98" t="s">
        <v>181</v>
      </c>
      <c r="AC523" s="98" t="s">
        <v>170</v>
      </c>
      <c r="AD523" s="91">
        <v>3</v>
      </c>
      <c r="AE523" s="135" t="s">
        <v>115</v>
      </c>
      <c r="AF523" s="168"/>
      <c r="AG523" s="98" t="s">
        <v>250</v>
      </c>
      <c r="AH523" s="98"/>
      <c r="AI523" s="86" t="s">
        <v>177</v>
      </c>
      <c r="AJ523" s="101"/>
      <c r="AK523" s="91" t="s">
        <v>5247</v>
      </c>
      <c r="AL523" s="100" t="s">
        <v>5248</v>
      </c>
      <c r="AM523" s="86" t="s">
        <v>264</v>
      </c>
      <c r="AN523" s="86" t="s">
        <v>152</v>
      </c>
      <c r="AO523" s="143">
        <f t="shared" si="21"/>
        <v>0</v>
      </c>
      <c r="AP523" s="85" t="s">
        <v>5249</v>
      </c>
      <c r="AQ523" s="100" t="s">
        <v>110</v>
      </c>
      <c r="AR523" s="97" t="s">
        <v>124</v>
      </c>
      <c r="AV523" s="99"/>
      <c r="AW523" s="159" t="s">
        <v>5250</v>
      </c>
      <c r="AX523" s="102"/>
      <c r="AY523" s="157" t="s">
        <v>5251</v>
      </c>
      <c r="AZ523" s="159"/>
      <c r="BF523" s="103">
        <v>46297</v>
      </c>
      <c r="BG523" s="46"/>
      <c r="BH523" s="46"/>
      <c r="BI523" s="46">
        <f t="shared" si="22"/>
        <v>0</v>
      </c>
      <c r="BJ523" s="46">
        <f t="shared" si="23"/>
        <v>0</v>
      </c>
    </row>
    <row r="524" spans="1:62" ht="120" customHeight="1" x14ac:dyDescent="0.2">
      <c r="A524" s="170" t="s">
        <v>178</v>
      </c>
      <c r="B524" s="132"/>
      <c r="C524" s="150">
        <v>0</v>
      </c>
      <c r="D524" s="150">
        <v>0</v>
      </c>
      <c r="E524" s="133">
        <v>342.3</v>
      </c>
      <c r="F524" s="134" t="s">
        <v>4318</v>
      </c>
      <c r="G524" s="86" t="s">
        <v>478</v>
      </c>
      <c r="H524" s="86" t="s">
        <v>176</v>
      </c>
      <c r="I524" s="89"/>
      <c r="J524" s="90">
        <v>3</v>
      </c>
      <c r="K524" s="86"/>
      <c r="L524" s="86"/>
      <c r="M524" s="92" t="s">
        <v>150</v>
      </c>
      <c r="N524" s="86" t="s">
        <v>108</v>
      </c>
      <c r="O524" s="163" t="s">
        <v>215</v>
      </c>
      <c r="P524" s="163" t="s">
        <v>215</v>
      </c>
      <c r="Q524" s="91" t="s">
        <v>367</v>
      </c>
      <c r="R524" s="91" t="s">
        <v>204</v>
      </c>
      <c r="S524" s="91" t="s">
        <v>4319</v>
      </c>
      <c r="T524" s="92">
        <v>10</v>
      </c>
      <c r="U524" s="93">
        <v>6</v>
      </c>
      <c r="V524" s="94">
        <v>45187</v>
      </c>
      <c r="W524" s="94">
        <v>46290</v>
      </c>
      <c r="X524" s="95">
        <v>9785171575724</v>
      </c>
      <c r="Y524" s="96">
        <v>320</v>
      </c>
      <c r="Z524" s="97">
        <v>0.19600000000000001</v>
      </c>
      <c r="AA524" s="98" t="s">
        <v>169</v>
      </c>
      <c r="AB524" s="98" t="s">
        <v>151</v>
      </c>
      <c r="AC524" s="98" t="s">
        <v>170</v>
      </c>
      <c r="AD524" s="91">
        <v>3</v>
      </c>
      <c r="AE524" s="135" t="s">
        <v>115</v>
      </c>
      <c r="AF524" s="168"/>
      <c r="AG524" s="98" t="s">
        <v>272</v>
      </c>
      <c r="AH524" s="98"/>
      <c r="AI524" s="86" t="s">
        <v>177</v>
      </c>
      <c r="AJ524" s="101"/>
      <c r="AK524" s="91" t="s">
        <v>4320</v>
      </c>
      <c r="AL524" s="100" t="s">
        <v>4321</v>
      </c>
      <c r="AM524" s="86" t="s">
        <v>262</v>
      </c>
      <c r="AN524" s="86" t="s">
        <v>152</v>
      </c>
      <c r="AO524" s="143">
        <f t="shared" si="21"/>
        <v>0</v>
      </c>
      <c r="AP524" s="85" t="s">
        <v>4322</v>
      </c>
      <c r="AQ524" s="100" t="s">
        <v>110</v>
      </c>
      <c r="AR524" s="97" t="s">
        <v>124</v>
      </c>
      <c r="AV524" s="99"/>
      <c r="AW524" s="159" t="s">
        <v>4323</v>
      </c>
      <c r="AX524" s="102" t="s">
        <v>4324</v>
      </c>
      <c r="AY524" s="157" t="s">
        <v>4325</v>
      </c>
      <c r="AZ524" s="159"/>
      <c r="BF524" s="103">
        <v>46293</v>
      </c>
      <c r="BG524" s="46"/>
      <c r="BH524" s="46"/>
      <c r="BI524" s="46">
        <f t="shared" si="22"/>
        <v>0</v>
      </c>
      <c r="BJ524" s="46">
        <f t="shared" si="23"/>
        <v>0</v>
      </c>
    </row>
    <row r="525" spans="1:62" ht="120" customHeight="1" x14ac:dyDescent="0.2">
      <c r="A525" s="170" t="s">
        <v>178</v>
      </c>
      <c r="B525" s="132"/>
      <c r="C525" s="150">
        <v>0</v>
      </c>
      <c r="D525" s="150">
        <v>0</v>
      </c>
      <c r="E525" s="133">
        <v>363.3</v>
      </c>
      <c r="F525" s="134" t="s">
        <v>2909</v>
      </c>
      <c r="G525" s="86" t="s">
        <v>478</v>
      </c>
      <c r="H525" s="86" t="s">
        <v>176</v>
      </c>
      <c r="I525" s="89"/>
      <c r="J525" s="90">
        <v>4</v>
      </c>
      <c r="K525" s="86"/>
      <c r="L525" s="86"/>
      <c r="M525" s="92" t="s">
        <v>150</v>
      </c>
      <c r="N525" s="86" t="s">
        <v>108</v>
      </c>
      <c r="O525" s="163" t="s">
        <v>215</v>
      </c>
      <c r="P525" s="163" t="s">
        <v>215</v>
      </c>
      <c r="Q525" s="91" t="s">
        <v>367</v>
      </c>
      <c r="R525" s="91" t="s">
        <v>204</v>
      </c>
      <c r="S525" s="91" t="s">
        <v>2910</v>
      </c>
      <c r="T525" s="92">
        <v>10</v>
      </c>
      <c r="U525" s="93">
        <v>8</v>
      </c>
      <c r="V525" s="94">
        <v>46122</v>
      </c>
      <c r="W525" s="94">
        <v>46284</v>
      </c>
      <c r="X525" s="95">
        <v>9785171859275</v>
      </c>
      <c r="Y525" s="96">
        <v>352</v>
      </c>
      <c r="Z525" s="97">
        <v>0.218</v>
      </c>
      <c r="AA525" s="98" t="s">
        <v>169</v>
      </c>
      <c r="AB525" s="98" t="s">
        <v>151</v>
      </c>
      <c r="AC525" s="98" t="s">
        <v>170</v>
      </c>
      <c r="AD525" s="91">
        <v>3</v>
      </c>
      <c r="AE525" s="135" t="s">
        <v>115</v>
      </c>
      <c r="AF525" s="168"/>
      <c r="AG525" s="98" t="s">
        <v>272</v>
      </c>
      <c r="AH525" s="98"/>
      <c r="AI525" s="86" t="s">
        <v>177</v>
      </c>
      <c r="AJ525" s="101"/>
      <c r="AK525" s="91" t="s">
        <v>2911</v>
      </c>
      <c r="AL525" s="100" t="s">
        <v>2912</v>
      </c>
      <c r="AM525" s="86" t="s">
        <v>262</v>
      </c>
      <c r="AN525" s="86" t="s">
        <v>152</v>
      </c>
      <c r="AO525" s="143">
        <f t="shared" si="21"/>
        <v>0</v>
      </c>
      <c r="AP525" s="85" t="s">
        <v>2913</v>
      </c>
      <c r="AQ525" s="100" t="s">
        <v>110</v>
      </c>
      <c r="AR525" s="97" t="s">
        <v>124</v>
      </c>
      <c r="AV525" s="99"/>
      <c r="AW525" s="159" t="s">
        <v>2914</v>
      </c>
      <c r="AX525" s="102" t="s">
        <v>2915</v>
      </c>
      <c r="AY525" s="157" t="s">
        <v>2916</v>
      </c>
      <c r="AZ525" s="159"/>
      <c r="BF525" s="103">
        <v>46288</v>
      </c>
      <c r="BG525" s="46"/>
      <c r="BH525" s="46"/>
      <c r="BI525" s="46">
        <f t="shared" si="22"/>
        <v>0</v>
      </c>
      <c r="BJ525" s="46">
        <f t="shared" si="23"/>
        <v>0</v>
      </c>
    </row>
    <row r="526" spans="1:62" ht="120" customHeight="1" x14ac:dyDescent="0.2">
      <c r="A526" s="170" t="s">
        <v>178</v>
      </c>
      <c r="B526" s="132"/>
      <c r="C526" s="150">
        <v>0</v>
      </c>
      <c r="D526" s="150">
        <v>0</v>
      </c>
      <c r="E526" s="133">
        <v>363.3</v>
      </c>
      <c r="F526" s="134" t="s">
        <v>3412</v>
      </c>
      <c r="G526" s="86" t="s">
        <v>478</v>
      </c>
      <c r="H526" s="86" t="s">
        <v>176</v>
      </c>
      <c r="I526" s="89"/>
      <c r="J526" s="90">
        <v>3</v>
      </c>
      <c r="K526" s="86"/>
      <c r="L526" s="86"/>
      <c r="M526" s="92" t="s">
        <v>150</v>
      </c>
      <c r="N526" s="86" t="s">
        <v>108</v>
      </c>
      <c r="O526" s="163" t="s">
        <v>215</v>
      </c>
      <c r="P526" s="163" t="s">
        <v>215</v>
      </c>
      <c r="Q526" s="91" t="s">
        <v>367</v>
      </c>
      <c r="R526" s="91" t="s">
        <v>204</v>
      </c>
      <c r="S526" s="91" t="s">
        <v>3413</v>
      </c>
      <c r="T526" s="92">
        <v>10</v>
      </c>
      <c r="U526" s="93">
        <v>8</v>
      </c>
      <c r="V526" s="94">
        <v>44141</v>
      </c>
      <c r="W526" s="94">
        <v>46284</v>
      </c>
      <c r="X526" s="95">
        <v>9785171351960</v>
      </c>
      <c r="Y526" s="96">
        <v>352</v>
      </c>
      <c r="Z526" s="97">
        <v>0.22</v>
      </c>
      <c r="AA526" s="98" t="s">
        <v>169</v>
      </c>
      <c r="AB526" s="98" t="s">
        <v>151</v>
      </c>
      <c r="AC526" s="98" t="s">
        <v>170</v>
      </c>
      <c r="AD526" s="91">
        <v>3</v>
      </c>
      <c r="AE526" s="135" t="s">
        <v>115</v>
      </c>
      <c r="AF526" s="168"/>
      <c r="AG526" s="98" t="s">
        <v>272</v>
      </c>
      <c r="AH526" s="98"/>
      <c r="AI526" s="86" t="s">
        <v>177</v>
      </c>
      <c r="AJ526" s="101"/>
      <c r="AK526" s="91" t="s">
        <v>3414</v>
      </c>
      <c r="AL526" s="100" t="s">
        <v>3415</v>
      </c>
      <c r="AM526" s="86" t="s">
        <v>262</v>
      </c>
      <c r="AN526" s="86" t="s">
        <v>152</v>
      </c>
      <c r="AO526" s="143">
        <f t="shared" si="21"/>
        <v>0</v>
      </c>
      <c r="AP526" s="85" t="s">
        <v>3416</v>
      </c>
      <c r="AQ526" s="100" t="s">
        <v>110</v>
      </c>
      <c r="AR526" s="97" t="s">
        <v>124</v>
      </c>
      <c r="AV526" s="99"/>
      <c r="AW526" s="159" t="s">
        <v>3417</v>
      </c>
      <c r="AX526" s="102" t="s">
        <v>3418</v>
      </c>
      <c r="AY526" s="157" t="s">
        <v>3419</v>
      </c>
      <c r="AZ526" s="159"/>
      <c r="BF526" s="103">
        <v>46289</v>
      </c>
      <c r="BG526" s="46"/>
      <c r="BH526" s="46"/>
      <c r="BI526" s="46">
        <f t="shared" si="22"/>
        <v>0</v>
      </c>
      <c r="BJ526" s="46">
        <f t="shared" si="23"/>
        <v>0</v>
      </c>
    </row>
    <row r="527" spans="1:62" ht="120" customHeight="1" x14ac:dyDescent="0.2">
      <c r="A527" s="170" t="s">
        <v>178</v>
      </c>
      <c r="B527" s="132"/>
      <c r="C527" s="150">
        <v>0</v>
      </c>
      <c r="D527" s="150">
        <v>0</v>
      </c>
      <c r="E527" s="133">
        <v>472.5</v>
      </c>
      <c r="F527" s="134" t="s">
        <v>3420</v>
      </c>
      <c r="G527" s="86" t="s">
        <v>3421</v>
      </c>
      <c r="H527" s="86" t="s">
        <v>176</v>
      </c>
      <c r="I527" s="89"/>
      <c r="J527" s="90">
        <v>3</v>
      </c>
      <c r="K527" s="86"/>
      <c r="L527" s="86"/>
      <c r="M527" s="92" t="s">
        <v>150</v>
      </c>
      <c r="N527" s="86" t="s">
        <v>108</v>
      </c>
      <c r="O527" s="163" t="s">
        <v>160</v>
      </c>
      <c r="P527" s="163" t="s">
        <v>160</v>
      </c>
      <c r="Q527" s="91" t="s">
        <v>367</v>
      </c>
      <c r="R527" s="91" t="s">
        <v>204</v>
      </c>
      <c r="S527" s="91" t="s">
        <v>3422</v>
      </c>
      <c r="T527" s="92">
        <v>10</v>
      </c>
      <c r="U527" s="93">
        <v>6</v>
      </c>
      <c r="V527" s="94">
        <v>42795</v>
      </c>
      <c r="W527" s="94">
        <v>46284</v>
      </c>
      <c r="X527" s="95">
        <v>9785171016999</v>
      </c>
      <c r="Y527" s="96">
        <v>640</v>
      </c>
      <c r="Z527" s="97">
        <v>0.315</v>
      </c>
      <c r="AA527" s="98" t="s">
        <v>169</v>
      </c>
      <c r="AB527" s="98" t="s">
        <v>181</v>
      </c>
      <c r="AC527" s="98" t="s">
        <v>170</v>
      </c>
      <c r="AD527" s="91">
        <v>3</v>
      </c>
      <c r="AE527" s="135" t="s">
        <v>115</v>
      </c>
      <c r="AF527" s="168"/>
      <c r="AG527" s="98" t="s">
        <v>257</v>
      </c>
      <c r="AH527" s="98"/>
      <c r="AI527" s="86" t="s">
        <v>177</v>
      </c>
      <c r="AJ527" s="101"/>
      <c r="AK527" s="91" t="s">
        <v>3423</v>
      </c>
      <c r="AL527" s="100" t="s">
        <v>3424</v>
      </c>
      <c r="AM527" s="86" t="s">
        <v>263</v>
      </c>
      <c r="AN527" s="86" t="s">
        <v>152</v>
      </c>
      <c r="AO527" s="143">
        <f t="shared" si="21"/>
        <v>0</v>
      </c>
      <c r="AP527" s="85" t="s">
        <v>3425</v>
      </c>
      <c r="AQ527" s="100" t="s">
        <v>110</v>
      </c>
      <c r="AR527" s="97" t="s">
        <v>124</v>
      </c>
      <c r="AV527" s="99"/>
      <c r="AW527" s="159" t="s">
        <v>3426</v>
      </c>
      <c r="AX527" s="102"/>
      <c r="AY527" s="157" t="s">
        <v>3427</v>
      </c>
      <c r="AZ527" s="159"/>
      <c r="BF527" s="103">
        <v>46289</v>
      </c>
      <c r="BG527" s="46"/>
      <c r="BH527" s="46"/>
      <c r="BI527" s="46">
        <f t="shared" si="22"/>
        <v>0</v>
      </c>
      <c r="BJ527" s="46">
        <f t="shared" si="23"/>
        <v>0</v>
      </c>
    </row>
    <row r="528" spans="1:62" ht="120" customHeight="1" x14ac:dyDescent="0.2">
      <c r="A528" s="170" t="s">
        <v>178</v>
      </c>
      <c r="B528" s="132"/>
      <c r="C528" s="150">
        <v>0</v>
      </c>
      <c r="D528" s="150">
        <v>0</v>
      </c>
      <c r="E528" s="133">
        <v>269.85000000000002</v>
      </c>
      <c r="F528" s="134" t="s">
        <v>1691</v>
      </c>
      <c r="G528" s="86" t="s">
        <v>1692</v>
      </c>
      <c r="H528" s="86" t="s">
        <v>176</v>
      </c>
      <c r="I528" s="89"/>
      <c r="J528" s="90">
        <v>2</v>
      </c>
      <c r="K528" s="86"/>
      <c r="L528" s="86"/>
      <c r="M528" s="92" t="s">
        <v>150</v>
      </c>
      <c r="N528" s="86" t="s">
        <v>108</v>
      </c>
      <c r="O528" s="163" t="s">
        <v>160</v>
      </c>
      <c r="P528" s="163" t="s">
        <v>160</v>
      </c>
      <c r="Q528" s="91" t="s">
        <v>367</v>
      </c>
      <c r="R528" s="91" t="s">
        <v>204</v>
      </c>
      <c r="S528" s="91" t="s">
        <v>1693</v>
      </c>
      <c r="T528" s="92">
        <v>10</v>
      </c>
      <c r="U528" s="93">
        <v>8</v>
      </c>
      <c r="V528" s="94">
        <v>45623</v>
      </c>
      <c r="W528" s="94">
        <v>46280</v>
      </c>
      <c r="X528" s="95">
        <v>9785171709525</v>
      </c>
      <c r="Y528" s="96">
        <v>256</v>
      </c>
      <c r="Z528" s="97">
        <v>0.17799999999999999</v>
      </c>
      <c r="AA528" s="98" t="s">
        <v>169</v>
      </c>
      <c r="AB528" s="98" t="s">
        <v>159</v>
      </c>
      <c r="AC528" s="98" t="s">
        <v>170</v>
      </c>
      <c r="AD528" s="91">
        <v>3</v>
      </c>
      <c r="AE528" s="135" t="s">
        <v>115</v>
      </c>
      <c r="AF528" s="168"/>
      <c r="AG528" s="98" t="s">
        <v>1694</v>
      </c>
      <c r="AH528" s="98"/>
      <c r="AI528" s="86" t="s">
        <v>177</v>
      </c>
      <c r="AJ528" s="101"/>
      <c r="AK528" s="91" t="s">
        <v>1695</v>
      </c>
      <c r="AL528" s="100" t="s">
        <v>1696</v>
      </c>
      <c r="AM528" s="86" t="s">
        <v>263</v>
      </c>
      <c r="AN528" s="86" t="s">
        <v>152</v>
      </c>
      <c r="AO528" s="143">
        <f t="shared" si="21"/>
        <v>0</v>
      </c>
      <c r="AP528" s="85" t="s">
        <v>1697</v>
      </c>
      <c r="AQ528" s="100" t="s">
        <v>110</v>
      </c>
      <c r="AR528" s="97" t="s">
        <v>124</v>
      </c>
      <c r="AV528" s="99"/>
      <c r="AW528" s="159" t="s">
        <v>1698</v>
      </c>
      <c r="AX528" s="102" t="s">
        <v>1699</v>
      </c>
      <c r="AY528" s="157" t="s">
        <v>1700</v>
      </c>
      <c r="AZ528" s="159"/>
      <c r="BF528" s="103">
        <v>46286</v>
      </c>
      <c r="BG528" s="46"/>
      <c r="BH528" s="46"/>
      <c r="BI528" s="46">
        <f t="shared" si="22"/>
        <v>0</v>
      </c>
      <c r="BJ528" s="46">
        <f t="shared" si="23"/>
        <v>0</v>
      </c>
    </row>
    <row r="529" spans="1:62" ht="120" customHeight="1" x14ac:dyDescent="0.2">
      <c r="A529" s="170" t="s">
        <v>178</v>
      </c>
      <c r="B529" s="132"/>
      <c r="C529" s="150">
        <v>0</v>
      </c>
      <c r="D529" s="150">
        <v>0</v>
      </c>
      <c r="E529" s="133">
        <v>299.25</v>
      </c>
      <c r="F529" s="134" t="s">
        <v>1701</v>
      </c>
      <c r="G529" s="86" t="s">
        <v>1702</v>
      </c>
      <c r="H529" s="86" t="s">
        <v>176</v>
      </c>
      <c r="I529" s="89"/>
      <c r="J529" s="90">
        <v>4</v>
      </c>
      <c r="K529" s="86"/>
      <c r="L529" s="86"/>
      <c r="M529" s="92" t="s">
        <v>150</v>
      </c>
      <c r="N529" s="86" t="s">
        <v>108</v>
      </c>
      <c r="O529" s="163" t="s">
        <v>160</v>
      </c>
      <c r="P529" s="163" t="s">
        <v>160</v>
      </c>
      <c r="Q529" s="91" t="s">
        <v>367</v>
      </c>
      <c r="R529" s="91" t="s">
        <v>204</v>
      </c>
      <c r="S529" s="91" t="s">
        <v>1703</v>
      </c>
      <c r="T529" s="92">
        <v>10</v>
      </c>
      <c r="U529" s="93">
        <v>8</v>
      </c>
      <c r="V529" s="94">
        <v>42709</v>
      </c>
      <c r="W529" s="94">
        <v>46280</v>
      </c>
      <c r="X529" s="95">
        <v>9785171005870</v>
      </c>
      <c r="Y529" s="96">
        <v>416</v>
      </c>
      <c r="Z529" s="97">
        <v>0.255</v>
      </c>
      <c r="AA529" s="98" t="s">
        <v>169</v>
      </c>
      <c r="AB529" s="98" t="s">
        <v>151</v>
      </c>
      <c r="AC529" s="98" t="s">
        <v>170</v>
      </c>
      <c r="AD529" s="91">
        <v>3</v>
      </c>
      <c r="AE529" s="135" t="s">
        <v>115</v>
      </c>
      <c r="AF529" s="168"/>
      <c r="AG529" s="98" t="s">
        <v>272</v>
      </c>
      <c r="AH529" s="98"/>
      <c r="AI529" s="86" t="s">
        <v>177</v>
      </c>
      <c r="AJ529" s="101"/>
      <c r="AK529" s="91" t="s">
        <v>1704</v>
      </c>
      <c r="AL529" s="100" t="s">
        <v>1705</v>
      </c>
      <c r="AM529" s="86" t="s">
        <v>262</v>
      </c>
      <c r="AN529" s="86" t="s">
        <v>152</v>
      </c>
      <c r="AO529" s="143">
        <f t="shared" si="21"/>
        <v>0</v>
      </c>
      <c r="AP529" s="85" t="s">
        <v>1706</v>
      </c>
      <c r="AQ529" s="100" t="s">
        <v>110</v>
      </c>
      <c r="AR529" s="97" t="s">
        <v>124</v>
      </c>
      <c r="AV529" s="99"/>
      <c r="AW529" s="159" t="s">
        <v>1707</v>
      </c>
      <c r="AX529" s="102"/>
      <c r="AY529" s="157" t="s">
        <v>1708</v>
      </c>
      <c r="AZ529" s="159"/>
      <c r="BF529" s="103">
        <v>46286</v>
      </c>
      <c r="BG529" s="46"/>
      <c r="BH529" s="46"/>
      <c r="BI529" s="46">
        <f t="shared" si="22"/>
        <v>0</v>
      </c>
      <c r="BJ529" s="46">
        <f t="shared" si="23"/>
        <v>0</v>
      </c>
    </row>
    <row r="530" spans="1:62" ht="120" customHeight="1" x14ac:dyDescent="0.2">
      <c r="A530" s="170" t="s">
        <v>178</v>
      </c>
      <c r="B530" s="132"/>
      <c r="C530" s="150">
        <v>0</v>
      </c>
      <c r="D530" s="150">
        <v>0</v>
      </c>
      <c r="E530" s="133">
        <v>332.85</v>
      </c>
      <c r="F530" s="134" t="s">
        <v>5252</v>
      </c>
      <c r="G530" s="86" t="s">
        <v>4006</v>
      </c>
      <c r="H530" s="86" t="s">
        <v>176</v>
      </c>
      <c r="I530" s="89"/>
      <c r="J530" s="90">
        <v>1</v>
      </c>
      <c r="K530" s="86"/>
      <c r="L530" s="86"/>
      <c r="M530" s="92" t="s">
        <v>143</v>
      </c>
      <c r="N530" s="86" t="s">
        <v>108</v>
      </c>
      <c r="O530" s="163" t="s">
        <v>229</v>
      </c>
      <c r="P530" s="163" t="s">
        <v>366</v>
      </c>
      <c r="Q530" s="91" t="s">
        <v>367</v>
      </c>
      <c r="R530" s="91" t="s">
        <v>204</v>
      </c>
      <c r="S530" s="91" t="s">
        <v>5253</v>
      </c>
      <c r="T530" s="92">
        <v>10</v>
      </c>
      <c r="U530" s="93">
        <v>10</v>
      </c>
      <c r="V530" s="94">
        <v>41744</v>
      </c>
      <c r="W530" s="94">
        <v>46286</v>
      </c>
      <c r="X530" s="95">
        <v>9785170845934</v>
      </c>
      <c r="Y530" s="96">
        <v>224</v>
      </c>
      <c r="Z530" s="97">
        <v>0.154</v>
      </c>
      <c r="AA530" s="98" t="s">
        <v>169</v>
      </c>
      <c r="AB530" s="98" t="s">
        <v>159</v>
      </c>
      <c r="AC530" s="98" t="s">
        <v>170</v>
      </c>
      <c r="AD530" s="91">
        <v>3</v>
      </c>
      <c r="AE530" s="135" t="s">
        <v>115</v>
      </c>
      <c r="AF530" s="168"/>
      <c r="AG530" s="98" t="s">
        <v>234</v>
      </c>
      <c r="AH530" s="98"/>
      <c r="AI530" s="86" t="s">
        <v>177</v>
      </c>
      <c r="AJ530" s="101"/>
      <c r="AK530" s="91" t="s">
        <v>5254</v>
      </c>
      <c r="AL530" s="100" t="s">
        <v>5255</v>
      </c>
      <c r="AM530" s="86" t="s">
        <v>264</v>
      </c>
      <c r="AN530" s="86" t="s">
        <v>152</v>
      </c>
      <c r="AO530" s="143">
        <f t="shared" ref="AO530:AO575" si="24">C530*U530+D530</f>
        <v>0</v>
      </c>
      <c r="AP530" s="85" t="s">
        <v>5256</v>
      </c>
      <c r="AQ530" s="100" t="s">
        <v>110</v>
      </c>
      <c r="AR530" s="97" t="s">
        <v>124</v>
      </c>
      <c r="AV530" s="99"/>
      <c r="AW530" s="159" t="s">
        <v>5257</v>
      </c>
      <c r="AX530" s="102" t="s">
        <v>5258</v>
      </c>
      <c r="AY530" s="157" t="s">
        <v>5259</v>
      </c>
      <c r="AZ530" s="159"/>
      <c r="BF530" s="103">
        <v>46297</v>
      </c>
      <c r="BG530" s="46"/>
      <c r="BH530" s="46"/>
      <c r="BI530" s="46">
        <f t="shared" ref="BI530:BI575" si="25">AO530*E530</f>
        <v>0</v>
      </c>
      <c r="BJ530" s="46">
        <f t="shared" ref="BJ530:BJ575" si="26">AO530*Z530</f>
        <v>0</v>
      </c>
    </row>
    <row r="531" spans="1:62" ht="120" customHeight="1" x14ac:dyDescent="0.2">
      <c r="A531" s="170" t="s">
        <v>178</v>
      </c>
      <c r="B531" s="132"/>
      <c r="C531" s="150">
        <v>0</v>
      </c>
      <c r="D531" s="150">
        <v>0</v>
      </c>
      <c r="E531" s="133">
        <v>407.40000000000003</v>
      </c>
      <c r="F531" s="134" t="s">
        <v>5260</v>
      </c>
      <c r="G531" s="86" t="s">
        <v>4947</v>
      </c>
      <c r="H531" s="86" t="s">
        <v>176</v>
      </c>
      <c r="I531" s="89"/>
      <c r="J531" s="90">
        <v>3</v>
      </c>
      <c r="K531" s="86"/>
      <c r="L531" s="86"/>
      <c r="M531" s="92" t="s">
        <v>150</v>
      </c>
      <c r="N531" s="86" t="s">
        <v>108</v>
      </c>
      <c r="O531" s="163" t="s">
        <v>160</v>
      </c>
      <c r="P531" s="163" t="s">
        <v>160</v>
      </c>
      <c r="Q531" s="91" t="s">
        <v>367</v>
      </c>
      <c r="R531" s="91" t="s">
        <v>204</v>
      </c>
      <c r="S531" s="91" t="s">
        <v>5261</v>
      </c>
      <c r="T531" s="92">
        <v>10</v>
      </c>
      <c r="U531" s="93">
        <v>6</v>
      </c>
      <c r="V531" s="94">
        <v>42653</v>
      </c>
      <c r="W531" s="94">
        <v>46293</v>
      </c>
      <c r="X531" s="95">
        <v>9785170976539</v>
      </c>
      <c r="Y531" s="96">
        <v>384</v>
      </c>
      <c r="Z531" s="97">
        <v>0.24</v>
      </c>
      <c r="AA531" s="98" t="s">
        <v>169</v>
      </c>
      <c r="AB531" s="98" t="s">
        <v>151</v>
      </c>
      <c r="AC531" s="98" t="s">
        <v>170</v>
      </c>
      <c r="AD531" s="91">
        <v>3</v>
      </c>
      <c r="AE531" s="135" t="s">
        <v>115</v>
      </c>
      <c r="AF531" s="168"/>
      <c r="AG531" s="98" t="s">
        <v>257</v>
      </c>
      <c r="AH531" s="98"/>
      <c r="AI531" s="86" t="s">
        <v>177</v>
      </c>
      <c r="AJ531" s="101"/>
      <c r="AK531" s="91" t="s">
        <v>5262</v>
      </c>
      <c r="AL531" s="100" t="s">
        <v>5263</v>
      </c>
      <c r="AM531" s="86" t="s">
        <v>263</v>
      </c>
      <c r="AN531" s="86" t="s">
        <v>152</v>
      </c>
      <c r="AO531" s="143">
        <f t="shared" si="24"/>
        <v>0</v>
      </c>
      <c r="AP531" s="85" t="s">
        <v>5264</v>
      </c>
      <c r="AQ531" s="100" t="s">
        <v>110</v>
      </c>
      <c r="AR531" s="97" t="s">
        <v>124</v>
      </c>
      <c r="AV531" s="99"/>
      <c r="AW531" s="159" t="s">
        <v>5265</v>
      </c>
      <c r="AX531" s="102"/>
      <c r="AY531" s="157" t="s">
        <v>5266</v>
      </c>
      <c r="AZ531" s="159"/>
      <c r="BF531" s="103">
        <v>46297</v>
      </c>
      <c r="BG531" s="46"/>
      <c r="BH531" s="46"/>
      <c r="BI531" s="46">
        <f t="shared" si="25"/>
        <v>0</v>
      </c>
      <c r="BJ531" s="46">
        <f t="shared" si="26"/>
        <v>0</v>
      </c>
    </row>
    <row r="532" spans="1:62" ht="120" customHeight="1" x14ac:dyDescent="0.2">
      <c r="A532" s="170" t="s">
        <v>178</v>
      </c>
      <c r="B532" s="132"/>
      <c r="C532" s="150">
        <v>0</v>
      </c>
      <c r="D532" s="150">
        <v>0</v>
      </c>
      <c r="E532" s="133">
        <v>674.1</v>
      </c>
      <c r="F532" s="134" t="s">
        <v>5267</v>
      </c>
      <c r="G532" s="86" t="s">
        <v>5268</v>
      </c>
      <c r="H532" s="86" t="s">
        <v>417</v>
      </c>
      <c r="I532" s="89"/>
      <c r="J532" s="90">
        <v>5</v>
      </c>
      <c r="K532" s="86"/>
      <c r="L532" s="86"/>
      <c r="M532" s="92" t="s">
        <v>150</v>
      </c>
      <c r="N532" s="86" t="s">
        <v>108</v>
      </c>
      <c r="O532" s="163" t="s">
        <v>213</v>
      </c>
      <c r="P532" s="163" t="s">
        <v>213</v>
      </c>
      <c r="Q532" s="91" t="s">
        <v>367</v>
      </c>
      <c r="R532" s="91" t="s">
        <v>204</v>
      </c>
      <c r="S532" s="91" t="s">
        <v>5269</v>
      </c>
      <c r="T532" s="92">
        <v>10</v>
      </c>
      <c r="U532" s="93">
        <v>8</v>
      </c>
      <c r="V532" s="94">
        <v>42884</v>
      </c>
      <c r="W532" s="94">
        <v>46296</v>
      </c>
      <c r="X532" s="95">
        <v>9785171041564</v>
      </c>
      <c r="Y532" s="96">
        <v>320</v>
      </c>
      <c r="Z532" s="97">
        <v>0.3</v>
      </c>
      <c r="AA532" s="98" t="s">
        <v>169</v>
      </c>
      <c r="AB532" s="98" t="s">
        <v>220</v>
      </c>
      <c r="AC532" s="98" t="s">
        <v>170</v>
      </c>
      <c r="AD532" s="91" t="s">
        <v>109</v>
      </c>
      <c r="AE532" s="135" t="s">
        <v>115</v>
      </c>
      <c r="AF532" s="168"/>
      <c r="AG532" s="98" t="s">
        <v>250</v>
      </c>
      <c r="AH532" s="98"/>
      <c r="AI532" s="86" t="s">
        <v>418</v>
      </c>
      <c r="AJ532" s="101"/>
      <c r="AK532" s="91" t="s">
        <v>5270</v>
      </c>
      <c r="AL532" s="100" t="s">
        <v>5271</v>
      </c>
      <c r="AM532" s="86" t="s">
        <v>264</v>
      </c>
      <c r="AN532" s="86" t="s">
        <v>152</v>
      </c>
      <c r="AO532" s="143">
        <f t="shared" si="24"/>
        <v>0</v>
      </c>
      <c r="AP532" s="85" t="s">
        <v>5272</v>
      </c>
      <c r="AQ532" s="100" t="s">
        <v>110</v>
      </c>
      <c r="AR532" s="97" t="s">
        <v>124</v>
      </c>
      <c r="AV532" s="99"/>
      <c r="AW532" s="159" t="s">
        <v>5273</v>
      </c>
      <c r="AX532" s="102"/>
      <c r="AY532" s="157" t="s">
        <v>5274</v>
      </c>
      <c r="AZ532" s="159"/>
      <c r="BF532" s="103">
        <v>46297</v>
      </c>
      <c r="BG532" s="46"/>
      <c r="BH532" s="46"/>
      <c r="BI532" s="46">
        <f t="shared" si="25"/>
        <v>0</v>
      </c>
      <c r="BJ532" s="46">
        <f t="shared" si="26"/>
        <v>0</v>
      </c>
    </row>
    <row r="533" spans="1:62" ht="120" customHeight="1" x14ac:dyDescent="0.2">
      <c r="A533" s="170" t="s">
        <v>178</v>
      </c>
      <c r="B533" s="132"/>
      <c r="C533" s="150">
        <v>0</v>
      </c>
      <c r="D533" s="150">
        <v>0</v>
      </c>
      <c r="E533" s="133">
        <v>648.9</v>
      </c>
      <c r="F533" s="134" t="s">
        <v>2917</v>
      </c>
      <c r="G533" s="86" t="s">
        <v>2918</v>
      </c>
      <c r="H533" s="86" t="s">
        <v>417</v>
      </c>
      <c r="I533" s="89"/>
      <c r="J533" s="90">
        <v>6</v>
      </c>
      <c r="K533" s="86"/>
      <c r="L533" s="86"/>
      <c r="M533" s="92" t="s">
        <v>150</v>
      </c>
      <c r="N533" s="86" t="s">
        <v>108</v>
      </c>
      <c r="O533" s="163" t="s">
        <v>160</v>
      </c>
      <c r="P533" s="163" t="s">
        <v>160</v>
      </c>
      <c r="Q533" s="91" t="s">
        <v>367</v>
      </c>
      <c r="R533" s="91" t="s">
        <v>204</v>
      </c>
      <c r="S533" s="91" t="s">
        <v>2919</v>
      </c>
      <c r="T533" s="92">
        <v>10</v>
      </c>
      <c r="U533" s="93">
        <v>10</v>
      </c>
      <c r="V533" s="94">
        <v>42881</v>
      </c>
      <c r="W533" s="94">
        <v>46284</v>
      </c>
      <c r="X533" s="95">
        <v>9785171041519</v>
      </c>
      <c r="Y533" s="96">
        <v>256</v>
      </c>
      <c r="Z533" s="97">
        <v>0.29399999999999998</v>
      </c>
      <c r="AA533" s="98" t="s">
        <v>169</v>
      </c>
      <c r="AB533" s="98" t="s">
        <v>189</v>
      </c>
      <c r="AC533" s="98" t="s">
        <v>170</v>
      </c>
      <c r="AD533" s="91" t="s">
        <v>109</v>
      </c>
      <c r="AE533" s="135" t="s">
        <v>115</v>
      </c>
      <c r="AF533" s="168"/>
      <c r="AG533" s="98" t="s">
        <v>223</v>
      </c>
      <c r="AH533" s="98"/>
      <c r="AI533" s="86" t="s">
        <v>418</v>
      </c>
      <c r="AJ533" s="101"/>
      <c r="AK533" s="91" t="s">
        <v>2920</v>
      </c>
      <c r="AL533" s="100" t="s">
        <v>2921</v>
      </c>
      <c r="AM533" s="86" t="s">
        <v>262</v>
      </c>
      <c r="AN533" s="86" t="s">
        <v>152</v>
      </c>
      <c r="AO533" s="143">
        <f t="shared" si="24"/>
        <v>0</v>
      </c>
      <c r="AP533" s="85" t="s">
        <v>2922</v>
      </c>
      <c r="AQ533" s="100" t="s">
        <v>153</v>
      </c>
      <c r="AR533" s="97" t="s">
        <v>124</v>
      </c>
      <c r="AV533" s="99"/>
      <c r="AW533" s="159" t="s">
        <v>2923</v>
      </c>
      <c r="AX533" s="102" t="s">
        <v>2924</v>
      </c>
      <c r="AY533" s="157" t="s">
        <v>2925</v>
      </c>
      <c r="AZ533" s="159"/>
      <c r="BF533" s="103">
        <v>46288</v>
      </c>
      <c r="BG533" s="46"/>
      <c r="BH533" s="46"/>
      <c r="BI533" s="46">
        <f t="shared" si="25"/>
        <v>0</v>
      </c>
      <c r="BJ533" s="46">
        <f t="shared" si="26"/>
        <v>0</v>
      </c>
    </row>
    <row r="534" spans="1:62" ht="120" customHeight="1" x14ac:dyDescent="0.2">
      <c r="A534" s="170" t="s">
        <v>178</v>
      </c>
      <c r="B534" s="132"/>
      <c r="C534" s="150">
        <v>0</v>
      </c>
      <c r="D534" s="150">
        <v>0</v>
      </c>
      <c r="E534" s="133">
        <v>585.9</v>
      </c>
      <c r="F534" s="134" t="s">
        <v>5275</v>
      </c>
      <c r="G534" s="86" t="s">
        <v>5276</v>
      </c>
      <c r="H534" s="86" t="s">
        <v>417</v>
      </c>
      <c r="I534" s="89"/>
      <c r="J534" s="90">
        <v>4</v>
      </c>
      <c r="K534" s="86"/>
      <c r="L534" s="86"/>
      <c r="M534" s="92" t="s">
        <v>150</v>
      </c>
      <c r="N534" s="86" t="s">
        <v>108</v>
      </c>
      <c r="O534" s="163" t="s">
        <v>160</v>
      </c>
      <c r="P534" s="163" t="s">
        <v>160</v>
      </c>
      <c r="Q534" s="91" t="s">
        <v>367</v>
      </c>
      <c r="R534" s="91" t="s">
        <v>204</v>
      </c>
      <c r="S534" s="91" t="s">
        <v>5277</v>
      </c>
      <c r="T534" s="92">
        <v>10</v>
      </c>
      <c r="U534" s="93">
        <v>6</v>
      </c>
      <c r="V534" s="94">
        <v>45945</v>
      </c>
      <c r="W534" s="94">
        <v>46296</v>
      </c>
      <c r="X534" s="95">
        <v>9785171812256</v>
      </c>
      <c r="Y534" s="96">
        <v>224</v>
      </c>
      <c r="Z534" s="97">
        <v>0.26500000000000001</v>
      </c>
      <c r="AA534" s="98" t="s">
        <v>169</v>
      </c>
      <c r="AB534" s="98" t="s">
        <v>189</v>
      </c>
      <c r="AC534" s="98" t="s">
        <v>170</v>
      </c>
      <c r="AD534" s="91" t="s">
        <v>109</v>
      </c>
      <c r="AE534" s="135" t="s">
        <v>115</v>
      </c>
      <c r="AF534" s="168"/>
      <c r="AG534" s="98" t="s">
        <v>256</v>
      </c>
      <c r="AH534" s="98"/>
      <c r="AI534" s="86" t="s">
        <v>418</v>
      </c>
      <c r="AJ534" s="101"/>
      <c r="AK534" s="91" t="s">
        <v>5278</v>
      </c>
      <c r="AL534" s="100" t="s">
        <v>5279</v>
      </c>
      <c r="AM534" s="86" t="s">
        <v>263</v>
      </c>
      <c r="AN534" s="86" t="s">
        <v>152</v>
      </c>
      <c r="AO534" s="143">
        <f t="shared" si="24"/>
        <v>0</v>
      </c>
      <c r="AP534" s="85" t="s">
        <v>5280</v>
      </c>
      <c r="AQ534" s="100" t="s">
        <v>110</v>
      </c>
      <c r="AR534" s="97" t="s">
        <v>124</v>
      </c>
      <c r="AV534" s="99"/>
      <c r="AW534" s="159" t="s">
        <v>5281</v>
      </c>
      <c r="AX534" s="102" t="s">
        <v>5282</v>
      </c>
      <c r="AY534" s="157" t="s">
        <v>5283</v>
      </c>
      <c r="AZ534" s="159"/>
      <c r="BF534" s="103">
        <v>46297</v>
      </c>
      <c r="BG534" s="46"/>
      <c r="BH534" s="46"/>
      <c r="BI534" s="46">
        <f t="shared" si="25"/>
        <v>0</v>
      </c>
      <c r="BJ534" s="46">
        <f t="shared" si="26"/>
        <v>0</v>
      </c>
    </row>
    <row r="535" spans="1:62" ht="120" customHeight="1" x14ac:dyDescent="0.2">
      <c r="A535" s="170" t="s">
        <v>178</v>
      </c>
      <c r="B535" s="132"/>
      <c r="C535" s="150">
        <v>0</v>
      </c>
      <c r="D535" s="150">
        <v>0</v>
      </c>
      <c r="E535" s="133">
        <v>630</v>
      </c>
      <c r="F535" s="134" t="s">
        <v>2926</v>
      </c>
      <c r="G535" s="86" t="s">
        <v>2927</v>
      </c>
      <c r="H535" s="86" t="s">
        <v>417</v>
      </c>
      <c r="I535" s="89"/>
      <c r="J535" s="90" t="s">
        <v>193</v>
      </c>
      <c r="K535" s="86"/>
      <c r="L535" s="86"/>
      <c r="M535" s="92" t="s">
        <v>150</v>
      </c>
      <c r="N535" s="86" t="s">
        <v>108</v>
      </c>
      <c r="O535" s="163" t="s">
        <v>202</v>
      </c>
      <c r="P535" s="163" t="s">
        <v>202</v>
      </c>
      <c r="Q535" s="91" t="s">
        <v>367</v>
      </c>
      <c r="R535" s="91" t="s">
        <v>204</v>
      </c>
      <c r="S535" s="91" t="s">
        <v>2928</v>
      </c>
      <c r="T535" s="92">
        <v>10</v>
      </c>
      <c r="U535" s="93">
        <v>10</v>
      </c>
      <c r="V535" s="94">
        <v>46279</v>
      </c>
      <c r="W535" s="94">
        <v>46279</v>
      </c>
      <c r="X535" s="95">
        <v>9785171926700</v>
      </c>
      <c r="Y535" s="96">
        <v>320</v>
      </c>
      <c r="Z535" s="97">
        <v>0.29599999999999999</v>
      </c>
      <c r="AA535" s="98" t="s">
        <v>169</v>
      </c>
      <c r="AB535" s="98" t="s">
        <v>220</v>
      </c>
      <c r="AC535" s="98" t="s">
        <v>170</v>
      </c>
      <c r="AD535" s="91" t="s">
        <v>109</v>
      </c>
      <c r="AE535" s="169" t="s">
        <v>194</v>
      </c>
      <c r="AF535" s="168"/>
      <c r="AG535" s="98" t="s">
        <v>291</v>
      </c>
      <c r="AH535" s="98"/>
      <c r="AI535" s="86" t="s">
        <v>418</v>
      </c>
      <c r="AJ535" s="101"/>
      <c r="AK535" s="91"/>
      <c r="AL535" s="100" t="s">
        <v>2929</v>
      </c>
      <c r="AM535" s="86" t="s">
        <v>263</v>
      </c>
      <c r="AN535" s="86" t="s">
        <v>152</v>
      </c>
      <c r="AO535" s="143">
        <f t="shared" si="24"/>
        <v>0</v>
      </c>
      <c r="AP535" s="85" t="s">
        <v>2930</v>
      </c>
      <c r="AQ535" s="100" t="s">
        <v>110</v>
      </c>
      <c r="AR535" s="97" t="s">
        <v>124</v>
      </c>
      <c r="AV535" s="99"/>
      <c r="AW535" s="159" t="s">
        <v>2931</v>
      </c>
      <c r="AX535" s="102"/>
      <c r="AY535" s="157" t="s">
        <v>2932</v>
      </c>
      <c r="AZ535" s="159"/>
      <c r="BF535" s="103">
        <v>46288</v>
      </c>
      <c r="BG535" s="46"/>
      <c r="BH535" s="46"/>
      <c r="BI535" s="46">
        <f t="shared" si="25"/>
        <v>0</v>
      </c>
      <c r="BJ535" s="46">
        <f t="shared" si="26"/>
        <v>0</v>
      </c>
    </row>
    <row r="536" spans="1:62" ht="120" customHeight="1" x14ac:dyDescent="0.2">
      <c r="A536" s="170" t="s">
        <v>178</v>
      </c>
      <c r="B536" s="132"/>
      <c r="C536" s="150">
        <v>0</v>
      </c>
      <c r="D536" s="150">
        <v>0</v>
      </c>
      <c r="E536" s="133">
        <v>674.1</v>
      </c>
      <c r="F536" s="134" t="s">
        <v>450</v>
      </c>
      <c r="G536" s="86" t="s">
        <v>451</v>
      </c>
      <c r="H536" s="86" t="s">
        <v>417</v>
      </c>
      <c r="I536" s="89"/>
      <c r="J536" s="90">
        <v>7</v>
      </c>
      <c r="K536" s="86"/>
      <c r="L536" s="86"/>
      <c r="M536" s="92" t="s">
        <v>150</v>
      </c>
      <c r="N536" s="86" t="s">
        <v>108</v>
      </c>
      <c r="O536" s="163" t="s">
        <v>288</v>
      </c>
      <c r="P536" s="163" t="s">
        <v>288</v>
      </c>
      <c r="Q536" s="91" t="s">
        <v>367</v>
      </c>
      <c r="R536" s="91" t="s">
        <v>204</v>
      </c>
      <c r="S536" s="91" t="s">
        <v>2933</v>
      </c>
      <c r="T536" s="92">
        <v>10</v>
      </c>
      <c r="U536" s="93">
        <v>6</v>
      </c>
      <c r="V536" s="94">
        <v>45397</v>
      </c>
      <c r="W536" s="94">
        <v>46283</v>
      </c>
      <c r="X536" s="95">
        <v>9785171639440</v>
      </c>
      <c r="Y536" s="96">
        <v>416</v>
      </c>
      <c r="Z536" s="97">
        <v>0.373</v>
      </c>
      <c r="AA536" s="98" t="s">
        <v>169</v>
      </c>
      <c r="AB536" s="98" t="s">
        <v>220</v>
      </c>
      <c r="AC536" s="98" t="s">
        <v>170</v>
      </c>
      <c r="AD536" s="91" t="s">
        <v>109</v>
      </c>
      <c r="AE536" s="135" t="s">
        <v>115</v>
      </c>
      <c r="AF536" s="168"/>
      <c r="AG536" s="98" t="s">
        <v>272</v>
      </c>
      <c r="AH536" s="98"/>
      <c r="AI536" s="86" t="s">
        <v>418</v>
      </c>
      <c r="AJ536" s="101"/>
      <c r="AK536" s="91" t="s">
        <v>2934</v>
      </c>
      <c r="AL536" s="100" t="s">
        <v>2935</v>
      </c>
      <c r="AM536" s="86" t="s">
        <v>262</v>
      </c>
      <c r="AN536" s="86" t="s">
        <v>152</v>
      </c>
      <c r="AO536" s="143">
        <f t="shared" si="24"/>
        <v>0</v>
      </c>
      <c r="AP536" s="85" t="s">
        <v>2936</v>
      </c>
      <c r="AQ536" s="100" t="s">
        <v>156</v>
      </c>
      <c r="AR536" s="97" t="s">
        <v>124</v>
      </c>
      <c r="AV536" s="99"/>
      <c r="AW536" s="159" t="s">
        <v>2937</v>
      </c>
      <c r="AX536" s="102"/>
      <c r="AY536" s="157" t="s">
        <v>2938</v>
      </c>
      <c r="AZ536" s="159"/>
      <c r="BF536" s="103">
        <v>46288</v>
      </c>
      <c r="BG536" s="46"/>
      <c r="BH536" s="46"/>
      <c r="BI536" s="46">
        <f t="shared" si="25"/>
        <v>0</v>
      </c>
      <c r="BJ536" s="46">
        <f t="shared" si="26"/>
        <v>0</v>
      </c>
    </row>
    <row r="537" spans="1:62" ht="120" customHeight="1" x14ac:dyDescent="0.2">
      <c r="A537" s="170" t="s">
        <v>178</v>
      </c>
      <c r="B537" s="132"/>
      <c r="C537" s="150">
        <v>0</v>
      </c>
      <c r="D537" s="150">
        <v>0</v>
      </c>
      <c r="E537" s="133">
        <v>630</v>
      </c>
      <c r="F537" s="134" t="s">
        <v>2939</v>
      </c>
      <c r="G537" s="86" t="s">
        <v>2940</v>
      </c>
      <c r="H537" s="86" t="s">
        <v>417</v>
      </c>
      <c r="I537" s="89"/>
      <c r="J537" s="90" t="s">
        <v>193</v>
      </c>
      <c r="K537" s="86"/>
      <c r="L537" s="86"/>
      <c r="M537" s="92" t="s">
        <v>150</v>
      </c>
      <c r="N537" s="86" t="s">
        <v>108</v>
      </c>
      <c r="O537" s="163" t="s">
        <v>160</v>
      </c>
      <c r="P537" s="163" t="s">
        <v>160</v>
      </c>
      <c r="Q537" s="91" t="s">
        <v>367</v>
      </c>
      <c r="R537" s="91" t="s">
        <v>204</v>
      </c>
      <c r="S537" s="91" t="s">
        <v>2941</v>
      </c>
      <c r="T537" s="92">
        <v>22</v>
      </c>
      <c r="U537" s="93">
        <v>9</v>
      </c>
      <c r="V537" s="94">
        <v>46280</v>
      </c>
      <c r="W537" s="94">
        <v>46280</v>
      </c>
      <c r="X537" s="95">
        <v>9785171912628</v>
      </c>
      <c r="Y537" s="96">
        <v>288</v>
      </c>
      <c r="Z537" s="97">
        <v>0.316</v>
      </c>
      <c r="AA537" s="98" t="s">
        <v>169</v>
      </c>
      <c r="AB537" s="98" t="s">
        <v>189</v>
      </c>
      <c r="AC537" s="98" t="s">
        <v>170</v>
      </c>
      <c r="AD537" s="91" t="s">
        <v>109</v>
      </c>
      <c r="AE537" s="169" t="s">
        <v>194</v>
      </c>
      <c r="AF537" s="168"/>
      <c r="AG537" s="98" t="s">
        <v>272</v>
      </c>
      <c r="AH537" s="98"/>
      <c r="AI537" s="86" t="s">
        <v>418</v>
      </c>
      <c r="AJ537" s="101"/>
      <c r="AK537" s="91"/>
      <c r="AL537" s="100" t="s">
        <v>2942</v>
      </c>
      <c r="AM537" s="86" t="s">
        <v>262</v>
      </c>
      <c r="AN537" s="86" t="s">
        <v>152</v>
      </c>
      <c r="AO537" s="143">
        <f t="shared" si="24"/>
        <v>0</v>
      </c>
      <c r="AP537" s="85" t="s">
        <v>2943</v>
      </c>
      <c r="AQ537" s="100" t="s">
        <v>153</v>
      </c>
      <c r="AR537" s="97" t="s">
        <v>124</v>
      </c>
      <c r="AV537" s="99"/>
      <c r="AW537" s="159" t="s">
        <v>2944</v>
      </c>
      <c r="AX537" s="102"/>
      <c r="AY537" s="157" t="s">
        <v>2945</v>
      </c>
      <c r="AZ537" s="159"/>
      <c r="BF537" s="103">
        <v>46288</v>
      </c>
      <c r="BG537" s="46"/>
      <c r="BH537" s="46"/>
      <c r="BI537" s="46">
        <f t="shared" si="25"/>
        <v>0</v>
      </c>
      <c r="BJ537" s="46">
        <f t="shared" si="26"/>
        <v>0</v>
      </c>
    </row>
    <row r="538" spans="1:62" ht="120" customHeight="1" x14ac:dyDescent="0.2">
      <c r="A538" s="170" t="s">
        <v>178</v>
      </c>
      <c r="B538" s="132"/>
      <c r="C538" s="150">
        <v>0</v>
      </c>
      <c r="D538" s="150">
        <v>0</v>
      </c>
      <c r="E538" s="133">
        <v>1052.1000000000001</v>
      </c>
      <c r="F538" s="134" t="s">
        <v>2946</v>
      </c>
      <c r="G538" s="86" t="s">
        <v>356</v>
      </c>
      <c r="H538" s="86" t="s">
        <v>417</v>
      </c>
      <c r="I538" s="89"/>
      <c r="J538" s="90">
        <v>5</v>
      </c>
      <c r="K538" s="86"/>
      <c r="L538" s="86"/>
      <c r="M538" s="92" t="s">
        <v>150</v>
      </c>
      <c r="N538" s="86" t="s">
        <v>108</v>
      </c>
      <c r="O538" s="163" t="s">
        <v>202</v>
      </c>
      <c r="P538" s="163" t="s">
        <v>202</v>
      </c>
      <c r="Q538" s="91" t="s">
        <v>367</v>
      </c>
      <c r="R538" s="91" t="s">
        <v>204</v>
      </c>
      <c r="S538" s="91" t="s">
        <v>2947</v>
      </c>
      <c r="T538" s="92">
        <v>10</v>
      </c>
      <c r="U538" s="93">
        <v>4</v>
      </c>
      <c r="V538" s="94">
        <v>45041</v>
      </c>
      <c r="W538" s="94">
        <v>46283</v>
      </c>
      <c r="X538" s="95">
        <v>9785171563561</v>
      </c>
      <c r="Y538" s="96">
        <v>992</v>
      </c>
      <c r="Z538" s="97">
        <v>0.745</v>
      </c>
      <c r="AA538" s="98" t="s">
        <v>169</v>
      </c>
      <c r="AB538" s="98" t="s">
        <v>220</v>
      </c>
      <c r="AC538" s="98" t="s">
        <v>170</v>
      </c>
      <c r="AD538" s="91" t="s">
        <v>109</v>
      </c>
      <c r="AE538" s="135" t="s">
        <v>115</v>
      </c>
      <c r="AF538" s="168"/>
      <c r="AG538" s="98" t="s">
        <v>269</v>
      </c>
      <c r="AH538" s="98"/>
      <c r="AI538" s="86" t="s">
        <v>418</v>
      </c>
      <c r="AJ538" s="101"/>
      <c r="AK538" s="91"/>
      <c r="AL538" s="100" t="s">
        <v>2948</v>
      </c>
      <c r="AM538" s="86" t="s">
        <v>262</v>
      </c>
      <c r="AN538" s="86" t="s">
        <v>152</v>
      </c>
      <c r="AO538" s="143">
        <f t="shared" si="24"/>
        <v>0</v>
      </c>
      <c r="AP538" s="85" t="s">
        <v>2949</v>
      </c>
      <c r="AQ538" s="100" t="s">
        <v>110</v>
      </c>
      <c r="AR538" s="97" t="s">
        <v>124</v>
      </c>
      <c r="AV538" s="99"/>
      <c r="AW538" s="159" t="s">
        <v>2950</v>
      </c>
      <c r="AX538" s="102"/>
      <c r="AY538" s="157" t="s">
        <v>2951</v>
      </c>
      <c r="AZ538" s="159"/>
      <c r="BF538" s="103">
        <v>46288</v>
      </c>
      <c r="BG538" s="46"/>
      <c r="BH538" s="46"/>
      <c r="BI538" s="46">
        <f t="shared" si="25"/>
        <v>0</v>
      </c>
      <c r="BJ538" s="46">
        <f t="shared" si="26"/>
        <v>0</v>
      </c>
    </row>
    <row r="539" spans="1:62" ht="120" customHeight="1" x14ac:dyDescent="0.2">
      <c r="A539" s="170" t="s">
        <v>178</v>
      </c>
      <c r="B539" s="132"/>
      <c r="C539" s="150">
        <v>0</v>
      </c>
      <c r="D539" s="150">
        <v>0</v>
      </c>
      <c r="E539" s="133">
        <v>718.2</v>
      </c>
      <c r="F539" s="134" t="s">
        <v>546</v>
      </c>
      <c r="G539" s="86" t="s">
        <v>356</v>
      </c>
      <c r="H539" s="86" t="s">
        <v>417</v>
      </c>
      <c r="I539" s="89"/>
      <c r="J539" s="90">
        <v>5</v>
      </c>
      <c r="K539" s="86"/>
      <c r="L539" s="86"/>
      <c r="M539" s="92" t="s">
        <v>150</v>
      </c>
      <c r="N539" s="86" t="s">
        <v>108</v>
      </c>
      <c r="O539" s="163" t="s">
        <v>202</v>
      </c>
      <c r="P539" s="163" t="s">
        <v>202</v>
      </c>
      <c r="Q539" s="91" t="s">
        <v>367</v>
      </c>
      <c r="R539" s="91" t="s">
        <v>204</v>
      </c>
      <c r="S539" s="91" t="s">
        <v>1709</v>
      </c>
      <c r="T539" s="92">
        <v>10</v>
      </c>
      <c r="U539" s="93">
        <v>3</v>
      </c>
      <c r="V539" s="94">
        <v>43801</v>
      </c>
      <c r="W539" s="94">
        <v>46278</v>
      </c>
      <c r="X539" s="95">
        <v>9785171204198</v>
      </c>
      <c r="Y539" s="96">
        <v>672</v>
      </c>
      <c r="Z539" s="97">
        <v>0.54</v>
      </c>
      <c r="AA539" s="98" t="s">
        <v>169</v>
      </c>
      <c r="AB539" s="98" t="s">
        <v>220</v>
      </c>
      <c r="AC539" s="98" t="s">
        <v>170</v>
      </c>
      <c r="AD539" s="91" t="s">
        <v>109</v>
      </c>
      <c r="AE539" s="135" t="s">
        <v>115</v>
      </c>
      <c r="AF539" s="168"/>
      <c r="AG539" s="98" t="s">
        <v>269</v>
      </c>
      <c r="AH539" s="98"/>
      <c r="AI539" s="86" t="s">
        <v>418</v>
      </c>
      <c r="AJ539" s="101"/>
      <c r="AK539" s="91"/>
      <c r="AL539" s="100" t="s">
        <v>1710</v>
      </c>
      <c r="AM539" s="86" t="s">
        <v>262</v>
      </c>
      <c r="AN539" s="86" t="s">
        <v>152</v>
      </c>
      <c r="AO539" s="143">
        <f t="shared" si="24"/>
        <v>0</v>
      </c>
      <c r="AP539" s="85" t="s">
        <v>1711</v>
      </c>
      <c r="AQ539" s="100" t="s">
        <v>110</v>
      </c>
      <c r="AR539" s="97" t="s">
        <v>124</v>
      </c>
      <c r="AV539" s="99"/>
      <c r="AW539" s="159" t="s">
        <v>1712</v>
      </c>
      <c r="AX539" s="102"/>
      <c r="AY539" s="157" t="s">
        <v>1713</v>
      </c>
      <c r="AZ539" s="159"/>
      <c r="BF539" s="103">
        <v>46286</v>
      </c>
      <c r="BG539" s="46"/>
      <c r="BH539" s="46"/>
      <c r="BI539" s="46">
        <f t="shared" si="25"/>
        <v>0</v>
      </c>
      <c r="BJ539" s="46">
        <f t="shared" si="26"/>
        <v>0</v>
      </c>
    </row>
    <row r="540" spans="1:62" ht="120" customHeight="1" x14ac:dyDescent="0.2">
      <c r="A540" s="170" t="s">
        <v>178</v>
      </c>
      <c r="B540" s="132"/>
      <c r="C540" s="150">
        <v>0</v>
      </c>
      <c r="D540" s="150">
        <v>0</v>
      </c>
      <c r="E540" s="133">
        <v>604.80000000000007</v>
      </c>
      <c r="F540" s="134" t="s">
        <v>1714</v>
      </c>
      <c r="G540" s="86" t="s">
        <v>1715</v>
      </c>
      <c r="H540" s="86" t="s">
        <v>417</v>
      </c>
      <c r="I540" s="89"/>
      <c r="J540" s="90">
        <v>4</v>
      </c>
      <c r="K540" s="86"/>
      <c r="L540" s="86"/>
      <c r="M540" s="92" t="s">
        <v>150</v>
      </c>
      <c r="N540" s="86" t="s">
        <v>108</v>
      </c>
      <c r="O540" s="163" t="s">
        <v>202</v>
      </c>
      <c r="P540" s="163" t="s">
        <v>202</v>
      </c>
      <c r="Q540" s="91" t="s">
        <v>367</v>
      </c>
      <c r="R540" s="91" t="s">
        <v>204</v>
      </c>
      <c r="S540" s="91" t="s">
        <v>1716</v>
      </c>
      <c r="T540" s="92">
        <v>10</v>
      </c>
      <c r="U540" s="93">
        <v>10</v>
      </c>
      <c r="V540" s="94">
        <v>44595</v>
      </c>
      <c r="W540" s="94">
        <v>46283</v>
      </c>
      <c r="X540" s="95">
        <v>9785171474232</v>
      </c>
      <c r="Y540" s="96">
        <v>224</v>
      </c>
      <c r="Z540" s="97">
        <v>0.23400000000000001</v>
      </c>
      <c r="AA540" s="98" t="s">
        <v>169</v>
      </c>
      <c r="AB540" s="98" t="s">
        <v>189</v>
      </c>
      <c r="AC540" s="98" t="s">
        <v>170</v>
      </c>
      <c r="AD540" s="91" t="s">
        <v>109</v>
      </c>
      <c r="AE540" s="135" t="s">
        <v>115</v>
      </c>
      <c r="AF540" s="168"/>
      <c r="AG540" s="98" t="s">
        <v>257</v>
      </c>
      <c r="AH540" s="98"/>
      <c r="AI540" s="86" t="s">
        <v>418</v>
      </c>
      <c r="AJ540" s="101"/>
      <c r="AK540" s="91"/>
      <c r="AL540" s="100" t="s">
        <v>1717</v>
      </c>
      <c r="AM540" s="86" t="s">
        <v>263</v>
      </c>
      <c r="AN540" s="86" t="s">
        <v>152</v>
      </c>
      <c r="AO540" s="143">
        <f t="shared" si="24"/>
        <v>0</v>
      </c>
      <c r="AP540" s="85" t="s">
        <v>1718</v>
      </c>
      <c r="AQ540" s="100" t="s">
        <v>110</v>
      </c>
      <c r="AR540" s="97" t="s">
        <v>124</v>
      </c>
      <c r="AV540" s="99"/>
      <c r="AW540" s="159" t="s">
        <v>1719</v>
      </c>
      <c r="AX540" s="102"/>
      <c r="AY540" s="157" t="s">
        <v>1720</v>
      </c>
      <c r="AZ540" s="159"/>
      <c r="BF540" s="103">
        <v>46286</v>
      </c>
      <c r="BG540" s="46"/>
      <c r="BH540" s="46"/>
      <c r="BI540" s="46">
        <f t="shared" si="25"/>
        <v>0</v>
      </c>
      <c r="BJ540" s="46">
        <f t="shared" si="26"/>
        <v>0</v>
      </c>
    </row>
    <row r="541" spans="1:62" ht="120" customHeight="1" x14ac:dyDescent="0.2">
      <c r="A541" s="170" t="s">
        <v>178</v>
      </c>
      <c r="B541" s="132"/>
      <c r="C541" s="150">
        <v>0</v>
      </c>
      <c r="D541" s="150">
        <v>0</v>
      </c>
      <c r="E541" s="133">
        <v>718.2</v>
      </c>
      <c r="F541" s="134" t="s">
        <v>1721</v>
      </c>
      <c r="G541" s="86" t="s">
        <v>497</v>
      </c>
      <c r="H541" s="86" t="s">
        <v>417</v>
      </c>
      <c r="I541" s="89"/>
      <c r="J541" s="90">
        <v>5</v>
      </c>
      <c r="K541" s="86"/>
      <c r="L541" s="86"/>
      <c r="M541" s="92" t="s">
        <v>150</v>
      </c>
      <c r="N541" s="86" t="s">
        <v>108</v>
      </c>
      <c r="O541" s="163" t="s">
        <v>160</v>
      </c>
      <c r="P541" s="163" t="s">
        <v>160</v>
      </c>
      <c r="Q541" s="91" t="s">
        <v>367</v>
      </c>
      <c r="R541" s="91" t="s">
        <v>204</v>
      </c>
      <c r="S541" s="91" t="s">
        <v>1722</v>
      </c>
      <c r="T541" s="92">
        <v>10</v>
      </c>
      <c r="U541" s="93">
        <v>6</v>
      </c>
      <c r="V541" s="94">
        <v>44467</v>
      </c>
      <c r="W541" s="94">
        <v>46280</v>
      </c>
      <c r="X541" s="95">
        <v>9785171366247</v>
      </c>
      <c r="Y541" s="96">
        <v>544</v>
      </c>
      <c r="Z541" s="97">
        <v>0.45</v>
      </c>
      <c r="AA541" s="98" t="s">
        <v>169</v>
      </c>
      <c r="AB541" s="98" t="s">
        <v>220</v>
      </c>
      <c r="AC541" s="98" t="s">
        <v>170</v>
      </c>
      <c r="AD541" s="91" t="s">
        <v>109</v>
      </c>
      <c r="AE541" s="135" t="s">
        <v>115</v>
      </c>
      <c r="AF541" s="168"/>
      <c r="AG541" s="98" t="s">
        <v>272</v>
      </c>
      <c r="AH541" s="98"/>
      <c r="AI541" s="86" t="s">
        <v>418</v>
      </c>
      <c r="AJ541" s="101"/>
      <c r="AK541" s="91" t="s">
        <v>1723</v>
      </c>
      <c r="AL541" s="100" t="s">
        <v>1724</v>
      </c>
      <c r="AM541" s="86" t="s">
        <v>262</v>
      </c>
      <c r="AN541" s="86" t="s">
        <v>152</v>
      </c>
      <c r="AO541" s="143">
        <f t="shared" si="24"/>
        <v>0</v>
      </c>
      <c r="AP541" s="85" t="s">
        <v>1725</v>
      </c>
      <c r="AQ541" s="100" t="s">
        <v>110</v>
      </c>
      <c r="AR541" s="97" t="s">
        <v>124</v>
      </c>
      <c r="AV541" s="99"/>
      <c r="AW541" s="159" t="s">
        <v>1726</v>
      </c>
      <c r="AX541" s="102" t="s">
        <v>1727</v>
      </c>
      <c r="AY541" s="157" t="s">
        <v>1728</v>
      </c>
      <c r="AZ541" s="159"/>
      <c r="BF541" s="103">
        <v>46286</v>
      </c>
      <c r="BG541" s="46"/>
      <c r="BH541" s="46"/>
      <c r="BI541" s="46">
        <f t="shared" si="25"/>
        <v>0</v>
      </c>
      <c r="BJ541" s="46">
        <f t="shared" si="26"/>
        <v>0</v>
      </c>
    </row>
    <row r="542" spans="1:62" ht="120" customHeight="1" x14ac:dyDescent="0.2">
      <c r="A542" s="170" t="s">
        <v>178</v>
      </c>
      <c r="B542" s="132"/>
      <c r="C542" s="150">
        <v>0</v>
      </c>
      <c r="D542" s="150">
        <v>0</v>
      </c>
      <c r="E542" s="133">
        <v>648.9</v>
      </c>
      <c r="F542" s="134" t="s">
        <v>2952</v>
      </c>
      <c r="G542" s="86" t="s">
        <v>1652</v>
      </c>
      <c r="H542" s="86" t="s">
        <v>417</v>
      </c>
      <c r="I542" s="89"/>
      <c r="J542" s="90">
        <v>5</v>
      </c>
      <c r="K542" s="86"/>
      <c r="L542" s="86"/>
      <c r="M542" s="92" t="s">
        <v>150</v>
      </c>
      <c r="N542" s="86" t="s">
        <v>108</v>
      </c>
      <c r="O542" s="163" t="s">
        <v>180</v>
      </c>
      <c r="P542" s="163" t="s">
        <v>180</v>
      </c>
      <c r="Q542" s="91" t="s">
        <v>367</v>
      </c>
      <c r="R542" s="91" t="s">
        <v>204</v>
      </c>
      <c r="S542" s="91" t="s">
        <v>2953</v>
      </c>
      <c r="T542" s="92">
        <v>10</v>
      </c>
      <c r="U542" s="93">
        <v>8</v>
      </c>
      <c r="V542" s="94">
        <v>42874</v>
      </c>
      <c r="W542" s="94">
        <v>46283</v>
      </c>
      <c r="X542" s="95">
        <v>9785171036027</v>
      </c>
      <c r="Y542" s="96">
        <v>288</v>
      </c>
      <c r="Z542" s="97">
        <v>0.313</v>
      </c>
      <c r="AA542" s="98" t="s">
        <v>169</v>
      </c>
      <c r="AB542" s="98" t="s">
        <v>189</v>
      </c>
      <c r="AC542" s="98" t="s">
        <v>170</v>
      </c>
      <c r="AD542" s="91" t="s">
        <v>109</v>
      </c>
      <c r="AE542" s="135" t="s">
        <v>115</v>
      </c>
      <c r="AF542" s="168"/>
      <c r="AG542" s="98" t="s">
        <v>250</v>
      </c>
      <c r="AH542" s="98"/>
      <c r="AI542" s="86" t="s">
        <v>418</v>
      </c>
      <c r="AJ542" s="101"/>
      <c r="AK542" s="91" t="s">
        <v>2954</v>
      </c>
      <c r="AL542" s="100" t="s">
        <v>2955</v>
      </c>
      <c r="AM542" s="86" t="s">
        <v>264</v>
      </c>
      <c r="AN542" s="86" t="s">
        <v>152</v>
      </c>
      <c r="AO542" s="143">
        <f t="shared" si="24"/>
        <v>0</v>
      </c>
      <c r="AP542" s="85" t="s">
        <v>2956</v>
      </c>
      <c r="AQ542" s="100" t="s">
        <v>156</v>
      </c>
      <c r="AR542" s="97" t="s">
        <v>124</v>
      </c>
      <c r="AV542" s="99"/>
      <c r="AW542" s="159" t="s">
        <v>2957</v>
      </c>
      <c r="AX542" s="102"/>
      <c r="AY542" s="157" t="s">
        <v>2958</v>
      </c>
      <c r="AZ542" s="159"/>
      <c r="BF542" s="103">
        <v>46288</v>
      </c>
      <c r="BG542" s="46"/>
      <c r="BH542" s="46"/>
      <c r="BI542" s="46">
        <f t="shared" si="25"/>
        <v>0</v>
      </c>
      <c r="BJ542" s="46">
        <f t="shared" si="26"/>
        <v>0</v>
      </c>
    </row>
    <row r="543" spans="1:62" ht="120" customHeight="1" x14ac:dyDescent="0.2">
      <c r="A543" s="170" t="s">
        <v>178</v>
      </c>
      <c r="B543" s="132"/>
      <c r="C543" s="150">
        <v>0</v>
      </c>
      <c r="D543" s="150">
        <v>0</v>
      </c>
      <c r="E543" s="133">
        <v>762.30000000000007</v>
      </c>
      <c r="F543" s="134" t="s">
        <v>1729</v>
      </c>
      <c r="G543" s="86" t="s">
        <v>647</v>
      </c>
      <c r="H543" s="86" t="s">
        <v>417</v>
      </c>
      <c r="I543" s="89"/>
      <c r="J543" s="90">
        <v>3</v>
      </c>
      <c r="K543" s="86"/>
      <c r="L543" s="86"/>
      <c r="M543" s="92" t="s">
        <v>150</v>
      </c>
      <c r="N543" s="86" t="s">
        <v>108</v>
      </c>
      <c r="O543" s="163" t="s">
        <v>160</v>
      </c>
      <c r="P543" s="163" t="s">
        <v>160</v>
      </c>
      <c r="Q543" s="91" t="s">
        <v>367</v>
      </c>
      <c r="R543" s="91" t="s">
        <v>204</v>
      </c>
      <c r="S543" s="91" t="s">
        <v>1730</v>
      </c>
      <c r="T543" s="92">
        <v>10</v>
      </c>
      <c r="U543" s="93">
        <v>8</v>
      </c>
      <c r="V543" s="94">
        <v>42887</v>
      </c>
      <c r="W543" s="94">
        <v>46282</v>
      </c>
      <c r="X543" s="95">
        <v>9785171047214</v>
      </c>
      <c r="Y543" s="96">
        <v>416</v>
      </c>
      <c r="Z543" s="97">
        <v>0.36499999999999999</v>
      </c>
      <c r="AA543" s="98" t="s">
        <v>169</v>
      </c>
      <c r="AB543" s="98" t="s">
        <v>220</v>
      </c>
      <c r="AC543" s="98" t="s">
        <v>170</v>
      </c>
      <c r="AD543" s="91" t="s">
        <v>109</v>
      </c>
      <c r="AE543" s="135" t="s">
        <v>115</v>
      </c>
      <c r="AF543" s="168"/>
      <c r="AG543" s="98" t="s">
        <v>234</v>
      </c>
      <c r="AH543" s="98"/>
      <c r="AI543" s="86" t="s">
        <v>418</v>
      </c>
      <c r="AJ543" s="101"/>
      <c r="AK543" s="91" t="s">
        <v>648</v>
      </c>
      <c r="AL543" s="100" t="s">
        <v>1731</v>
      </c>
      <c r="AM543" s="86" t="s">
        <v>264</v>
      </c>
      <c r="AN543" s="86" t="s">
        <v>152</v>
      </c>
      <c r="AO543" s="143">
        <f t="shared" si="24"/>
        <v>0</v>
      </c>
      <c r="AP543" s="85" t="s">
        <v>1732</v>
      </c>
      <c r="AQ543" s="100" t="s">
        <v>110</v>
      </c>
      <c r="AR543" s="97" t="s">
        <v>124</v>
      </c>
      <c r="AV543" s="99"/>
      <c r="AW543" s="159" t="s">
        <v>1733</v>
      </c>
      <c r="AX543" s="102"/>
      <c r="AY543" s="157" t="s">
        <v>649</v>
      </c>
      <c r="AZ543" s="159"/>
      <c r="BF543" s="103">
        <v>46286</v>
      </c>
      <c r="BG543" s="46"/>
      <c r="BH543" s="46"/>
      <c r="BI543" s="46">
        <f t="shared" si="25"/>
        <v>0</v>
      </c>
      <c r="BJ543" s="46">
        <f t="shared" si="26"/>
        <v>0</v>
      </c>
    </row>
    <row r="544" spans="1:62" ht="120" customHeight="1" x14ac:dyDescent="0.2">
      <c r="A544" s="170" t="s">
        <v>178</v>
      </c>
      <c r="B544" s="132"/>
      <c r="C544" s="150">
        <v>0</v>
      </c>
      <c r="D544" s="150">
        <v>0</v>
      </c>
      <c r="E544" s="133">
        <v>604.80000000000007</v>
      </c>
      <c r="F544" s="134" t="s">
        <v>5284</v>
      </c>
      <c r="G544" s="86" t="s">
        <v>387</v>
      </c>
      <c r="H544" s="86" t="s">
        <v>417</v>
      </c>
      <c r="I544" s="89"/>
      <c r="J544" s="90">
        <v>6</v>
      </c>
      <c r="K544" s="86"/>
      <c r="L544" s="86"/>
      <c r="M544" s="92" t="s">
        <v>150</v>
      </c>
      <c r="N544" s="86" t="s">
        <v>108</v>
      </c>
      <c r="O544" s="163" t="s">
        <v>160</v>
      </c>
      <c r="P544" s="163" t="s">
        <v>160</v>
      </c>
      <c r="Q544" s="91" t="s">
        <v>367</v>
      </c>
      <c r="R544" s="91" t="s">
        <v>204</v>
      </c>
      <c r="S544" s="91" t="s">
        <v>5285</v>
      </c>
      <c r="T544" s="92">
        <v>10</v>
      </c>
      <c r="U544" s="93">
        <v>12</v>
      </c>
      <c r="V544" s="94">
        <v>45691</v>
      </c>
      <c r="W544" s="94">
        <v>46296</v>
      </c>
      <c r="X544" s="95">
        <v>9785171726898</v>
      </c>
      <c r="Y544" s="96">
        <v>160</v>
      </c>
      <c r="Z544" s="97">
        <v>0.21</v>
      </c>
      <c r="AA544" s="98" t="s">
        <v>169</v>
      </c>
      <c r="AB544" s="98" t="s">
        <v>189</v>
      </c>
      <c r="AC544" s="98" t="s">
        <v>170</v>
      </c>
      <c r="AD544" s="91" t="s">
        <v>109</v>
      </c>
      <c r="AE544" s="135" t="s">
        <v>115</v>
      </c>
      <c r="AF544" s="168"/>
      <c r="AG544" s="98" t="s">
        <v>256</v>
      </c>
      <c r="AH544" s="98"/>
      <c r="AI544" s="86" t="s">
        <v>418</v>
      </c>
      <c r="AJ544" s="101"/>
      <c r="AK544" s="91" t="s">
        <v>5286</v>
      </c>
      <c r="AL544" s="100" t="s">
        <v>5287</v>
      </c>
      <c r="AM544" s="86" t="s">
        <v>263</v>
      </c>
      <c r="AN544" s="86" t="s">
        <v>152</v>
      </c>
      <c r="AO544" s="143">
        <f t="shared" si="24"/>
        <v>0</v>
      </c>
      <c r="AP544" s="85" t="s">
        <v>5288</v>
      </c>
      <c r="AQ544" s="100" t="s">
        <v>110</v>
      </c>
      <c r="AR544" s="97" t="s">
        <v>124</v>
      </c>
      <c r="AV544" s="99"/>
      <c r="AW544" s="159" t="s">
        <v>5289</v>
      </c>
      <c r="AX544" s="102" t="s">
        <v>5290</v>
      </c>
      <c r="AY544" s="157" t="s">
        <v>5291</v>
      </c>
      <c r="AZ544" s="159"/>
      <c r="BF544" s="103">
        <v>46297</v>
      </c>
      <c r="BG544" s="46"/>
      <c r="BH544" s="46"/>
      <c r="BI544" s="46">
        <f t="shared" si="25"/>
        <v>0</v>
      </c>
      <c r="BJ544" s="46">
        <f t="shared" si="26"/>
        <v>0</v>
      </c>
    </row>
    <row r="545" spans="1:62" ht="120" customHeight="1" x14ac:dyDescent="0.2">
      <c r="A545" s="170" t="s">
        <v>178</v>
      </c>
      <c r="B545" s="132"/>
      <c r="C545" s="150">
        <v>0</v>
      </c>
      <c r="D545" s="150">
        <v>0</v>
      </c>
      <c r="E545" s="133">
        <v>630</v>
      </c>
      <c r="F545" s="134">
        <v>1984</v>
      </c>
      <c r="G545" s="86" t="s">
        <v>704</v>
      </c>
      <c r="H545" s="86" t="s">
        <v>417</v>
      </c>
      <c r="I545" s="89"/>
      <c r="J545" s="90">
        <v>3</v>
      </c>
      <c r="K545" s="86"/>
      <c r="L545" s="86"/>
      <c r="M545" s="92" t="s">
        <v>150</v>
      </c>
      <c r="N545" s="86" t="s">
        <v>108</v>
      </c>
      <c r="O545" s="163" t="s">
        <v>160</v>
      </c>
      <c r="P545" s="163" t="s">
        <v>160</v>
      </c>
      <c r="Q545" s="91" t="s">
        <v>367</v>
      </c>
      <c r="R545" s="91" t="s">
        <v>204</v>
      </c>
      <c r="S545" s="91" t="s">
        <v>5292</v>
      </c>
      <c r="T545" s="92">
        <v>10</v>
      </c>
      <c r="U545" s="93">
        <v>8</v>
      </c>
      <c r="V545" s="94">
        <v>44705</v>
      </c>
      <c r="W545" s="94">
        <v>46296</v>
      </c>
      <c r="X545" s="95">
        <v>9785171500436</v>
      </c>
      <c r="Y545" s="96">
        <v>320</v>
      </c>
      <c r="Z545" s="97">
        <v>0.3</v>
      </c>
      <c r="AA545" s="98" t="s">
        <v>169</v>
      </c>
      <c r="AB545" s="98" t="s">
        <v>220</v>
      </c>
      <c r="AC545" s="98" t="s">
        <v>170</v>
      </c>
      <c r="AD545" s="91" t="s">
        <v>109</v>
      </c>
      <c r="AE545" s="135" t="s">
        <v>115</v>
      </c>
      <c r="AF545" s="168"/>
      <c r="AG545" s="98" t="s">
        <v>257</v>
      </c>
      <c r="AH545" s="98"/>
      <c r="AI545" s="86" t="s">
        <v>418</v>
      </c>
      <c r="AJ545" s="101"/>
      <c r="AK545" s="91" t="s">
        <v>705</v>
      </c>
      <c r="AL545" s="100" t="s">
        <v>5293</v>
      </c>
      <c r="AM545" s="86" t="s">
        <v>263</v>
      </c>
      <c r="AN545" s="86" t="s">
        <v>152</v>
      </c>
      <c r="AO545" s="143">
        <f t="shared" si="24"/>
        <v>0</v>
      </c>
      <c r="AP545" s="85" t="s">
        <v>5294</v>
      </c>
      <c r="AQ545" s="100" t="s">
        <v>110</v>
      </c>
      <c r="AR545" s="97" t="s">
        <v>124</v>
      </c>
      <c r="AV545" s="99"/>
      <c r="AW545" s="159" t="s">
        <v>5295</v>
      </c>
      <c r="AX545" s="102" t="s">
        <v>706</v>
      </c>
      <c r="AY545" s="157" t="s">
        <v>707</v>
      </c>
      <c r="AZ545" s="159"/>
      <c r="BF545" s="103">
        <v>46297</v>
      </c>
      <c r="BG545" s="46"/>
      <c r="BH545" s="46"/>
      <c r="BI545" s="46">
        <f t="shared" si="25"/>
        <v>0</v>
      </c>
      <c r="BJ545" s="46">
        <f t="shared" si="26"/>
        <v>0</v>
      </c>
    </row>
    <row r="546" spans="1:62" ht="120" customHeight="1" x14ac:dyDescent="0.2">
      <c r="A546" s="170" t="s">
        <v>178</v>
      </c>
      <c r="B546" s="132"/>
      <c r="C546" s="150">
        <v>0</v>
      </c>
      <c r="D546" s="150">
        <v>0</v>
      </c>
      <c r="E546" s="133">
        <v>737.1</v>
      </c>
      <c r="F546" s="134" t="s">
        <v>1734</v>
      </c>
      <c r="G546" s="86" t="s">
        <v>388</v>
      </c>
      <c r="H546" s="86" t="s">
        <v>417</v>
      </c>
      <c r="I546" s="89"/>
      <c r="J546" s="90">
        <v>5</v>
      </c>
      <c r="K546" s="86"/>
      <c r="L546" s="86"/>
      <c r="M546" s="92" t="s">
        <v>150</v>
      </c>
      <c r="N546" s="86" t="s">
        <v>108</v>
      </c>
      <c r="O546" s="163" t="s">
        <v>160</v>
      </c>
      <c r="P546" s="163" t="s">
        <v>160</v>
      </c>
      <c r="Q546" s="91" t="s">
        <v>367</v>
      </c>
      <c r="R546" s="91" t="s">
        <v>204</v>
      </c>
      <c r="S546" s="91" t="s">
        <v>1735</v>
      </c>
      <c r="T546" s="92">
        <v>10</v>
      </c>
      <c r="U546" s="93">
        <v>8</v>
      </c>
      <c r="V546" s="94">
        <v>44225</v>
      </c>
      <c r="W546" s="94">
        <v>46282</v>
      </c>
      <c r="X546" s="95">
        <v>9785171352653</v>
      </c>
      <c r="Y546" s="96">
        <v>448</v>
      </c>
      <c r="Z546" s="97">
        <v>0.38200000000000001</v>
      </c>
      <c r="AA546" s="98" t="s">
        <v>169</v>
      </c>
      <c r="AB546" s="98" t="s">
        <v>220</v>
      </c>
      <c r="AC546" s="98" t="s">
        <v>170</v>
      </c>
      <c r="AD546" s="91" t="s">
        <v>109</v>
      </c>
      <c r="AE546" s="135" t="s">
        <v>115</v>
      </c>
      <c r="AF546" s="168"/>
      <c r="AG546" s="98" t="s">
        <v>257</v>
      </c>
      <c r="AH546" s="98"/>
      <c r="AI546" s="86" t="s">
        <v>418</v>
      </c>
      <c r="AJ546" s="101"/>
      <c r="AK546" s="91" t="s">
        <v>1736</v>
      </c>
      <c r="AL546" s="100" t="s">
        <v>1737</v>
      </c>
      <c r="AM546" s="86" t="s">
        <v>263</v>
      </c>
      <c r="AN546" s="86" t="s">
        <v>152</v>
      </c>
      <c r="AO546" s="143">
        <f t="shared" si="24"/>
        <v>0</v>
      </c>
      <c r="AP546" s="85" t="s">
        <v>1738</v>
      </c>
      <c r="AQ546" s="100" t="s">
        <v>110</v>
      </c>
      <c r="AR546" s="97" t="s">
        <v>124</v>
      </c>
      <c r="AV546" s="99"/>
      <c r="AW546" s="159" t="s">
        <v>1739</v>
      </c>
      <c r="AX546" s="102"/>
      <c r="AY546" s="157" t="s">
        <v>1740</v>
      </c>
      <c r="AZ546" s="159"/>
      <c r="BF546" s="103">
        <v>46286</v>
      </c>
      <c r="BG546" s="46"/>
      <c r="BH546" s="46"/>
      <c r="BI546" s="46">
        <f t="shared" si="25"/>
        <v>0</v>
      </c>
      <c r="BJ546" s="46">
        <f t="shared" si="26"/>
        <v>0</v>
      </c>
    </row>
    <row r="547" spans="1:62" ht="120" customHeight="1" x14ac:dyDescent="0.2">
      <c r="A547" s="170" t="s">
        <v>178</v>
      </c>
      <c r="B547" s="132"/>
      <c r="C547" s="150">
        <v>0</v>
      </c>
      <c r="D547" s="150">
        <v>0</v>
      </c>
      <c r="E547" s="133">
        <v>630</v>
      </c>
      <c r="F547" s="134" t="s">
        <v>2959</v>
      </c>
      <c r="G547" s="86" t="s">
        <v>2960</v>
      </c>
      <c r="H547" s="86" t="s">
        <v>417</v>
      </c>
      <c r="I547" s="89"/>
      <c r="J547" s="90" t="s">
        <v>193</v>
      </c>
      <c r="K547" s="86"/>
      <c r="L547" s="86"/>
      <c r="M547" s="92" t="s">
        <v>150</v>
      </c>
      <c r="N547" s="86" t="s">
        <v>108</v>
      </c>
      <c r="O547" s="163" t="s">
        <v>202</v>
      </c>
      <c r="P547" s="163" t="s">
        <v>202</v>
      </c>
      <c r="Q547" s="91" t="s">
        <v>367</v>
      </c>
      <c r="R547" s="91" t="s">
        <v>204</v>
      </c>
      <c r="S547" s="91" t="s">
        <v>2961</v>
      </c>
      <c r="T547" s="92">
        <v>10</v>
      </c>
      <c r="U547" s="93">
        <v>10</v>
      </c>
      <c r="V547" s="94">
        <v>46279</v>
      </c>
      <c r="W547" s="94">
        <v>46279</v>
      </c>
      <c r="X547" s="95">
        <v>9785171910839</v>
      </c>
      <c r="Y547" s="96">
        <v>320</v>
      </c>
      <c r="Z547" s="97">
        <v>0.29799999999999999</v>
      </c>
      <c r="AA547" s="98" t="s">
        <v>169</v>
      </c>
      <c r="AB547" s="98" t="s">
        <v>220</v>
      </c>
      <c r="AC547" s="98" t="s">
        <v>170</v>
      </c>
      <c r="AD547" s="91" t="s">
        <v>109</v>
      </c>
      <c r="AE547" s="169" t="s">
        <v>194</v>
      </c>
      <c r="AF547" s="168"/>
      <c r="AG547" s="98" t="s">
        <v>243</v>
      </c>
      <c r="AH547" s="98"/>
      <c r="AI547" s="86" t="s">
        <v>418</v>
      </c>
      <c r="AJ547" s="101"/>
      <c r="AK547" s="91"/>
      <c r="AL547" s="100" t="s">
        <v>2962</v>
      </c>
      <c r="AM547" s="86" t="s">
        <v>262</v>
      </c>
      <c r="AN547" s="86" t="s">
        <v>152</v>
      </c>
      <c r="AO547" s="143">
        <f t="shared" si="24"/>
        <v>0</v>
      </c>
      <c r="AP547" s="85" t="s">
        <v>2963</v>
      </c>
      <c r="AQ547" s="100" t="s">
        <v>156</v>
      </c>
      <c r="AR547" s="97" t="s">
        <v>124</v>
      </c>
      <c r="AV547" s="99"/>
      <c r="AW547" s="159" t="s">
        <v>2964</v>
      </c>
      <c r="AX547" s="102"/>
      <c r="AY547" s="157" t="s">
        <v>2965</v>
      </c>
      <c r="AZ547" s="159"/>
      <c r="BF547" s="103">
        <v>46288</v>
      </c>
      <c r="BG547" s="46"/>
      <c r="BH547" s="46"/>
      <c r="BI547" s="46">
        <f t="shared" si="25"/>
        <v>0</v>
      </c>
      <c r="BJ547" s="46">
        <f t="shared" si="26"/>
        <v>0</v>
      </c>
    </row>
    <row r="548" spans="1:62" ht="120" customHeight="1" x14ac:dyDescent="0.2">
      <c r="A548" s="170" t="s">
        <v>178</v>
      </c>
      <c r="B548" s="132"/>
      <c r="C548" s="150">
        <v>0</v>
      </c>
      <c r="D548" s="150">
        <v>0</v>
      </c>
      <c r="E548" s="133">
        <v>630</v>
      </c>
      <c r="F548" s="134" t="s">
        <v>1741</v>
      </c>
      <c r="G548" s="86" t="s">
        <v>1742</v>
      </c>
      <c r="H548" s="86" t="s">
        <v>417</v>
      </c>
      <c r="I548" s="89"/>
      <c r="J548" s="90">
        <v>5</v>
      </c>
      <c r="K548" s="86"/>
      <c r="L548" s="86"/>
      <c r="M548" s="92" t="s">
        <v>150</v>
      </c>
      <c r="N548" s="86" t="s">
        <v>108</v>
      </c>
      <c r="O548" s="163" t="s">
        <v>160</v>
      </c>
      <c r="P548" s="163" t="s">
        <v>160</v>
      </c>
      <c r="Q548" s="91" t="s">
        <v>367</v>
      </c>
      <c r="R548" s="91" t="s">
        <v>204</v>
      </c>
      <c r="S548" s="91" t="s">
        <v>1743</v>
      </c>
      <c r="T548" s="92">
        <v>10</v>
      </c>
      <c r="U548" s="93">
        <v>10</v>
      </c>
      <c r="V548" s="94">
        <v>42842</v>
      </c>
      <c r="W548" s="94">
        <v>46279</v>
      </c>
      <c r="X548" s="95">
        <v>9785171035907</v>
      </c>
      <c r="Y548" s="96">
        <v>320</v>
      </c>
      <c r="Z548" s="97">
        <v>0.29199999999999998</v>
      </c>
      <c r="AA548" s="98" t="s">
        <v>169</v>
      </c>
      <c r="AB548" s="98" t="s">
        <v>220</v>
      </c>
      <c r="AC548" s="98" t="s">
        <v>170</v>
      </c>
      <c r="AD548" s="91" t="s">
        <v>109</v>
      </c>
      <c r="AE548" s="135" t="s">
        <v>115</v>
      </c>
      <c r="AF548" s="168"/>
      <c r="AG548" s="98" t="s">
        <v>257</v>
      </c>
      <c r="AH548" s="98"/>
      <c r="AI548" s="86" t="s">
        <v>418</v>
      </c>
      <c r="AJ548" s="101"/>
      <c r="AK548" s="91" t="s">
        <v>1744</v>
      </c>
      <c r="AL548" s="100" t="s">
        <v>1745</v>
      </c>
      <c r="AM548" s="86" t="s">
        <v>263</v>
      </c>
      <c r="AN548" s="86" t="s">
        <v>152</v>
      </c>
      <c r="AO548" s="143">
        <f t="shared" si="24"/>
        <v>0</v>
      </c>
      <c r="AP548" s="85" t="s">
        <v>1746</v>
      </c>
      <c r="AQ548" s="100" t="s">
        <v>110</v>
      </c>
      <c r="AR548" s="97" t="s">
        <v>124</v>
      </c>
      <c r="AV548" s="99"/>
      <c r="AW548" s="159" t="s">
        <v>1747</v>
      </c>
      <c r="AX548" s="102"/>
      <c r="AY548" s="157" t="s">
        <v>1748</v>
      </c>
      <c r="AZ548" s="159"/>
      <c r="BF548" s="103">
        <v>46286</v>
      </c>
      <c r="BG548" s="46"/>
      <c r="BH548" s="46"/>
      <c r="BI548" s="46">
        <f t="shared" si="25"/>
        <v>0</v>
      </c>
      <c r="BJ548" s="46">
        <f t="shared" si="26"/>
        <v>0</v>
      </c>
    </row>
    <row r="549" spans="1:62" ht="120" customHeight="1" x14ac:dyDescent="0.2">
      <c r="A549" s="170" t="s">
        <v>178</v>
      </c>
      <c r="B549" s="132"/>
      <c r="C549" s="150">
        <v>0</v>
      </c>
      <c r="D549" s="150">
        <v>0</v>
      </c>
      <c r="E549" s="133">
        <v>648.9</v>
      </c>
      <c r="F549" s="134" t="s">
        <v>2966</v>
      </c>
      <c r="G549" s="86" t="s">
        <v>478</v>
      </c>
      <c r="H549" s="86" t="s">
        <v>417</v>
      </c>
      <c r="I549" s="89"/>
      <c r="J549" s="90">
        <v>3</v>
      </c>
      <c r="K549" s="86"/>
      <c r="L549" s="86"/>
      <c r="M549" s="92" t="s">
        <v>150</v>
      </c>
      <c r="N549" s="86" t="s">
        <v>108</v>
      </c>
      <c r="O549" s="163" t="s">
        <v>215</v>
      </c>
      <c r="P549" s="163" t="s">
        <v>215</v>
      </c>
      <c r="Q549" s="91" t="s">
        <v>367</v>
      </c>
      <c r="R549" s="91" t="s">
        <v>204</v>
      </c>
      <c r="S549" s="91" t="s">
        <v>2967</v>
      </c>
      <c r="T549" s="92">
        <v>10</v>
      </c>
      <c r="U549" s="93">
        <v>10</v>
      </c>
      <c r="V549" s="94">
        <v>43206</v>
      </c>
      <c r="W549" s="94">
        <v>46283</v>
      </c>
      <c r="X549" s="95">
        <v>9785171072797</v>
      </c>
      <c r="Y549" s="96">
        <v>256</v>
      </c>
      <c r="Z549" s="97">
        <v>0.28799999999999998</v>
      </c>
      <c r="AA549" s="98" t="s">
        <v>169</v>
      </c>
      <c r="AB549" s="98" t="s">
        <v>189</v>
      </c>
      <c r="AC549" s="98" t="s">
        <v>170</v>
      </c>
      <c r="AD549" s="91" t="s">
        <v>109</v>
      </c>
      <c r="AE549" s="135" t="s">
        <v>115</v>
      </c>
      <c r="AF549" s="168"/>
      <c r="AG549" s="98" t="s">
        <v>272</v>
      </c>
      <c r="AH549" s="98"/>
      <c r="AI549" s="86" t="s">
        <v>418</v>
      </c>
      <c r="AJ549" s="101"/>
      <c r="AK549" s="91" t="s">
        <v>2968</v>
      </c>
      <c r="AL549" s="100" t="s">
        <v>2969</v>
      </c>
      <c r="AM549" s="86" t="s">
        <v>262</v>
      </c>
      <c r="AN549" s="86" t="s">
        <v>152</v>
      </c>
      <c r="AO549" s="143">
        <f t="shared" si="24"/>
        <v>0</v>
      </c>
      <c r="AP549" s="85" t="s">
        <v>2970</v>
      </c>
      <c r="AQ549" s="100" t="s">
        <v>110</v>
      </c>
      <c r="AR549" s="97" t="s">
        <v>124</v>
      </c>
      <c r="AV549" s="99"/>
      <c r="AW549" s="159" t="s">
        <v>2971</v>
      </c>
      <c r="AX549" s="102" t="s">
        <v>2972</v>
      </c>
      <c r="AY549" s="157" t="s">
        <v>2973</v>
      </c>
      <c r="AZ549" s="159"/>
      <c r="BF549" s="103">
        <v>46288</v>
      </c>
      <c r="BG549" s="46"/>
      <c r="BH549" s="46"/>
      <c r="BI549" s="46">
        <f t="shared" si="25"/>
        <v>0</v>
      </c>
      <c r="BJ549" s="46">
        <f t="shared" si="26"/>
        <v>0</v>
      </c>
    </row>
    <row r="550" spans="1:62" ht="120" customHeight="1" x14ac:dyDescent="0.2">
      <c r="A550" s="170" t="s">
        <v>178</v>
      </c>
      <c r="B550" s="132"/>
      <c r="C550" s="150">
        <v>0</v>
      </c>
      <c r="D550" s="150">
        <v>0</v>
      </c>
      <c r="E550" s="133">
        <v>604.80000000000007</v>
      </c>
      <c r="F550" s="134" t="s">
        <v>1749</v>
      </c>
      <c r="G550" s="86" t="s">
        <v>478</v>
      </c>
      <c r="H550" s="86" t="s">
        <v>417</v>
      </c>
      <c r="I550" s="89"/>
      <c r="J550" s="90">
        <v>3</v>
      </c>
      <c r="K550" s="86"/>
      <c r="L550" s="86"/>
      <c r="M550" s="92" t="s">
        <v>150</v>
      </c>
      <c r="N550" s="86" t="s">
        <v>108</v>
      </c>
      <c r="O550" s="163" t="s">
        <v>215</v>
      </c>
      <c r="P550" s="163" t="s">
        <v>215</v>
      </c>
      <c r="Q550" s="91" t="s">
        <v>367</v>
      </c>
      <c r="R550" s="91" t="s">
        <v>204</v>
      </c>
      <c r="S550" s="91" t="s">
        <v>1750</v>
      </c>
      <c r="T550" s="92">
        <v>10</v>
      </c>
      <c r="U550" s="93">
        <v>10</v>
      </c>
      <c r="V550" s="94">
        <v>44130</v>
      </c>
      <c r="W550" s="94">
        <v>46279</v>
      </c>
      <c r="X550" s="95">
        <v>9785171334765</v>
      </c>
      <c r="Y550" s="96">
        <v>224</v>
      </c>
      <c r="Z550" s="97">
        <v>0.26800000000000002</v>
      </c>
      <c r="AA550" s="98" t="s">
        <v>169</v>
      </c>
      <c r="AB550" s="98" t="s">
        <v>189</v>
      </c>
      <c r="AC550" s="98" t="s">
        <v>170</v>
      </c>
      <c r="AD550" s="91" t="s">
        <v>109</v>
      </c>
      <c r="AE550" s="135" t="s">
        <v>115</v>
      </c>
      <c r="AF550" s="168"/>
      <c r="AG550" s="98" t="s">
        <v>272</v>
      </c>
      <c r="AH550" s="98"/>
      <c r="AI550" s="86" t="s">
        <v>418</v>
      </c>
      <c r="AJ550" s="101"/>
      <c r="AK550" s="91" t="s">
        <v>1751</v>
      </c>
      <c r="AL550" s="100" t="s">
        <v>1752</v>
      </c>
      <c r="AM550" s="86" t="s">
        <v>262</v>
      </c>
      <c r="AN550" s="86" t="s">
        <v>152</v>
      </c>
      <c r="AO550" s="143">
        <f t="shared" si="24"/>
        <v>0</v>
      </c>
      <c r="AP550" s="85" t="s">
        <v>1753</v>
      </c>
      <c r="AQ550" s="100" t="s">
        <v>110</v>
      </c>
      <c r="AR550" s="97" t="s">
        <v>124</v>
      </c>
      <c r="AV550" s="99"/>
      <c r="AW550" s="159" t="s">
        <v>1754</v>
      </c>
      <c r="AX550" s="102"/>
      <c r="AY550" s="157" t="s">
        <v>1755</v>
      </c>
      <c r="AZ550" s="159"/>
      <c r="BF550" s="103">
        <v>46286</v>
      </c>
      <c r="BG550" s="46"/>
      <c r="BH550" s="46"/>
      <c r="BI550" s="46">
        <f t="shared" si="25"/>
        <v>0</v>
      </c>
      <c r="BJ550" s="46">
        <f t="shared" si="26"/>
        <v>0</v>
      </c>
    </row>
    <row r="551" spans="1:62" ht="120" customHeight="1" x14ac:dyDescent="0.2">
      <c r="A551" s="170" t="s">
        <v>178</v>
      </c>
      <c r="B551" s="132"/>
      <c r="C551" s="150">
        <v>0</v>
      </c>
      <c r="D551" s="150">
        <v>0</v>
      </c>
      <c r="E551" s="133">
        <v>648.9</v>
      </c>
      <c r="F551" s="134" t="s">
        <v>2974</v>
      </c>
      <c r="G551" s="86" t="s">
        <v>549</v>
      </c>
      <c r="H551" s="86" t="s">
        <v>417</v>
      </c>
      <c r="I551" s="89"/>
      <c r="J551" s="90">
        <v>4</v>
      </c>
      <c r="K551" s="86"/>
      <c r="L551" s="86"/>
      <c r="M551" s="92" t="s">
        <v>150</v>
      </c>
      <c r="N551" s="86" t="s">
        <v>108</v>
      </c>
      <c r="O551" s="163" t="s">
        <v>160</v>
      </c>
      <c r="P551" s="163" t="s">
        <v>160</v>
      </c>
      <c r="Q551" s="91" t="s">
        <v>367</v>
      </c>
      <c r="R551" s="91" t="s">
        <v>204</v>
      </c>
      <c r="S551" s="91" t="s">
        <v>2975</v>
      </c>
      <c r="T551" s="92">
        <v>10</v>
      </c>
      <c r="U551" s="93">
        <v>8</v>
      </c>
      <c r="V551" s="94">
        <v>43003</v>
      </c>
      <c r="W551" s="94">
        <v>46284</v>
      </c>
      <c r="X551" s="95">
        <v>9785179828532</v>
      </c>
      <c r="Y551" s="96">
        <v>256</v>
      </c>
      <c r="Z551" s="97">
        <v>0.32500000000000001</v>
      </c>
      <c r="AA551" s="98" t="s">
        <v>169</v>
      </c>
      <c r="AB551" s="98" t="s">
        <v>189</v>
      </c>
      <c r="AC551" s="98" t="s">
        <v>170</v>
      </c>
      <c r="AD551" s="91" t="s">
        <v>109</v>
      </c>
      <c r="AE551" s="135" t="s">
        <v>115</v>
      </c>
      <c r="AF551" s="168"/>
      <c r="AG551" s="98" t="s">
        <v>234</v>
      </c>
      <c r="AH551" s="98"/>
      <c r="AI551" s="86" t="s">
        <v>418</v>
      </c>
      <c r="AJ551" s="101"/>
      <c r="AK551" s="91" t="s">
        <v>2976</v>
      </c>
      <c r="AL551" s="100" t="s">
        <v>2977</v>
      </c>
      <c r="AM551" s="86" t="s">
        <v>264</v>
      </c>
      <c r="AN551" s="86" t="s">
        <v>152</v>
      </c>
      <c r="AO551" s="143">
        <f t="shared" si="24"/>
        <v>0</v>
      </c>
      <c r="AP551" s="85" t="s">
        <v>2978</v>
      </c>
      <c r="AQ551" s="100" t="s">
        <v>110</v>
      </c>
      <c r="AR551" s="97" t="s">
        <v>124</v>
      </c>
      <c r="AV551" s="99"/>
      <c r="AW551" s="159" t="s">
        <v>2979</v>
      </c>
      <c r="AX551" s="102" t="s">
        <v>2980</v>
      </c>
      <c r="AY551" s="157" t="s">
        <v>2981</v>
      </c>
      <c r="AZ551" s="159"/>
      <c r="BF551" s="103">
        <v>46288</v>
      </c>
      <c r="BG551" s="46"/>
      <c r="BH551" s="46"/>
      <c r="BI551" s="46">
        <f t="shared" si="25"/>
        <v>0</v>
      </c>
      <c r="BJ551" s="46">
        <f t="shared" si="26"/>
        <v>0</v>
      </c>
    </row>
    <row r="552" spans="1:62" ht="120" customHeight="1" x14ac:dyDescent="0.2">
      <c r="A552" s="170" t="s">
        <v>178</v>
      </c>
      <c r="B552" s="132"/>
      <c r="C552" s="150">
        <v>0</v>
      </c>
      <c r="D552" s="150">
        <v>0</v>
      </c>
      <c r="E552" s="133">
        <v>674.1</v>
      </c>
      <c r="F552" s="134" t="s">
        <v>516</v>
      </c>
      <c r="G552" s="86" t="s">
        <v>342</v>
      </c>
      <c r="H552" s="86" t="s">
        <v>417</v>
      </c>
      <c r="I552" s="89"/>
      <c r="J552" s="90">
        <v>4</v>
      </c>
      <c r="K552" s="86"/>
      <c r="L552" s="86"/>
      <c r="M552" s="92" t="s">
        <v>150</v>
      </c>
      <c r="N552" s="86" t="s">
        <v>108</v>
      </c>
      <c r="O552" s="163" t="s">
        <v>201</v>
      </c>
      <c r="P552" s="163" t="s">
        <v>201</v>
      </c>
      <c r="Q552" s="91" t="s">
        <v>367</v>
      </c>
      <c r="R552" s="91" t="s">
        <v>204</v>
      </c>
      <c r="S552" s="91" t="s">
        <v>5296</v>
      </c>
      <c r="T552" s="92">
        <v>10</v>
      </c>
      <c r="U552" s="93">
        <v>10</v>
      </c>
      <c r="V552" s="94">
        <v>43592</v>
      </c>
      <c r="W552" s="94">
        <v>46296</v>
      </c>
      <c r="X552" s="95">
        <v>9785171165567</v>
      </c>
      <c r="Y552" s="96">
        <v>256</v>
      </c>
      <c r="Z552" s="97">
        <v>0.28999999999999998</v>
      </c>
      <c r="AA552" s="98" t="s">
        <v>169</v>
      </c>
      <c r="AB552" s="98" t="s">
        <v>189</v>
      </c>
      <c r="AC552" s="98" t="s">
        <v>170</v>
      </c>
      <c r="AD552" s="91" t="s">
        <v>109</v>
      </c>
      <c r="AE552" s="135" t="s">
        <v>115</v>
      </c>
      <c r="AF552" s="168"/>
      <c r="AG552" s="98" t="s">
        <v>250</v>
      </c>
      <c r="AH552" s="98"/>
      <c r="AI552" s="86" t="s">
        <v>418</v>
      </c>
      <c r="AJ552" s="101"/>
      <c r="AK552" s="91"/>
      <c r="AL552" s="100" t="s">
        <v>5297</v>
      </c>
      <c r="AM552" s="86" t="s">
        <v>264</v>
      </c>
      <c r="AN552" s="86" t="s">
        <v>152</v>
      </c>
      <c r="AO552" s="143">
        <f t="shared" si="24"/>
        <v>0</v>
      </c>
      <c r="AP552" s="85" t="s">
        <v>5298</v>
      </c>
      <c r="AQ552" s="100" t="s">
        <v>110</v>
      </c>
      <c r="AR552" s="97" t="s">
        <v>124</v>
      </c>
      <c r="AV552" s="99"/>
      <c r="AW552" s="159" t="s">
        <v>5299</v>
      </c>
      <c r="AX552" s="102" t="s">
        <v>5300</v>
      </c>
      <c r="AY552" s="157" t="s">
        <v>5301</v>
      </c>
      <c r="AZ552" s="159"/>
      <c r="BF552" s="103">
        <v>46297</v>
      </c>
      <c r="BG552" s="46"/>
      <c r="BH552" s="46"/>
      <c r="BI552" s="46">
        <f t="shared" si="25"/>
        <v>0</v>
      </c>
      <c r="BJ552" s="46">
        <f t="shared" si="26"/>
        <v>0</v>
      </c>
    </row>
    <row r="553" spans="1:62" ht="120" customHeight="1" x14ac:dyDescent="0.2">
      <c r="A553" s="170" t="s">
        <v>178</v>
      </c>
      <c r="B553" s="132"/>
      <c r="C553" s="150">
        <v>0</v>
      </c>
      <c r="D553" s="150">
        <v>0</v>
      </c>
      <c r="E553" s="133">
        <v>289.8</v>
      </c>
      <c r="F553" s="134" t="s">
        <v>5302</v>
      </c>
      <c r="G553" s="86" t="s">
        <v>5303</v>
      </c>
      <c r="H553" s="86" t="s">
        <v>191</v>
      </c>
      <c r="I553" s="89"/>
      <c r="J553" s="90">
        <v>6</v>
      </c>
      <c r="K553" s="86"/>
      <c r="L553" s="86"/>
      <c r="M553" s="92" t="s">
        <v>150</v>
      </c>
      <c r="N553" s="86" t="s">
        <v>108</v>
      </c>
      <c r="O553" s="163" t="s">
        <v>202</v>
      </c>
      <c r="P553" s="163" t="s">
        <v>202</v>
      </c>
      <c r="Q553" s="91" t="s">
        <v>367</v>
      </c>
      <c r="R553" s="91" t="s">
        <v>204</v>
      </c>
      <c r="S553" s="91" t="s">
        <v>5304</v>
      </c>
      <c r="T553" s="92">
        <v>10</v>
      </c>
      <c r="U553" s="93">
        <v>8</v>
      </c>
      <c r="V553" s="94">
        <v>43014</v>
      </c>
      <c r="W553" s="94">
        <v>46296</v>
      </c>
      <c r="X553" s="95">
        <v>9785179828884</v>
      </c>
      <c r="Y553" s="96">
        <v>416</v>
      </c>
      <c r="Z553" s="97">
        <v>0.26300000000000001</v>
      </c>
      <c r="AA553" s="98" t="s">
        <v>169</v>
      </c>
      <c r="AB553" s="98" t="s">
        <v>151</v>
      </c>
      <c r="AC553" s="98" t="s">
        <v>170</v>
      </c>
      <c r="AD553" s="91">
        <v>3</v>
      </c>
      <c r="AE553" s="135" t="s">
        <v>115</v>
      </c>
      <c r="AF553" s="168"/>
      <c r="AG553" s="98" t="s">
        <v>243</v>
      </c>
      <c r="AH553" s="98"/>
      <c r="AI553" s="86" t="s">
        <v>192</v>
      </c>
      <c r="AJ553" s="101"/>
      <c r="AK553" s="91"/>
      <c r="AL553" s="100" t="s">
        <v>5305</v>
      </c>
      <c r="AM553" s="86" t="s">
        <v>263</v>
      </c>
      <c r="AN553" s="86" t="s">
        <v>152</v>
      </c>
      <c r="AO553" s="143">
        <f t="shared" si="24"/>
        <v>0</v>
      </c>
      <c r="AP553" s="85" t="s">
        <v>5306</v>
      </c>
      <c r="AQ553" s="100" t="s">
        <v>156</v>
      </c>
      <c r="AR553" s="97" t="s">
        <v>124</v>
      </c>
      <c r="AV553" s="99"/>
      <c r="AW553" s="159" t="s">
        <v>5307</v>
      </c>
      <c r="AX553" s="102"/>
      <c r="AY553" s="157" t="s">
        <v>5308</v>
      </c>
      <c r="AZ553" s="159"/>
      <c r="BF553" s="103">
        <v>46297</v>
      </c>
      <c r="BG553" s="46"/>
      <c r="BH553" s="46"/>
      <c r="BI553" s="46">
        <f t="shared" si="25"/>
        <v>0</v>
      </c>
      <c r="BJ553" s="46">
        <f t="shared" si="26"/>
        <v>0</v>
      </c>
    </row>
    <row r="554" spans="1:62" ht="120" customHeight="1" x14ac:dyDescent="0.2">
      <c r="A554" s="170" t="s">
        <v>178</v>
      </c>
      <c r="B554" s="132"/>
      <c r="C554" s="150">
        <v>0</v>
      </c>
      <c r="D554" s="150">
        <v>0</v>
      </c>
      <c r="E554" s="133">
        <v>280.35000000000002</v>
      </c>
      <c r="F554" s="134" t="s">
        <v>4326</v>
      </c>
      <c r="G554" s="86" t="s">
        <v>4327</v>
      </c>
      <c r="H554" s="86" t="s">
        <v>191</v>
      </c>
      <c r="I554" s="89"/>
      <c r="J554" s="90">
        <v>7</v>
      </c>
      <c r="K554" s="86"/>
      <c r="L554" s="86"/>
      <c r="M554" s="92" t="s">
        <v>150</v>
      </c>
      <c r="N554" s="86" t="s">
        <v>108</v>
      </c>
      <c r="O554" s="163" t="s">
        <v>197</v>
      </c>
      <c r="P554" s="163" t="s">
        <v>198</v>
      </c>
      <c r="Q554" s="91" t="s">
        <v>367</v>
      </c>
      <c r="R554" s="91" t="s">
        <v>204</v>
      </c>
      <c r="S554" s="91" t="s">
        <v>4328</v>
      </c>
      <c r="T554" s="92">
        <v>10</v>
      </c>
      <c r="U554" s="93">
        <v>6</v>
      </c>
      <c r="V554" s="94">
        <v>45461</v>
      </c>
      <c r="W554" s="94">
        <v>46288</v>
      </c>
      <c r="X554" s="95">
        <v>9785171641085</v>
      </c>
      <c r="Y554" s="96">
        <v>352</v>
      </c>
      <c r="Z554" s="97">
        <v>0.217</v>
      </c>
      <c r="AA554" s="98" t="s">
        <v>169</v>
      </c>
      <c r="AB554" s="98" t="s">
        <v>151</v>
      </c>
      <c r="AC554" s="98" t="s">
        <v>170</v>
      </c>
      <c r="AD554" s="91">
        <v>3</v>
      </c>
      <c r="AE554" s="135" t="s">
        <v>115</v>
      </c>
      <c r="AF554" s="168"/>
      <c r="AG554" s="98" t="s">
        <v>286</v>
      </c>
      <c r="AH554" s="98"/>
      <c r="AI554" s="86" t="s">
        <v>192</v>
      </c>
      <c r="AJ554" s="101"/>
      <c r="AK554" s="91"/>
      <c r="AL554" s="100" t="s">
        <v>4329</v>
      </c>
      <c r="AM554" s="86" t="s">
        <v>264</v>
      </c>
      <c r="AN554" s="86" t="s">
        <v>152</v>
      </c>
      <c r="AO554" s="143">
        <f t="shared" si="24"/>
        <v>0</v>
      </c>
      <c r="AP554" s="85" t="s">
        <v>4330</v>
      </c>
      <c r="AQ554" s="100" t="s">
        <v>110</v>
      </c>
      <c r="AR554" s="97" t="s">
        <v>124</v>
      </c>
      <c r="AV554" s="99"/>
      <c r="AW554" s="159" t="s">
        <v>4331</v>
      </c>
      <c r="AX554" s="102"/>
      <c r="AY554" s="157" t="s">
        <v>4332</v>
      </c>
      <c r="AZ554" s="159"/>
      <c r="BF554" s="103">
        <v>46293</v>
      </c>
      <c r="BG554" s="46"/>
      <c r="BH554" s="46"/>
      <c r="BI554" s="46">
        <f t="shared" si="25"/>
        <v>0</v>
      </c>
      <c r="BJ554" s="46">
        <f t="shared" si="26"/>
        <v>0</v>
      </c>
    </row>
    <row r="555" spans="1:62" ht="120" customHeight="1" x14ac:dyDescent="0.2">
      <c r="A555" s="170" t="s">
        <v>178</v>
      </c>
      <c r="B555" s="132"/>
      <c r="C555" s="150">
        <v>0</v>
      </c>
      <c r="D555" s="150">
        <v>0</v>
      </c>
      <c r="E555" s="133">
        <v>317.10000000000002</v>
      </c>
      <c r="F555" s="134" t="s">
        <v>2982</v>
      </c>
      <c r="G555" s="86" t="s">
        <v>2983</v>
      </c>
      <c r="H555" s="86" t="s">
        <v>191</v>
      </c>
      <c r="I555" s="89"/>
      <c r="J555" s="90">
        <v>5</v>
      </c>
      <c r="K555" s="86"/>
      <c r="L555" s="86"/>
      <c r="M555" s="92" t="s">
        <v>150</v>
      </c>
      <c r="N555" s="86" t="s">
        <v>108</v>
      </c>
      <c r="O555" s="163" t="s">
        <v>184</v>
      </c>
      <c r="P555" s="163" t="s">
        <v>184</v>
      </c>
      <c r="Q555" s="91" t="s">
        <v>367</v>
      </c>
      <c r="R555" s="91" t="s">
        <v>204</v>
      </c>
      <c r="S555" s="91" t="s">
        <v>2984</v>
      </c>
      <c r="T555" s="92">
        <v>22</v>
      </c>
      <c r="U555" s="93">
        <v>16</v>
      </c>
      <c r="V555" s="94">
        <v>45710</v>
      </c>
      <c r="W555" s="94">
        <v>46284</v>
      </c>
      <c r="X555" s="95">
        <v>9785171721626</v>
      </c>
      <c r="Y555" s="96">
        <v>160</v>
      </c>
      <c r="Z555" s="97">
        <v>0.11600000000000001</v>
      </c>
      <c r="AA555" s="98" t="s">
        <v>169</v>
      </c>
      <c r="AB555" s="98" t="s">
        <v>159</v>
      </c>
      <c r="AC555" s="98" t="s">
        <v>170</v>
      </c>
      <c r="AD555" s="91">
        <v>3</v>
      </c>
      <c r="AE555" s="135" t="s">
        <v>115</v>
      </c>
      <c r="AF555" s="168"/>
      <c r="AG555" s="98" t="s">
        <v>355</v>
      </c>
      <c r="AH555" s="98"/>
      <c r="AI555" s="86" t="s">
        <v>192</v>
      </c>
      <c r="AJ555" s="101"/>
      <c r="AK555" s="91"/>
      <c r="AL555" s="100" t="s">
        <v>2985</v>
      </c>
      <c r="AM555" s="86" t="s">
        <v>263</v>
      </c>
      <c r="AN555" s="86" t="s">
        <v>152</v>
      </c>
      <c r="AO555" s="143">
        <f t="shared" si="24"/>
        <v>0</v>
      </c>
      <c r="AP555" s="85" t="s">
        <v>2986</v>
      </c>
      <c r="AQ555" s="100" t="s">
        <v>153</v>
      </c>
      <c r="AR555" s="97" t="s">
        <v>124</v>
      </c>
      <c r="AV555" s="99"/>
      <c r="AW555" s="159" t="s">
        <v>2987</v>
      </c>
      <c r="AX555" s="102" t="s">
        <v>2988</v>
      </c>
      <c r="AY555" s="157" t="s">
        <v>2989</v>
      </c>
      <c r="AZ555" s="159"/>
      <c r="BF555" s="103">
        <v>46288</v>
      </c>
      <c r="BG555" s="46"/>
      <c r="BH555" s="46"/>
      <c r="BI555" s="46">
        <f t="shared" si="25"/>
        <v>0</v>
      </c>
      <c r="BJ555" s="46">
        <f t="shared" si="26"/>
        <v>0</v>
      </c>
    </row>
    <row r="556" spans="1:62" ht="120" customHeight="1" x14ac:dyDescent="0.2">
      <c r="A556" s="170" t="s">
        <v>178</v>
      </c>
      <c r="B556" s="132"/>
      <c r="C556" s="150">
        <v>0</v>
      </c>
      <c r="D556" s="150">
        <v>0</v>
      </c>
      <c r="E556" s="133">
        <v>325.5</v>
      </c>
      <c r="F556" s="134" t="s">
        <v>5309</v>
      </c>
      <c r="G556" s="86" t="s">
        <v>5310</v>
      </c>
      <c r="H556" s="86" t="s">
        <v>191</v>
      </c>
      <c r="I556" s="89"/>
      <c r="J556" s="90">
        <v>5</v>
      </c>
      <c r="K556" s="86"/>
      <c r="L556" s="86"/>
      <c r="M556" s="92" t="s">
        <v>150</v>
      </c>
      <c r="N556" s="86" t="s">
        <v>108</v>
      </c>
      <c r="O556" s="163" t="s">
        <v>184</v>
      </c>
      <c r="P556" s="163" t="s">
        <v>184</v>
      </c>
      <c r="Q556" s="91" t="s">
        <v>367</v>
      </c>
      <c r="R556" s="91" t="s">
        <v>204</v>
      </c>
      <c r="S556" s="91" t="s">
        <v>5311</v>
      </c>
      <c r="T556" s="92">
        <v>22</v>
      </c>
      <c r="U556" s="93">
        <v>16</v>
      </c>
      <c r="V556" s="94">
        <v>46077</v>
      </c>
      <c r="W556" s="94">
        <v>46296</v>
      </c>
      <c r="X556" s="95">
        <v>9785171821630</v>
      </c>
      <c r="Y556" s="96">
        <v>224</v>
      </c>
      <c r="Z556" s="97">
        <v>0.155</v>
      </c>
      <c r="AA556" s="98" t="s">
        <v>169</v>
      </c>
      <c r="AB556" s="98" t="s">
        <v>159</v>
      </c>
      <c r="AC556" s="98" t="s">
        <v>170</v>
      </c>
      <c r="AD556" s="91">
        <v>3</v>
      </c>
      <c r="AE556" s="135" t="s">
        <v>115</v>
      </c>
      <c r="AF556" s="168"/>
      <c r="AG556" s="98" t="s">
        <v>355</v>
      </c>
      <c r="AH556" s="98"/>
      <c r="AI556" s="86" t="s">
        <v>192</v>
      </c>
      <c r="AJ556" s="101"/>
      <c r="AK556" s="91"/>
      <c r="AL556" s="100" t="s">
        <v>5312</v>
      </c>
      <c r="AM556" s="86" t="s">
        <v>263</v>
      </c>
      <c r="AN556" s="86" t="s">
        <v>152</v>
      </c>
      <c r="AO556" s="143">
        <f t="shared" si="24"/>
        <v>0</v>
      </c>
      <c r="AP556" s="85" t="s">
        <v>5313</v>
      </c>
      <c r="AQ556" s="100" t="s">
        <v>153</v>
      </c>
      <c r="AR556" s="97" t="s">
        <v>124</v>
      </c>
      <c r="AV556" s="99"/>
      <c r="AW556" s="159" t="s">
        <v>5314</v>
      </c>
      <c r="AX556" s="102" t="s">
        <v>5315</v>
      </c>
      <c r="AY556" s="157" t="s">
        <v>5316</v>
      </c>
      <c r="AZ556" s="159"/>
      <c r="BF556" s="103">
        <v>46297</v>
      </c>
      <c r="BG556" s="46"/>
      <c r="BH556" s="46"/>
      <c r="BI556" s="46">
        <f t="shared" si="25"/>
        <v>0</v>
      </c>
      <c r="BJ556" s="46">
        <f t="shared" si="26"/>
        <v>0</v>
      </c>
    </row>
    <row r="557" spans="1:62" ht="120" customHeight="1" x14ac:dyDescent="0.2">
      <c r="A557" s="170" t="s">
        <v>178</v>
      </c>
      <c r="B557" s="132"/>
      <c r="C557" s="150">
        <v>0</v>
      </c>
      <c r="D557" s="150">
        <v>0</v>
      </c>
      <c r="E557" s="133">
        <v>269.85000000000002</v>
      </c>
      <c r="F557" s="134" t="s">
        <v>2990</v>
      </c>
      <c r="G557" s="86" t="s">
        <v>2991</v>
      </c>
      <c r="H557" s="86" t="s">
        <v>191</v>
      </c>
      <c r="I557" s="89"/>
      <c r="J557" s="90" t="s">
        <v>195</v>
      </c>
      <c r="K557" s="86"/>
      <c r="L557" s="86"/>
      <c r="M557" s="92" t="s">
        <v>150</v>
      </c>
      <c r="N557" s="86" t="s">
        <v>108</v>
      </c>
      <c r="O557" s="163" t="s">
        <v>184</v>
      </c>
      <c r="P557" s="163" t="s">
        <v>184</v>
      </c>
      <c r="Q557" s="91" t="s">
        <v>367</v>
      </c>
      <c r="R557" s="91" t="s">
        <v>204</v>
      </c>
      <c r="S557" s="91" t="s">
        <v>2992</v>
      </c>
      <c r="T557" s="92">
        <v>22</v>
      </c>
      <c r="U557" s="93">
        <v>10</v>
      </c>
      <c r="V557" s="94">
        <v>46281</v>
      </c>
      <c r="W557" s="94">
        <v>46281</v>
      </c>
      <c r="X557" s="95">
        <v>9785171887650</v>
      </c>
      <c r="Y557" s="96">
        <v>192</v>
      </c>
      <c r="Z557" s="97">
        <v>0.13800000000000001</v>
      </c>
      <c r="AA557" s="98" t="s">
        <v>169</v>
      </c>
      <c r="AB557" s="98" t="s">
        <v>159</v>
      </c>
      <c r="AC557" s="98" t="s">
        <v>170</v>
      </c>
      <c r="AD557" s="91">
        <v>3</v>
      </c>
      <c r="AE557" s="169" t="s">
        <v>194</v>
      </c>
      <c r="AF557" s="168"/>
      <c r="AG557" s="98" t="s">
        <v>355</v>
      </c>
      <c r="AH557" s="98"/>
      <c r="AI557" s="86" t="s">
        <v>192</v>
      </c>
      <c r="AJ557" s="101"/>
      <c r="AK557" s="91"/>
      <c r="AL557" s="100" t="s">
        <v>2993</v>
      </c>
      <c r="AM557" s="86" t="s">
        <v>263</v>
      </c>
      <c r="AN557" s="86" t="s">
        <v>152</v>
      </c>
      <c r="AO557" s="143">
        <f t="shared" si="24"/>
        <v>0</v>
      </c>
      <c r="AP557" s="85" t="s">
        <v>2994</v>
      </c>
      <c r="AQ557" s="100" t="s">
        <v>153</v>
      </c>
      <c r="AR557" s="97" t="s">
        <v>124</v>
      </c>
      <c r="AV557" s="99"/>
      <c r="AW557" s="159" t="s">
        <v>2995</v>
      </c>
      <c r="AX557" s="102" t="s">
        <v>2996</v>
      </c>
      <c r="AY557" s="157" t="s">
        <v>2997</v>
      </c>
      <c r="AZ557" s="159"/>
      <c r="BF557" s="103">
        <v>46288</v>
      </c>
      <c r="BG557" s="46"/>
      <c r="BH557" s="46"/>
      <c r="BI557" s="46">
        <f t="shared" si="25"/>
        <v>0</v>
      </c>
      <c r="BJ557" s="46">
        <f t="shared" si="26"/>
        <v>0</v>
      </c>
    </row>
    <row r="558" spans="1:62" ht="120" customHeight="1" x14ac:dyDescent="0.2">
      <c r="A558" s="170" t="s">
        <v>178</v>
      </c>
      <c r="B558" s="132"/>
      <c r="C558" s="150">
        <v>0</v>
      </c>
      <c r="D558" s="150">
        <v>0</v>
      </c>
      <c r="E558" s="133">
        <v>307.65000000000003</v>
      </c>
      <c r="F558" s="134" t="s">
        <v>1756</v>
      </c>
      <c r="G558" s="86" t="s">
        <v>1757</v>
      </c>
      <c r="H558" s="86" t="s">
        <v>191</v>
      </c>
      <c r="I558" s="89"/>
      <c r="J558" s="90">
        <v>7</v>
      </c>
      <c r="K558" s="86"/>
      <c r="L558" s="86"/>
      <c r="M558" s="92" t="s">
        <v>150</v>
      </c>
      <c r="N558" s="86" t="s">
        <v>108</v>
      </c>
      <c r="O558" s="163" t="s">
        <v>202</v>
      </c>
      <c r="P558" s="163" t="s">
        <v>202</v>
      </c>
      <c r="Q558" s="91" t="s">
        <v>367</v>
      </c>
      <c r="R558" s="91" t="s">
        <v>204</v>
      </c>
      <c r="S558" s="91" t="s">
        <v>1758</v>
      </c>
      <c r="T558" s="92">
        <v>10</v>
      </c>
      <c r="U558" s="93">
        <v>8</v>
      </c>
      <c r="V558" s="94">
        <v>43223</v>
      </c>
      <c r="W558" s="94">
        <v>46280</v>
      </c>
      <c r="X558" s="95">
        <v>9785171073145</v>
      </c>
      <c r="Y558" s="96">
        <v>448</v>
      </c>
      <c r="Z558" s="97">
        <v>0.27500000000000002</v>
      </c>
      <c r="AA558" s="98" t="s">
        <v>169</v>
      </c>
      <c r="AB558" s="98" t="s">
        <v>151</v>
      </c>
      <c r="AC558" s="98" t="s">
        <v>170</v>
      </c>
      <c r="AD558" s="91">
        <v>3</v>
      </c>
      <c r="AE558" s="135" t="s">
        <v>115</v>
      </c>
      <c r="AF558" s="168"/>
      <c r="AG558" s="98" t="s">
        <v>269</v>
      </c>
      <c r="AH558" s="98"/>
      <c r="AI558" s="86" t="s">
        <v>192</v>
      </c>
      <c r="AJ558" s="101"/>
      <c r="AK558" s="91"/>
      <c r="AL558" s="100" t="s">
        <v>1759</v>
      </c>
      <c r="AM558" s="86" t="s">
        <v>262</v>
      </c>
      <c r="AN558" s="86" t="s">
        <v>152</v>
      </c>
      <c r="AO558" s="143">
        <f t="shared" si="24"/>
        <v>0</v>
      </c>
      <c r="AP558" s="85" t="s">
        <v>1760</v>
      </c>
      <c r="AQ558" s="100" t="s">
        <v>156</v>
      </c>
      <c r="AR558" s="97" t="s">
        <v>124</v>
      </c>
      <c r="AV558" s="99"/>
      <c r="AW558" s="159" t="s">
        <v>1761</v>
      </c>
      <c r="AX558" s="102"/>
      <c r="AY558" s="157" t="s">
        <v>1762</v>
      </c>
      <c r="AZ558" s="159"/>
      <c r="BF558" s="103">
        <v>46286</v>
      </c>
      <c r="BG558" s="46"/>
      <c r="BH558" s="46"/>
      <c r="BI558" s="46">
        <f t="shared" si="25"/>
        <v>0</v>
      </c>
      <c r="BJ558" s="46">
        <f t="shared" si="26"/>
        <v>0</v>
      </c>
    </row>
    <row r="559" spans="1:62" ht="120" customHeight="1" x14ac:dyDescent="0.2">
      <c r="A559" s="170" t="s">
        <v>178</v>
      </c>
      <c r="B559" s="132"/>
      <c r="C559" s="150">
        <v>0</v>
      </c>
      <c r="D559" s="150">
        <v>0</v>
      </c>
      <c r="E559" s="133">
        <v>289.8</v>
      </c>
      <c r="F559" s="134" t="s">
        <v>2998</v>
      </c>
      <c r="G559" s="86" t="s">
        <v>2999</v>
      </c>
      <c r="H559" s="86" t="s">
        <v>191</v>
      </c>
      <c r="I559" s="89"/>
      <c r="J559" s="90" t="s">
        <v>193</v>
      </c>
      <c r="K559" s="86"/>
      <c r="L559" s="86"/>
      <c r="M559" s="92" t="s">
        <v>150</v>
      </c>
      <c r="N559" s="86" t="s">
        <v>108</v>
      </c>
      <c r="O559" s="163" t="s">
        <v>202</v>
      </c>
      <c r="P559" s="163" t="s">
        <v>202</v>
      </c>
      <c r="Q559" s="91" t="s">
        <v>367</v>
      </c>
      <c r="R559" s="91" t="s">
        <v>204</v>
      </c>
      <c r="S559" s="91" t="s">
        <v>3000</v>
      </c>
      <c r="T559" s="92">
        <v>22</v>
      </c>
      <c r="U559" s="93">
        <v>12</v>
      </c>
      <c r="V559" s="94">
        <v>46279</v>
      </c>
      <c r="W559" s="94">
        <v>46279</v>
      </c>
      <c r="X559" s="95">
        <v>9785171858360</v>
      </c>
      <c r="Y559" s="96">
        <v>320</v>
      </c>
      <c r="Z559" s="97">
        <v>0.19800000000000001</v>
      </c>
      <c r="AA559" s="98" t="s">
        <v>169</v>
      </c>
      <c r="AB559" s="98" t="s">
        <v>151</v>
      </c>
      <c r="AC559" s="98" t="s">
        <v>170</v>
      </c>
      <c r="AD559" s="91">
        <v>3</v>
      </c>
      <c r="AE559" s="169" t="s">
        <v>194</v>
      </c>
      <c r="AF559" s="168"/>
      <c r="AG559" s="98" t="s">
        <v>355</v>
      </c>
      <c r="AH559" s="98"/>
      <c r="AI559" s="86" t="s">
        <v>192</v>
      </c>
      <c r="AJ559" s="101"/>
      <c r="AK559" s="91"/>
      <c r="AL559" s="100" t="s">
        <v>3001</v>
      </c>
      <c r="AM559" s="86" t="s">
        <v>263</v>
      </c>
      <c r="AN559" s="86" t="s">
        <v>152</v>
      </c>
      <c r="AO559" s="143">
        <f t="shared" si="24"/>
        <v>0</v>
      </c>
      <c r="AP559" s="85" t="s">
        <v>3002</v>
      </c>
      <c r="AQ559" s="100" t="s">
        <v>153</v>
      </c>
      <c r="AR559" s="97" t="s">
        <v>124</v>
      </c>
      <c r="AV559" s="99"/>
      <c r="AW559" s="159" t="s">
        <v>3003</v>
      </c>
      <c r="AX559" s="102"/>
      <c r="AY559" s="157" t="s">
        <v>3004</v>
      </c>
      <c r="AZ559" s="159"/>
      <c r="BF559" s="103">
        <v>46288</v>
      </c>
      <c r="BG559" s="46"/>
      <c r="BH559" s="46"/>
      <c r="BI559" s="46">
        <f t="shared" si="25"/>
        <v>0</v>
      </c>
      <c r="BJ559" s="46">
        <f t="shared" si="26"/>
        <v>0</v>
      </c>
    </row>
    <row r="560" spans="1:62" ht="120" customHeight="1" x14ac:dyDescent="0.2">
      <c r="A560" s="170" t="s">
        <v>178</v>
      </c>
      <c r="B560" s="132"/>
      <c r="C560" s="150">
        <v>0</v>
      </c>
      <c r="D560" s="150">
        <v>0</v>
      </c>
      <c r="E560" s="133">
        <v>261.45</v>
      </c>
      <c r="F560" s="134" t="s">
        <v>1763</v>
      </c>
      <c r="G560" s="86" t="s">
        <v>1764</v>
      </c>
      <c r="H560" s="86" t="s">
        <v>191</v>
      </c>
      <c r="I560" s="89"/>
      <c r="J560" s="90">
        <v>6</v>
      </c>
      <c r="K560" s="86"/>
      <c r="L560" s="86"/>
      <c r="M560" s="92" t="s">
        <v>150</v>
      </c>
      <c r="N560" s="86" t="s">
        <v>108</v>
      </c>
      <c r="O560" s="163" t="s">
        <v>202</v>
      </c>
      <c r="P560" s="163" t="s">
        <v>202</v>
      </c>
      <c r="Q560" s="91" t="s">
        <v>367</v>
      </c>
      <c r="R560" s="91" t="s">
        <v>204</v>
      </c>
      <c r="S560" s="91" t="s">
        <v>1765</v>
      </c>
      <c r="T560" s="92">
        <v>10</v>
      </c>
      <c r="U560" s="93">
        <v>12</v>
      </c>
      <c r="V560" s="94">
        <v>42494</v>
      </c>
      <c r="W560" s="94">
        <v>46281</v>
      </c>
      <c r="X560" s="95">
        <v>9785170950614</v>
      </c>
      <c r="Y560" s="96">
        <v>320</v>
      </c>
      <c r="Z560" s="97">
        <v>0.218</v>
      </c>
      <c r="AA560" s="98" t="s">
        <v>169</v>
      </c>
      <c r="AB560" s="98" t="s">
        <v>151</v>
      </c>
      <c r="AC560" s="98" t="s">
        <v>170</v>
      </c>
      <c r="AD560" s="91">
        <v>3</v>
      </c>
      <c r="AE560" s="135" t="s">
        <v>115</v>
      </c>
      <c r="AF560" s="168"/>
      <c r="AG560" s="98" t="s">
        <v>257</v>
      </c>
      <c r="AH560" s="98"/>
      <c r="AI560" s="86" t="s">
        <v>192</v>
      </c>
      <c r="AJ560" s="101"/>
      <c r="AK560" s="91"/>
      <c r="AL560" s="100" t="s">
        <v>1766</v>
      </c>
      <c r="AM560" s="86" t="s">
        <v>263</v>
      </c>
      <c r="AN560" s="86" t="s">
        <v>152</v>
      </c>
      <c r="AO560" s="143">
        <f t="shared" si="24"/>
        <v>0</v>
      </c>
      <c r="AP560" s="85" t="s">
        <v>1767</v>
      </c>
      <c r="AQ560" s="100" t="s">
        <v>110</v>
      </c>
      <c r="AR560" s="97" t="s">
        <v>124</v>
      </c>
      <c r="AV560" s="99"/>
      <c r="AW560" s="159" t="s">
        <v>1768</v>
      </c>
      <c r="AX560" s="102"/>
      <c r="AY560" s="157" t="s">
        <v>1769</v>
      </c>
      <c r="AZ560" s="159"/>
      <c r="BF560" s="103">
        <v>46286</v>
      </c>
      <c r="BG560" s="46"/>
      <c r="BH560" s="46"/>
      <c r="BI560" s="46">
        <f t="shared" si="25"/>
        <v>0</v>
      </c>
      <c r="BJ560" s="46">
        <f t="shared" si="26"/>
        <v>0</v>
      </c>
    </row>
    <row r="561" spans="1:62" ht="120" customHeight="1" x14ac:dyDescent="0.2">
      <c r="A561" s="170" t="s">
        <v>178</v>
      </c>
      <c r="B561" s="132"/>
      <c r="C561" s="150">
        <v>0</v>
      </c>
      <c r="D561" s="150">
        <v>0</v>
      </c>
      <c r="E561" s="133">
        <v>363.3</v>
      </c>
      <c r="F561" s="134" t="s">
        <v>5317</v>
      </c>
      <c r="G561" s="86" t="s">
        <v>5318</v>
      </c>
      <c r="H561" s="86" t="s">
        <v>191</v>
      </c>
      <c r="I561" s="89"/>
      <c r="J561" s="90">
        <v>6</v>
      </c>
      <c r="K561" s="86"/>
      <c r="L561" s="86"/>
      <c r="M561" s="92" t="s">
        <v>132</v>
      </c>
      <c r="N561" s="86" t="s">
        <v>108</v>
      </c>
      <c r="O561" s="163" t="s">
        <v>231</v>
      </c>
      <c r="P561" s="163" t="s">
        <v>251</v>
      </c>
      <c r="Q561" s="91" t="s">
        <v>367</v>
      </c>
      <c r="R561" s="91" t="s">
        <v>204</v>
      </c>
      <c r="S561" s="91" t="s">
        <v>5319</v>
      </c>
      <c r="T561" s="92">
        <v>10</v>
      </c>
      <c r="U561" s="93">
        <v>12</v>
      </c>
      <c r="V561" s="94">
        <v>43910</v>
      </c>
      <c r="W561" s="94">
        <v>46296</v>
      </c>
      <c r="X561" s="95">
        <v>9785171196103</v>
      </c>
      <c r="Y561" s="96">
        <v>640</v>
      </c>
      <c r="Z561" s="97">
        <v>0.317</v>
      </c>
      <c r="AA561" s="98" t="s">
        <v>169</v>
      </c>
      <c r="AB561" s="98" t="s">
        <v>181</v>
      </c>
      <c r="AC561" s="98" t="s">
        <v>170</v>
      </c>
      <c r="AD561" s="91">
        <v>3</v>
      </c>
      <c r="AE561" s="135" t="s">
        <v>115</v>
      </c>
      <c r="AF561" s="168"/>
      <c r="AG561" s="98" t="s">
        <v>376</v>
      </c>
      <c r="AH561" s="98"/>
      <c r="AI561" s="86" t="s">
        <v>192</v>
      </c>
      <c r="AJ561" s="101"/>
      <c r="AK561" s="91"/>
      <c r="AL561" s="100" t="s">
        <v>5320</v>
      </c>
      <c r="AM561" s="86" t="s">
        <v>263</v>
      </c>
      <c r="AN561" s="86" t="s">
        <v>152</v>
      </c>
      <c r="AO561" s="143">
        <f t="shared" si="24"/>
        <v>0</v>
      </c>
      <c r="AP561" s="85" t="s">
        <v>5321</v>
      </c>
      <c r="AQ561" s="100" t="s">
        <v>110</v>
      </c>
      <c r="AR561" s="97" t="s">
        <v>124</v>
      </c>
      <c r="AV561" s="99"/>
      <c r="AW561" s="159" t="s">
        <v>5322</v>
      </c>
      <c r="AX561" s="102"/>
      <c r="AY561" s="157" t="s">
        <v>5323</v>
      </c>
      <c r="AZ561" s="159"/>
      <c r="BF561" s="103">
        <v>46297</v>
      </c>
      <c r="BG561" s="46"/>
      <c r="BH561" s="46"/>
      <c r="BI561" s="46">
        <f t="shared" si="25"/>
        <v>0</v>
      </c>
      <c r="BJ561" s="46">
        <f t="shared" si="26"/>
        <v>0</v>
      </c>
    </row>
    <row r="562" spans="1:62" ht="120" customHeight="1" x14ac:dyDescent="0.2">
      <c r="A562" s="170" t="s">
        <v>178</v>
      </c>
      <c r="B562" s="132"/>
      <c r="C562" s="150">
        <v>0</v>
      </c>
      <c r="D562" s="150">
        <v>0</v>
      </c>
      <c r="E562" s="133">
        <v>428.40000000000003</v>
      </c>
      <c r="F562" s="134" t="s">
        <v>3005</v>
      </c>
      <c r="G562" s="86" t="s">
        <v>3006</v>
      </c>
      <c r="H562" s="86" t="s">
        <v>191</v>
      </c>
      <c r="I562" s="89"/>
      <c r="J562" s="90" t="s">
        <v>193</v>
      </c>
      <c r="K562" s="86"/>
      <c r="L562" s="86"/>
      <c r="M562" s="92" t="s">
        <v>150</v>
      </c>
      <c r="N562" s="86" t="s">
        <v>108</v>
      </c>
      <c r="O562" s="163" t="s">
        <v>239</v>
      </c>
      <c r="P562" s="163" t="s">
        <v>405</v>
      </c>
      <c r="Q562" s="91" t="s">
        <v>367</v>
      </c>
      <c r="R562" s="91" t="s">
        <v>204</v>
      </c>
      <c r="S562" s="91" t="s">
        <v>3007</v>
      </c>
      <c r="T562" s="92">
        <v>10</v>
      </c>
      <c r="U562" s="93">
        <v>8</v>
      </c>
      <c r="V562" s="94">
        <v>46280</v>
      </c>
      <c r="W562" s="94">
        <v>46280</v>
      </c>
      <c r="X562" s="95">
        <v>9785171886028</v>
      </c>
      <c r="Y562" s="96">
        <v>768</v>
      </c>
      <c r="Z562" s="97">
        <v>0.38</v>
      </c>
      <c r="AA562" s="98" t="s">
        <v>169</v>
      </c>
      <c r="AB562" s="98" t="s">
        <v>181</v>
      </c>
      <c r="AC562" s="98" t="s">
        <v>170</v>
      </c>
      <c r="AD562" s="91">
        <v>3</v>
      </c>
      <c r="AE562" s="169" t="s">
        <v>194</v>
      </c>
      <c r="AF562" s="168"/>
      <c r="AG562" s="98" t="s">
        <v>286</v>
      </c>
      <c r="AH562" s="98"/>
      <c r="AI562" s="86" t="s">
        <v>192</v>
      </c>
      <c r="AJ562" s="101"/>
      <c r="AK562" s="91"/>
      <c r="AL562" s="100" t="s">
        <v>3008</v>
      </c>
      <c r="AM562" s="86" t="s">
        <v>264</v>
      </c>
      <c r="AN562" s="86" t="s">
        <v>152</v>
      </c>
      <c r="AO562" s="143">
        <f t="shared" si="24"/>
        <v>0</v>
      </c>
      <c r="AP562" s="85" t="s">
        <v>3009</v>
      </c>
      <c r="AQ562" s="100" t="s">
        <v>110</v>
      </c>
      <c r="AR562" s="97" t="s">
        <v>124</v>
      </c>
      <c r="AV562" s="99"/>
      <c r="AW562" s="159" t="s">
        <v>3010</v>
      </c>
      <c r="AX562" s="102"/>
      <c r="AY562" s="157" t="s">
        <v>3011</v>
      </c>
      <c r="AZ562" s="159"/>
      <c r="BF562" s="103">
        <v>46288</v>
      </c>
      <c r="BG562" s="46"/>
      <c r="BH562" s="46"/>
      <c r="BI562" s="46">
        <f t="shared" si="25"/>
        <v>0</v>
      </c>
      <c r="BJ562" s="46">
        <f t="shared" si="26"/>
        <v>0</v>
      </c>
    </row>
    <row r="563" spans="1:62" ht="120" customHeight="1" x14ac:dyDescent="0.2">
      <c r="A563" s="170" t="s">
        <v>178</v>
      </c>
      <c r="B563" s="132"/>
      <c r="C563" s="150">
        <v>0</v>
      </c>
      <c r="D563" s="150">
        <v>0</v>
      </c>
      <c r="E563" s="133">
        <v>325.5</v>
      </c>
      <c r="F563" s="134" t="s">
        <v>2516</v>
      </c>
      <c r="G563" s="86" t="s">
        <v>2517</v>
      </c>
      <c r="H563" s="86" t="s">
        <v>191</v>
      </c>
      <c r="I563" s="89"/>
      <c r="J563" s="90">
        <v>8</v>
      </c>
      <c r="K563" s="86"/>
      <c r="L563" s="86"/>
      <c r="M563" s="92" t="s">
        <v>150</v>
      </c>
      <c r="N563" s="86" t="s">
        <v>108</v>
      </c>
      <c r="O563" s="163" t="s">
        <v>202</v>
      </c>
      <c r="P563" s="163" t="s">
        <v>202</v>
      </c>
      <c r="Q563" s="91" t="s">
        <v>367</v>
      </c>
      <c r="R563" s="91" t="s">
        <v>204</v>
      </c>
      <c r="S563" s="91" t="s">
        <v>3012</v>
      </c>
      <c r="T563" s="92">
        <v>10</v>
      </c>
      <c r="U563" s="93">
        <v>8</v>
      </c>
      <c r="V563" s="94">
        <v>45328</v>
      </c>
      <c r="W563" s="94">
        <v>46286</v>
      </c>
      <c r="X563" s="95">
        <v>9785171616229</v>
      </c>
      <c r="Y563" s="96">
        <v>256</v>
      </c>
      <c r="Z563" s="97">
        <v>0.17299999999999999</v>
      </c>
      <c r="AA563" s="98" t="s">
        <v>169</v>
      </c>
      <c r="AB563" s="98" t="s">
        <v>159</v>
      </c>
      <c r="AC563" s="98" t="s">
        <v>170</v>
      </c>
      <c r="AD563" s="91">
        <v>3</v>
      </c>
      <c r="AE563" s="135" t="s">
        <v>115</v>
      </c>
      <c r="AF563" s="168"/>
      <c r="AG563" s="98" t="s">
        <v>300</v>
      </c>
      <c r="AH563" s="98"/>
      <c r="AI563" s="86" t="s">
        <v>192</v>
      </c>
      <c r="AJ563" s="101"/>
      <c r="AK563" s="91"/>
      <c r="AL563" s="100" t="s">
        <v>3013</v>
      </c>
      <c r="AM563" s="86" t="s">
        <v>208</v>
      </c>
      <c r="AN563" s="86" t="s">
        <v>152</v>
      </c>
      <c r="AO563" s="143">
        <f t="shared" si="24"/>
        <v>0</v>
      </c>
      <c r="AP563" s="85" t="s">
        <v>3014</v>
      </c>
      <c r="AQ563" s="100" t="s">
        <v>156</v>
      </c>
      <c r="AR563" s="97" t="s">
        <v>124</v>
      </c>
      <c r="AV563" s="99"/>
      <c r="AW563" s="159" t="s">
        <v>3015</v>
      </c>
      <c r="AX563" s="102" t="s">
        <v>2524</v>
      </c>
      <c r="AY563" s="157" t="s">
        <v>3016</v>
      </c>
      <c r="AZ563" s="159"/>
      <c r="BF563" s="103">
        <v>46288</v>
      </c>
      <c r="BG563" s="46"/>
      <c r="BH563" s="46"/>
      <c r="BI563" s="46">
        <f t="shared" si="25"/>
        <v>0</v>
      </c>
      <c r="BJ563" s="46">
        <f t="shared" si="26"/>
        <v>0</v>
      </c>
    </row>
    <row r="564" spans="1:62" ht="120" customHeight="1" x14ac:dyDescent="0.2">
      <c r="A564" s="170" t="s">
        <v>178</v>
      </c>
      <c r="B564" s="132"/>
      <c r="C564" s="150">
        <v>0</v>
      </c>
      <c r="D564" s="150">
        <v>0</v>
      </c>
      <c r="E564" s="133">
        <v>472.5</v>
      </c>
      <c r="F564" s="134" t="s">
        <v>3017</v>
      </c>
      <c r="G564" s="86" t="s">
        <v>3018</v>
      </c>
      <c r="H564" s="86" t="s">
        <v>176</v>
      </c>
      <c r="I564" s="89"/>
      <c r="J564" s="90" t="s">
        <v>193</v>
      </c>
      <c r="K564" s="86"/>
      <c r="L564" s="86"/>
      <c r="M564" s="92" t="s">
        <v>150</v>
      </c>
      <c r="N564" s="86" t="s">
        <v>108</v>
      </c>
      <c r="O564" s="163" t="s">
        <v>197</v>
      </c>
      <c r="P564" s="163" t="s">
        <v>198</v>
      </c>
      <c r="Q564" s="91" t="s">
        <v>367</v>
      </c>
      <c r="R564" s="91" t="s">
        <v>204</v>
      </c>
      <c r="S564" s="91" t="s">
        <v>3019</v>
      </c>
      <c r="T564" s="92">
        <v>10</v>
      </c>
      <c r="U564" s="93">
        <v>8</v>
      </c>
      <c r="V564" s="94">
        <v>46282</v>
      </c>
      <c r="W564" s="94">
        <v>46282</v>
      </c>
      <c r="X564" s="95">
        <v>9785171920906</v>
      </c>
      <c r="Y564" s="96">
        <v>768</v>
      </c>
      <c r="Z564" s="97">
        <v>0.378</v>
      </c>
      <c r="AA564" s="98" t="s">
        <v>169</v>
      </c>
      <c r="AB564" s="98" t="s">
        <v>181</v>
      </c>
      <c r="AC564" s="98" t="s">
        <v>170</v>
      </c>
      <c r="AD564" s="91">
        <v>3</v>
      </c>
      <c r="AE564" s="169" t="s">
        <v>194</v>
      </c>
      <c r="AF564" s="168"/>
      <c r="AG564" s="98" t="s">
        <v>458</v>
      </c>
      <c r="AH564" s="98"/>
      <c r="AI564" s="86" t="s">
        <v>177</v>
      </c>
      <c r="AJ564" s="101"/>
      <c r="AK564" s="91"/>
      <c r="AL564" s="100" t="s">
        <v>3020</v>
      </c>
      <c r="AM564" s="86" t="s">
        <v>294</v>
      </c>
      <c r="AN564" s="86" t="s">
        <v>228</v>
      </c>
      <c r="AO564" s="143">
        <f t="shared" si="24"/>
        <v>0</v>
      </c>
      <c r="AP564" s="85" t="s">
        <v>3021</v>
      </c>
      <c r="AQ564" s="100" t="s">
        <v>110</v>
      </c>
      <c r="AR564" s="97" t="s">
        <v>124</v>
      </c>
      <c r="AV564" s="99"/>
      <c r="AW564" s="159" t="s">
        <v>3022</v>
      </c>
      <c r="AX564" s="102"/>
      <c r="AY564" s="157" t="s">
        <v>3023</v>
      </c>
      <c r="AZ564" s="159"/>
      <c r="BF564" s="103">
        <v>46288</v>
      </c>
      <c r="BG564" s="46"/>
      <c r="BH564" s="46"/>
      <c r="BI564" s="46">
        <f t="shared" si="25"/>
        <v>0</v>
      </c>
      <c r="BJ564" s="46">
        <f t="shared" si="26"/>
        <v>0</v>
      </c>
    </row>
    <row r="565" spans="1:62" ht="120" customHeight="1" x14ac:dyDescent="0.2">
      <c r="A565" s="170" t="s">
        <v>178</v>
      </c>
      <c r="B565" s="132"/>
      <c r="C565" s="150">
        <v>0</v>
      </c>
      <c r="D565" s="150">
        <v>0</v>
      </c>
      <c r="E565" s="133">
        <v>261.45</v>
      </c>
      <c r="F565" s="134" t="s">
        <v>5324</v>
      </c>
      <c r="G565" s="86" t="s">
        <v>5325</v>
      </c>
      <c r="H565" s="86" t="s">
        <v>191</v>
      </c>
      <c r="I565" s="89"/>
      <c r="J565" s="90">
        <v>9</v>
      </c>
      <c r="K565" s="86"/>
      <c r="L565" s="86"/>
      <c r="M565" s="92" t="s">
        <v>150</v>
      </c>
      <c r="N565" s="86" t="s">
        <v>108</v>
      </c>
      <c r="O565" s="163" t="s">
        <v>202</v>
      </c>
      <c r="P565" s="163" t="s">
        <v>202</v>
      </c>
      <c r="Q565" s="91" t="s">
        <v>367</v>
      </c>
      <c r="R565" s="91" t="s">
        <v>204</v>
      </c>
      <c r="S565" s="91" t="s">
        <v>5326</v>
      </c>
      <c r="T565" s="92">
        <v>10</v>
      </c>
      <c r="U565" s="93">
        <v>16</v>
      </c>
      <c r="V565" s="94">
        <v>45300</v>
      </c>
      <c r="W565" s="94">
        <v>46296</v>
      </c>
      <c r="X565" s="95">
        <v>9785171603311</v>
      </c>
      <c r="Y565" s="96">
        <v>288</v>
      </c>
      <c r="Z565" s="97">
        <v>0.19500000000000001</v>
      </c>
      <c r="AA565" s="98" t="s">
        <v>169</v>
      </c>
      <c r="AB565" s="98" t="s">
        <v>159</v>
      </c>
      <c r="AC565" s="98" t="s">
        <v>170</v>
      </c>
      <c r="AD565" s="91">
        <v>3</v>
      </c>
      <c r="AE565" s="135" t="s">
        <v>115</v>
      </c>
      <c r="AF565" s="168"/>
      <c r="AG565" s="98" t="s">
        <v>355</v>
      </c>
      <c r="AH565" s="98"/>
      <c r="AI565" s="86" t="s">
        <v>192</v>
      </c>
      <c r="AJ565" s="101"/>
      <c r="AK565" s="91"/>
      <c r="AL565" s="100" t="s">
        <v>5327</v>
      </c>
      <c r="AM565" s="86" t="s">
        <v>263</v>
      </c>
      <c r="AN565" s="86" t="s">
        <v>152</v>
      </c>
      <c r="AO565" s="143">
        <f t="shared" si="24"/>
        <v>0</v>
      </c>
      <c r="AP565" s="85" t="s">
        <v>5328</v>
      </c>
      <c r="AQ565" s="100" t="s">
        <v>156</v>
      </c>
      <c r="AR565" s="97" t="s">
        <v>124</v>
      </c>
      <c r="AV565" s="99"/>
      <c r="AW565" s="159" t="s">
        <v>5329</v>
      </c>
      <c r="AX565" s="102"/>
      <c r="AY565" s="157" t="s">
        <v>5330</v>
      </c>
      <c r="AZ565" s="159"/>
      <c r="BF565" s="103">
        <v>46297</v>
      </c>
      <c r="BG565" s="46"/>
      <c r="BH565" s="46"/>
      <c r="BI565" s="46">
        <f t="shared" si="25"/>
        <v>0</v>
      </c>
      <c r="BJ565" s="46">
        <f t="shared" si="26"/>
        <v>0</v>
      </c>
    </row>
    <row r="566" spans="1:62" ht="120" customHeight="1" x14ac:dyDescent="0.2">
      <c r="A566" s="170" t="s">
        <v>178</v>
      </c>
      <c r="B566" s="132"/>
      <c r="C566" s="150">
        <v>0</v>
      </c>
      <c r="D566" s="150">
        <v>0</v>
      </c>
      <c r="E566" s="133">
        <v>342.3</v>
      </c>
      <c r="F566" s="134" t="s">
        <v>512</v>
      </c>
      <c r="G566" s="86" t="s">
        <v>342</v>
      </c>
      <c r="H566" s="86" t="s">
        <v>191</v>
      </c>
      <c r="I566" s="89"/>
      <c r="J566" s="90">
        <v>2</v>
      </c>
      <c r="K566" s="86"/>
      <c r="L566" s="86"/>
      <c r="M566" s="92" t="s">
        <v>150</v>
      </c>
      <c r="N566" s="86" t="s">
        <v>108</v>
      </c>
      <c r="O566" s="163" t="s">
        <v>201</v>
      </c>
      <c r="P566" s="163" t="s">
        <v>201</v>
      </c>
      <c r="Q566" s="91" t="s">
        <v>367</v>
      </c>
      <c r="R566" s="91" t="s">
        <v>204</v>
      </c>
      <c r="S566" s="91" t="s">
        <v>1770</v>
      </c>
      <c r="T566" s="92">
        <v>10</v>
      </c>
      <c r="U566" s="93">
        <v>8</v>
      </c>
      <c r="V566" s="94">
        <v>42114</v>
      </c>
      <c r="W566" s="94">
        <v>46281</v>
      </c>
      <c r="X566" s="95">
        <v>9785170886470</v>
      </c>
      <c r="Y566" s="96">
        <v>256</v>
      </c>
      <c r="Z566" s="97">
        <v>0.17299999999999999</v>
      </c>
      <c r="AA566" s="98" t="s">
        <v>169</v>
      </c>
      <c r="AB566" s="98" t="s">
        <v>159</v>
      </c>
      <c r="AC566" s="98" t="s">
        <v>170</v>
      </c>
      <c r="AD566" s="91">
        <v>3</v>
      </c>
      <c r="AE566" s="135" t="s">
        <v>115</v>
      </c>
      <c r="AF566" s="168"/>
      <c r="AG566" s="98" t="s">
        <v>250</v>
      </c>
      <c r="AH566" s="98"/>
      <c r="AI566" s="86" t="s">
        <v>192</v>
      </c>
      <c r="AJ566" s="101"/>
      <c r="AK566" s="91"/>
      <c r="AL566" s="100" t="s">
        <v>1771</v>
      </c>
      <c r="AM566" s="86" t="s">
        <v>264</v>
      </c>
      <c r="AN566" s="86" t="s">
        <v>152</v>
      </c>
      <c r="AO566" s="143">
        <f t="shared" si="24"/>
        <v>0</v>
      </c>
      <c r="AP566" s="85" t="s">
        <v>1772</v>
      </c>
      <c r="AQ566" s="100" t="s">
        <v>110</v>
      </c>
      <c r="AR566" s="97" t="s">
        <v>124</v>
      </c>
      <c r="AV566" s="99"/>
      <c r="AW566" s="159" t="s">
        <v>1773</v>
      </c>
      <c r="AX566" s="102" t="s">
        <v>1774</v>
      </c>
      <c r="AY566" s="157" t="s">
        <v>1775</v>
      </c>
      <c r="AZ566" s="159"/>
      <c r="BF566" s="103">
        <v>46286</v>
      </c>
      <c r="BG566" s="46"/>
      <c r="BH566" s="46"/>
      <c r="BI566" s="46">
        <f t="shared" si="25"/>
        <v>0</v>
      </c>
      <c r="BJ566" s="46">
        <f t="shared" si="26"/>
        <v>0</v>
      </c>
    </row>
    <row r="567" spans="1:62" ht="120" customHeight="1" x14ac:dyDescent="0.2">
      <c r="A567" s="170" t="s">
        <v>178</v>
      </c>
      <c r="B567" s="132"/>
      <c r="C567" s="150">
        <v>0</v>
      </c>
      <c r="D567" s="150">
        <v>0</v>
      </c>
      <c r="E567" s="133">
        <v>269.85000000000002</v>
      </c>
      <c r="F567" s="134" t="s">
        <v>1978</v>
      </c>
      <c r="G567" s="86" t="s">
        <v>1979</v>
      </c>
      <c r="H567" s="86" t="s">
        <v>191</v>
      </c>
      <c r="I567" s="89"/>
      <c r="J567" s="90">
        <v>3</v>
      </c>
      <c r="K567" s="86"/>
      <c r="L567" s="86"/>
      <c r="M567" s="92" t="s">
        <v>150</v>
      </c>
      <c r="N567" s="86" t="s">
        <v>108</v>
      </c>
      <c r="O567" s="163" t="s">
        <v>202</v>
      </c>
      <c r="P567" s="163" t="s">
        <v>202</v>
      </c>
      <c r="Q567" s="91" t="s">
        <v>367</v>
      </c>
      <c r="R567" s="91" t="s">
        <v>204</v>
      </c>
      <c r="S567" s="91" t="s">
        <v>3428</v>
      </c>
      <c r="T567" s="92">
        <v>10</v>
      </c>
      <c r="U567" s="93">
        <v>8</v>
      </c>
      <c r="V567" s="94">
        <v>45920</v>
      </c>
      <c r="W567" s="94">
        <v>46284</v>
      </c>
      <c r="X567" s="95">
        <v>9785171799465</v>
      </c>
      <c r="Y567" s="96">
        <v>320</v>
      </c>
      <c r="Z567" s="97">
        <v>0.2</v>
      </c>
      <c r="AA567" s="98" t="s">
        <v>169</v>
      </c>
      <c r="AB567" s="98" t="s">
        <v>151</v>
      </c>
      <c r="AC567" s="98" t="s">
        <v>170</v>
      </c>
      <c r="AD567" s="91">
        <v>3</v>
      </c>
      <c r="AE567" s="135" t="s">
        <v>115</v>
      </c>
      <c r="AF567" s="168"/>
      <c r="AG567" s="98" t="s">
        <v>243</v>
      </c>
      <c r="AH567" s="98"/>
      <c r="AI567" s="86" t="s">
        <v>192</v>
      </c>
      <c r="AJ567" s="101"/>
      <c r="AK567" s="91"/>
      <c r="AL567" s="100" t="s">
        <v>3429</v>
      </c>
      <c r="AM567" s="86" t="s">
        <v>262</v>
      </c>
      <c r="AN567" s="86" t="s">
        <v>152</v>
      </c>
      <c r="AO567" s="143">
        <f t="shared" si="24"/>
        <v>0</v>
      </c>
      <c r="AP567" s="85" t="s">
        <v>3430</v>
      </c>
      <c r="AQ567" s="100" t="s">
        <v>156</v>
      </c>
      <c r="AR567" s="97" t="s">
        <v>124</v>
      </c>
      <c r="AV567" s="99"/>
      <c r="AW567" s="159" t="s">
        <v>3431</v>
      </c>
      <c r="AX567" s="102" t="s">
        <v>3432</v>
      </c>
      <c r="AY567" s="157" t="s">
        <v>1985</v>
      </c>
      <c r="AZ567" s="159"/>
      <c r="BF567" s="103">
        <v>46289</v>
      </c>
      <c r="BG567" s="46"/>
      <c r="BH567" s="46"/>
      <c r="BI567" s="46">
        <f t="shared" si="25"/>
        <v>0</v>
      </c>
      <c r="BJ567" s="46">
        <f t="shared" si="26"/>
        <v>0</v>
      </c>
    </row>
    <row r="568" spans="1:62" ht="120" customHeight="1" x14ac:dyDescent="0.2">
      <c r="A568" s="170" t="s">
        <v>178</v>
      </c>
      <c r="B568" s="132"/>
      <c r="C568" s="150">
        <v>0</v>
      </c>
      <c r="D568" s="150">
        <v>0</v>
      </c>
      <c r="E568" s="133">
        <v>269.85000000000002</v>
      </c>
      <c r="F568" s="134" t="s">
        <v>1776</v>
      </c>
      <c r="G568" s="86" t="s">
        <v>1777</v>
      </c>
      <c r="H568" s="86" t="s">
        <v>191</v>
      </c>
      <c r="I568" s="89"/>
      <c r="J568" s="90">
        <v>8</v>
      </c>
      <c r="K568" s="86"/>
      <c r="L568" s="86"/>
      <c r="M568" s="92" t="s">
        <v>150</v>
      </c>
      <c r="N568" s="86" t="s">
        <v>108</v>
      </c>
      <c r="O568" s="163" t="s">
        <v>202</v>
      </c>
      <c r="P568" s="163" t="s">
        <v>202</v>
      </c>
      <c r="Q568" s="91" t="s">
        <v>367</v>
      </c>
      <c r="R568" s="91" t="s">
        <v>204</v>
      </c>
      <c r="S568" s="91" t="s">
        <v>1778</v>
      </c>
      <c r="T568" s="92">
        <v>10</v>
      </c>
      <c r="U568" s="93">
        <v>6</v>
      </c>
      <c r="V568" s="94">
        <v>45070</v>
      </c>
      <c r="W568" s="94">
        <v>46280</v>
      </c>
      <c r="X568" s="95">
        <v>9785171551568</v>
      </c>
      <c r="Y568" s="96">
        <v>256</v>
      </c>
      <c r="Z568" s="97">
        <v>0.17299999999999999</v>
      </c>
      <c r="AA568" s="98" t="s">
        <v>169</v>
      </c>
      <c r="AB568" s="98" t="s">
        <v>159</v>
      </c>
      <c r="AC568" s="98" t="s">
        <v>170</v>
      </c>
      <c r="AD568" s="91">
        <v>3</v>
      </c>
      <c r="AE568" s="135" t="s">
        <v>115</v>
      </c>
      <c r="AF568" s="168"/>
      <c r="AG568" s="98" t="s">
        <v>507</v>
      </c>
      <c r="AH568" s="98"/>
      <c r="AI568" s="86" t="s">
        <v>192</v>
      </c>
      <c r="AJ568" s="101"/>
      <c r="AK568" s="91"/>
      <c r="AL568" s="100" t="s">
        <v>1779</v>
      </c>
      <c r="AM568" s="86" t="s">
        <v>264</v>
      </c>
      <c r="AN568" s="86" t="s">
        <v>152</v>
      </c>
      <c r="AO568" s="143">
        <f t="shared" si="24"/>
        <v>0</v>
      </c>
      <c r="AP568" s="85" t="s">
        <v>1780</v>
      </c>
      <c r="AQ568" s="100" t="s">
        <v>110</v>
      </c>
      <c r="AR568" s="97" t="s">
        <v>124</v>
      </c>
      <c r="AV568" s="99"/>
      <c r="AW568" s="159" t="s">
        <v>1781</v>
      </c>
      <c r="AX568" s="102"/>
      <c r="AY568" s="157" t="s">
        <v>1782</v>
      </c>
      <c r="AZ568" s="159"/>
      <c r="BF568" s="103">
        <v>46286</v>
      </c>
      <c r="BG568" s="46"/>
      <c r="BH568" s="46"/>
      <c r="BI568" s="46">
        <f t="shared" si="25"/>
        <v>0</v>
      </c>
      <c r="BJ568" s="46">
        <f t="shared" si="26"/>
        <v>0</v>
      </c>
    </row>
    <row r="569" spans="1:62" ht="120" customHeight="1" x14ac:dyDescent="0.2">
      <c r="A569" s="170" t="s">
        <v>178</v>
      </c>
      <c r="B569" s="132"/>
      <c r="C569" s="150">
        <v>0</v>
      </c>
      <c r="D569" s="150">
        <v>0</v>
      </c>
      <c r="E569" s="133">
        <v>261.45</v>
      </c>
      <c r="F569" s="134" t="s">
        <v>1783</v>
      </c>
      <c r="G569" s="86" t="s">
        <v>603</v>
      </c>
      <c r="H569" s="86" t="s">
        <v>191</v>
      </c>
      <c r="I569" s="89"/>
      <c r="J569" s="90">
        <v>3</v>
      </c>
      <c r="K569" s="86"/>
      <c r="L569" s="86"/>
      <c r="M569" s="92" t="s">
        <v>143</v>
      </c>
      <c r="N569" s="86" t="s">
        <v>108</v>
      </c>
      <c r="O569" s="163" t="s">
        <v>229</v>
      </c>
      <c r="P569" s="163" t="s">
        <v>238</v>
      </c>
      <c r="Q569" s="91" t="s">
        <v>367</v>
      </c>
      <c r="R569" s="91" t="s">
        <v>204</v>
      </c>
      <c r="S569" s="91" t="s">
        <v>1784</v>
      </c>
      <c r="T569" s="92">
        <v>10</v>
      </c>
      <c r="U569" s="93">
        <v>8</v>
      </c>
      <c r="V569" s="94">
        <v>45824</v>
      </c>
      <c r="W569" s="94">
        <v>46282</v>
      </c>
      <c r="X569" s="95">
        <v>9785171748036</v>
      </c>
      <c r="Y569" s="96">
        <v>288</v>
      </c>
      <c r="Z569" s="97">
        <v>0.19</v>
      </c>
      <c r="AA569" s="98" t="s">
        <v>169</v>
      </c>
      <c r="AB569" s="98" t="s">
        <v>159</v>
      </c>
      <c r="AC569" s="98" t="s">
        <v>170</v>
      </c>
      <c r="AD569" s="91">
        <v>3</v>
      </c>
      <c r="AE569" s="135" t="s">
        <v>115</v>
      </c>
      <c r="AF569" s="168"/>
      <c r="AG569" s="98" t="s">
        <v>243</v>
      </c>
      <c r="AH569" s="98"/>
      <c r="AI569" s="86" t="s">
        <v>192</v>
      </c>
      <c r="AJ569" s="101"/>
      <c r="AK569" s="91"/>
      <c r="AL569" s="100" t="s">
        <v>1785</v>
      </c>
      <c r="AM569" s="86" t="s">
        <v>262</v>
      </c>
      <c r="AN569" s="86" t="s">
        <v>152</v>
      </c>
      <c r="AO569" s="143">
        <f t="shared" si="24"/>
        <v>0</v>
      </c>
      <c r="AP569" s="85" t="s">
        <v>1786</v>
      </c>
      <c r="AQ569" s="100" t="s">
        <v>156</v>
      </c>
      <c r="AR569" s="97" t="s">
        <v>124</v>
      </c>
      <c r="AV569" s="99"/>
      <c r="AW569" s="159" t="s">
        <v>1787</v>
      </c>
      <c r="AX569" s="102" t="s">
        <v>1788</v>
      </c>
      <c r="AY569" s="157" t="s">
        <v>1789</v>
      </c>
      <c r="AZ569" s="159"/>
      <c r="BF569" s="103">
        <v>46286</v>
      </c>
      <c r="BG569" s="46"/>
      <c r="BH569" s="46"/>
      <c r="BI569" s="46">
        <f t="shared" si="25"/>
        <v>0</v>
      </c>
      <c r="BJ569" s="46">
        <f t="shared" si="26"/>
        <v>0</v>
      </c>
    </row>
    <row r="570" spans="1:62" ht="120" customHeight="1" x14ac:dyDescent="0.2">
      <c r="A570" s="170" t="s">
        <v>178</v>
      </c>
      <c r="B570" s="132"/>
      <c r="C570" s="150">
        <v>0</v>
      </c>
      <c r="D570" s="150">
        <v>0</v>
      </c>
      <c r="E570" s="133">
        <v>289.8</v>
      </c>
      <c r="F570" s="134" t="s">
        <v>5331</v>
      </c>
      <c r="G570" s="86" t="s">
        <v>5332</v>
      </c>
      <c r="H570" s="86" t="s">
        <v>191</v>
      </c>
      <c r="I570" s="89"/>
      <c r="J570" s="90">
        <v>4</v>
      </c>
      <c r="K570" s="86"/>
      <c r="L570" s="86"/>
      <c r="M570" s="92" t="s">
        <v>150</v>
      </c>
      <c r="N570" s="86" t="s">
        <v>108</v>
      </c>
      <c r="O570" s="163" t="s">
        <v>202</v>
      </c>
      <c r="P570" s="163" t="s">
        <v>202</v>
      </c>
      <c r="Q570" s="91" t="s">
        <v>367</v>
      </c>
      <c r="R570" s="91" t="s">
        <v>204</v>
      </c>
      <c r="S570" s="91" t="s">
        <v>5333</v>
      </c>
      <c r="T570" s="92">
        <v>10</v>
      </c>
      <c r="U570" s="93">
        <v>12</v>
      </c>
      <c r="V570" s="94">
        <v>42976</v>
      </c>
      <c r="W570" s="94">
        <v>46296</v>
      </c>
      <c r="X570" s="95">
        <v>9785171054076</v>
      </c>
      <c r="Y570" s="96">
        <v>576</v>
      </c>
      <c r="Z570" s="97">
        <v>0.29499999999999998</v>
      </c>
      <c r="AA570" s="98" t="s">
        <v>169</v>
      </c>
      <c r="AB570" s="98" t="s">
        <v>181</v>
      </c>
      <c r="AC570" s="98" t="s">
        <v>170</v>
      </c>
      <c r="AD570" s="91">
        <v>3</v>
      </c>
      <c r="AE570" s="135" t="s">
        <v>115</v>
      </c>
      <c r="AF570" s="168"/>
      <c r="AG570" s="98" t="s">
        <v>291</v>
      </c>
      <c r="AH570" s="98"/>
      <c r="AI570" s="86" t="s">
        <v>192</v>
      </c>
      <c r="AJ570" s="101"/>
      <c r="AK570" s="91"/>
      <c r="AL570" s="100" t="s">
        <v>5334</v>
      </c>
      <c r="AM570" s="86" t="s">
        <v>263</v>
      </c>
      <c r="AN570" s="86" t="s">
        <v>152</v>
      </c>
      <c r="AO570" s="143">
        <f t="shared" si="24"/>
        <v>0</v>
      </c>
      <c r="AP570" s="85" t="s">
        <v>5335</v>
      </c>
      <c r="AQ570" s="100" t="s">
        <v>156</v>
      </c>
      <c r="AR570" s="97" t="s">
        <v>124</v>
      </c>
      <c r="AV570" s="99"/>
      <c r="AW570" s="159" t="s">
        <v>5336</v>
      </c>
      <c r="AX570" s="102"/>
      <c r="AY570" s="157" t="s">
        <v>5337</v>
      </c>
      <c r="AZ570" s="159"/>
      <c r="BF570" s="103">
        <v>46297</v>
      </c>
      <c r="BG570" s="46"/>
      <c r="BH570" s="46"/>
      <c r="BI570" s="46">
        <f t="shared" si="25"/>
        <v>0</v>
      </c>
      <c r="BJ570" s="46">
        <f t="shared" si="26"/>
        <v>0</v>
      </c>
    </row>
    <row r="571" spans="1:62" ht="120" customHeight="1" x14ac:dyDescent="0.2">
      <c r="A571" s="170" t="s">
        <v>178</v>
      </c>
      <c r="B571" s="132"/>
      <c r="C571" s="150">
        <v>0</v>
      </c>
      <c r="D571" s="150">
        <v>0</v>
      </c>
      <c r="E571" s="133">
        <v>363.3</v>
      </c>
      <c r="F571" s="134" t="s">
        <v>481</v>
      </c>
      <c r="G571" s="86" t="s">
        <v>482</v>
      </c>
      <c r="H571" s="86" t="s">
        <v>1790</v>
      </c>
      <c r="I571" s="89"/>
      <c r="J571" s="90">
        <v>4</v>
      </c>
      <c r="K571" s="86"/>
      <c r="L571" s="86"/>
      <c r="M571" s="92" t="s">
        <v>143</v>
      </c>
      <c r="N571" s="86" t="s">
        <v>108</v>
      </c>
      <c r="O571" s="163" t="s">
        <v>175</v>
      </c>
      <c r="P571" s="163" t="s">
        <v>698</v>
      </c>
      <c r="Q571" s="91" t="s">
        <v>367</v>
      </c>
      <c r="R571" s="91" t="s">
        <v>204</v>
      </c>
      <c r="S571" s="91" t="s">
        <v>1791</v>
      </c>
      <c r="T571" s="92">
        <v>10</v>
      </c>
      <c r="U571" s="93">
        <v>6</v>
      </c>
      <c r="V571" s="94">
        <v>42695</v>
      </c>
      <c r="W571" s="94">
        <v>46279</v>
      </c>
      <c r="X571" s="95">
        <v>9785171005542</v>
      </c>
      <c r="Y571" s="96">
        <v>416</v>
      </c>
      <c r="Z571" s="97">
        <v>0.28000000000000003</v>
      </c>
      <c r="AA571" s="98" t="s">
        <v>1792</v>
      </c>
      <c r="AB571" s="98" t="s">
        <v>151</v>
      </c>
      <c r="AC571" s="98" t="s">
        <v>1793</v>
      </c>
      <c r="AD571" s="91">
        <v>3</v>
      </c>
      <c r="AE571" s="135" t="s">
        <v>115</v>
      </c>
      <c r="AF571" s="168"/>
      <c r="AG571" s="98" t="s">
        <v>399</v>
      </c>
      <c r="AH571" s="98"/>
      <c r="AI571" s="86" t="s">
        <v>1794</v>
      </c>
      <c r="AJ571" s="101"/>
      <c r="AK571" s="91"/>
      <c r="AL571" s="100" t="s">
        <v>1795</v>
      </c>
      <c r="AM571" s="86" t="s">
        <v>259</v>
      </c>
      <c r="AN571" s="86" t="s">
        <v>228</v>
      </c>
      <c r="AO571" s="143">
        <f t="shared" si="24"/>
        <v>0</v>
      </c>
      <c r="AP571" s="85" t="s">
        <v>1796</v>
      </c>
      <c r="AQ571" s="100" t="s">
        <v>156</v>
      </c>
      <c r="AR571" s="97" t="s">
        <v>124</v>
      </c>
      <c r="AV571" s="99"/>
      <c r="AW571" s="159" t="s">
        <v>1797</v>
      </c>
      <c r="AX571" s="102"/>
      <c r="AY571" s="157" t="s">
        <v>1798</v>
      </c>
      <c r="AZ571" s="159"/>
      <c r="BF571" s="103">
        <v>46286</v>
      </c>
      <c r="BG571" s="46"/>
      <c r="BH571" s="46"/>
      <c r="BI571" s="46">
        <f t="shared" si="25"/>
        <v>0</v>
      </c>
      <c r="BJ571" s="46">
        <f t="shared" si="26"/>
        <v>0</v>
      </c>
    </row>
    <row r="572" spans="1:62" ht="120" customHeight="1" x14ac:dyDescent="0.2">
      <c r="A572" s="170" t="s">
        <v>178</v>
      </c>
      <c r="B572" s="132"/>
      <c r="C572" s="150">
        <v>0</v>
      </c>
      <c r="D572" s="150">
        <v>0</v>
      </c>
      <c r="E572" s="133">
        <v>737.1</v>
      </c>
      <c r="F572" s="134" t="s">
        <v>2182</v>
      </c>
      <c r="G572" s="86" t="s">
        <v>2183</v>
      </c>
      <c r="H572" s="86" t="s">
        <v>2184</v>
      </c>
      <c r="I572" s="89"/>
      <c r="J572" s="90" t="s">
        <v>193</v>
      </c>
      <c r="K572" s="86"/>
      <c r="L572" s="86"/>
      <c r="M572" s="92" t="s">
        <v>132</v>
      </c>
      <c r="N572" s="86" t="s">
        <v>108</v>
      </c>
      <c r="O572" s="163" t="s">
        <v>171</v>
      </c>
      <c r="P572" s="163" t="s">
        <v>187</v>
      </c>
      <c r="Q572" s="91" t="s">
        <v>367</v>
      </c>
      <c r="R572" s="91" t="s">
        <v>204</v>
      </c>
      <c r="S572" s="91" t="s">
        <v>2185</v>
      </c>
      <c r="T572" s="92">
        <v>10</v>
      </c>
      <c r="U572" s="93">
        <v>18</v>
      </c>
      <c r="V572" s="94">
        <v>46279</v>
      </c>
      <c r="W572" s="94">
        <v>46279</v>
      </c>
      <c r="X572" s="95">
        <v>9785171905897</v>
      </c>
      <c r="Y572" s="96">
        <v>240</v>
      </c>
      <c r="Z572" s="97">
        <v>0.34200000000000003</v>
      </c>
      <c r="AA572" s="98" t="s">
        <v>167</v>
      </c>
      <c r="AB572" s="98" t="s">
        <v>220</v>
      </c>
      <c r="AC572" s="98" t="s">
        <v>168</v>
      </c>
      <c r="AD572" s="91" t="s">
        <v>109</v>
      </c>
      <c r="AE572" s="169" t="s">
        <v>194</v>
      </c>
      <c r="AF572" s="168"/>
      <c r="AG572" s="98" t="s">
        <v>466</v>
      </c>
      <c r="AH572" s="98"/>
      <c r="AI572" s="86" t="s">
        <v>2186</v>
      </c>
      <c r="AJ572" s="101"/>
      <c r="AK572" s="91"/>
      <c r="AL572" s="100" t="s">
        <v>2187</v>
      </c>
      <c r="AM572" s="86" t="s">
        <v>230</v>
      </c>
      <c r="AN572" s="86" t="s">
        <v>228</v>
      </c>
      <c r="AO572" s="143">
        <f t="shared" si="24"/>
        <v>0</v>
      </c>
      <c r="AP572" s="85" t="s">
        <v>2188</v>
      </c>
      <c r="AQ572" s="100" t="s">
        <v>110</v>
      </c>
      <c r="AR572" s="97" t="s">
        <v>124</v>
      </c>
      <c r="AV572" s="99"/>
      <c r="AW572" s="159" t="s">
        <v>2189</v>
      </c>
      <c r="AX572" s="102"/>
      <c r="AY572" s="157" t="s">
        <v>2190</v>
      </c>
      <c r="AZ572" s="159"/>
      <c r="BF572" s="103">
        <v>46287</v>
      </c>
      <c r="BG572" s="46"/>
      <c r="BH572" s="46"/>
      <c r="BI572" s="46">
        <f t="shared" si="25"/>
        <v>0</v>
      </c>
      <c r="BJ572" s="46">
        <f t="shared" si="26"/>
        <v>0</v>
      </c>
    </row>
    <row r="573" spans="1:62" ht="120" customHeight="1" x14ac:dyDescent="0.2">
      <c r="A573" s="170" t="s">
        <v>178</v>
      </c>
      <c r="B573" s="132"/>
      <c r="C573" s="150">
        <v>0</v>
      </c>
      <c r="D573" s="150">
        <v>0</v>
      </c>
      <c r="E573" s="133">
        <v>269.85000000000002</v>
      </c>
      <c r="F573" s="134" t="s">
        <v>1799</v>
      </c>
      <c r="G573" s="86" t="s">
        <v>1800</v>
      </c>
      <c r="H573" s="86" t="s">
        <v>519</v>
      </c>
      <c r="I573" s="89"/>
      <c r="J573" s="90">
        <v>7</v>
      </c>
      <c r="K573" s="86"/>
      <c r="L573" s="86"/>
      <c r="M573" s="92" t="s">
        <v>209</v>
      </c>
      <c r="N573" s="86" t="s">
        <v>108</v>
      </c>
      <c r="O573" s="163" t="s">
        <v>210</v>
      </c>
      <c r="P573" s="163" t="s">
        <v>247</v>
      </c>
      <c r="Q573" s="91" t="s">
        <v>367</v>
      </c>
      <c r="R573" s="91" t="s">
        <v>204</v>
      </c>
      <c r="S573" s="91" t="s">
        <v>1801</v>
      </c>
      <c r="T573" s="92">
        <v>10</v>
      </c>
      <c r="U573" s="93">
        <v>20</v>
      </c>
      <c r="V573" s="94">
        <v>45805</v>
      </c>
      <c r="W573" s="94">
        <v>46281</v>
      </c>
      <c r="X573" s="95">
        <v>9785171711962</v>
      </c>
      <c r="Y573" s="96">
        <v>160</v>
      </c>
      <c r="Z573" s="97">
        <v>0.13400000000000001</v>
      </c>
      <c r="AA573" s="98" t="s">
        <v>144</v>
      </c>
      <c r="AB573" s="98" t="s">
        <v>159</v>
      </c>
      <c r="AC573" s="98" t="s">
        <v>145</v>
      </c>
      <c r="AD573" s="91">
        <v>3</v>
      </c>
      <c r="AE573" s="135" t="s">
        <v>115</v>
      </c>
      <c r="AF573" s="168"/>
      <c r="AG573" s="98" t="s">
        <v>304</v>
      </c>
      <c r="AH573" s="98"/>
      <c r="AI573" s="86" t="s">
        <v>520</v>
      </c>
      <c r="AJ573" s="101"/>
      <c r="AK573" s="91"/>
      <c r="AL573" s="100" t="s">
        <v>1802</v>
      </c>
      <c r="AM573" s="86" t="s">
        <v>261</v>
      </c>
      <c r="AN573" s="86" t="s">
        <v>228</v>
      </c>
      <c r="AO573" s="143">
        <f t="shared" si="24"/>
        <v>0</v>
      </c>
      <c r="AP573" s="85" t="s">
        <v>1803</v>
      </c>
      <c r="AQ573" s="100" t="s">
        <v>142</v>
      </c>
      <c r="AR573" s="97" t="s">
        <v>124</v>
      </c>
      <c r="AV573" s="99"/>
      <c r="AW573" s="159" t="s">
        <v>1804</v>
      </c>
      <c r="AX573" s="102"/>
      <c r="AY573" s="157" t="s">
        <v>1805</v>
      </c>
      <c r="AZ573" s="159"/>
      <c r="BF573" s="103">
        <v>46286</v>
      </c>
      <c r="BG573" s="46"/>
      <c r="BH573" s="46"/>
      <c r="BI573" s="46">
        <f t="shared" si="25"/>
        <v>0</v>
      </c>
      <c r="BJ573" s="46">
        <f t="shared" si="26"/>
        <v>0</v>
      </c>
    </row>
    <row r="574" spans="1:62" ht="120" customHeight="1" x14ac:dyDescent="0.2">
      <c r="A574" s="170" t="s">
        <v>178</v>
      </c>
      <c r="B574" s="132"/>
      <c r="C574" s="150">
        <v>0</v>
      </c>
      <c r="D574" s="150">
        <v>0</v>
      </c>
      <c r="E574" s="133">
        <v>269.85000000000002</v>
      </c>
      <c r="F574" s="134" t="s">
        <v>1806</v>
      </c>
      <c r="G574" s="86" t="s">
        <v>1807</v>
      </c>
      <c r="H574" s="86" t="s">
        <v>519</v>
      </c>
      <c r="I574" s="89"/>
      <c r="J574" s="90">
        <v>5</v>
      </c>
      <c r="K574" s="86"/>
      <c r="L574" s="86"/>
      <c r="M574" s="92" t="s">
        <v>209</v>
      </c>
      <c r="N574" s="86" t="s">
        <v>108</v>
      </c>
      <c r="O574" s="163" t="s">
        <v>210</v>
      </c>
      <c r="P574" s="163" t="s">
        <v>247</v>
      </c>
      <c r="Q574" s="91" t="s">
        <v>367</v>
      </c>
      <c r="R574" s="91" t="s">
        <v>204</v>
      </c>
      <c r="S574" s="91" t="s">
        <v>1808</v>
      </c>
      <c r="T574" s="92">
        <v>10</v>
      </c>
      <c r="U574" s="93">
        <v>28</v>
      </c>
      <c r="V574" s="94">
        <v>45902</v>
      </c>
      <c r="W574" s="94">
        <v>46279</v>
      </c>
      <c r="X574" s="95">
        <v>9785171712006</v>
      </c>
      <c r="Y574" s="96">
        <v>208</v>
      </c>
      <c r="Z574" s="97">
        <v>0.16600000000000001</v>
      </c>
      <c r="AA574" s="98" t="s">
        <v>144</v>
      </c>
      <c r="AB574" s="98" t="s">
        <v>190</v>
      </c>
      <c r="AC574" s="98" t="s">
        <v>145</v>
      </c>
      <c r="AD574" s="91">
        <v>3</v>
      </c>
      <c r="AE574" s="135" t="s">
        <v>115</v>
      </c>
      <c r="AF574" s="168"/>
      <c r="AG574" s="98" t="s">
        <v>880</v>
      </c>
      <c r="AH574" s="98"/>
      <c r="AI574" s="86" t="s">
        <v>520</v>
      </c>
      <c r="AJ574" s="101"/>
      <c r="AK574" s="91"/>
      <c r="AL574" s="100" t="s">
        <v>1809</v>
      </c>
      <c r="AM574" s="86" t="s">
        <v>261</v>
      </c>
      <c r="AN574" s="86" t="s">
        <v>228</v>
      </c>
      <c r="AO574" s="143">
        <f t="shared" si="24"/>
        <v>0</v>
      </c>
      <c r="AP574" s="85" t="s">
        <v>1810</v>
      </c>
      <c r="AQ574" s="100" t="s">
        <v>142</v>
      </c>
      <c r="AR574" s="97" t="s">
        <v>124</v>
      </c>
      <c r="AV574" s="99"/>
      <c r="AW574" s="159" t="s">
        <v>1811</v>
      </c>
      <c r="AX574" s="102"/>
      <c r="AY574" s="157" t="s">
        <v>1812</v>
      </c>
      <c r="AZ574" s="159"/>
      <c r="BF574" s="103">
        <v>46286</v>
      </c>
      <c r="BG574" s="46"/>
      <c r="BH574" s="46"/>
      <c r="BI574" s="46">
        <f t="shared" si="25"/>
        <v>0</v>
      </c>
      <c r="BJ574" s="46">
        <f t="shared" si="26"/>
        <v>0</v>
      </c>
    </row>
    <row r="575" spans="1:62" ht="120" customHeight="1" x14ac:dyDescent="0.2">
      <c r="A575" s="170" t="s">
        <v>178</v>
      </c>
      <c r="B575" s="132"/>
      <c r="C575" s="150">
        <v>0</v>
      </c>
      <c r="D575" s="150">
        <v>0</v>
      </c>
      <c r="E575" s="133">
        <v>428.40000000000003</v>
      </c>
      <c r="F575" s="134" t="s">
        <v>2191</v>
      </c>
      <c r="G575" s="86" t="s">
        <v>2192</v>
      </c>
      <c r="H575" s="86" t="s">
        <v>2193</v>
      </c>
      <c r="I575" s="89"/>
      <c r="J575" s="90" t="s">
        <v>193</v>
      </c>
      <c r="K575" s="86"/>
      <c r="L575" s="86"/>
      <c r="M575" s="92" t="s">
        <v>132</v>
      </c>
      <c r="N575" s="86" t="s">
        <v>108</v>
      </c>
      <c r="O575" s="163" t="s">
        <v>623</v>
      </c>
      <c r="P575" s="163" t="s">
        <v>624</v>
      </c>
      <c r="Q575" s="91" t="s">
        <v>367</v>
      </c>
      <c r="R575" s="91" t="s">
        <v>204</v>
      </c>
      <c r="S575" s="91" t="s">
        <v>2194</v>
      </c>
      <c r="T575" s="92">
        <v>22</v>
      </c>
      <c r="U575" s="93">
        <v>20</v>
      </c>
      <c r="V575" s="94">
        <v>46281</v>
      </c>
      <c r="W575" s="94">
        <v>46281</v>
      </c>
      <c r="X575" s="95">
        <v>9785171920616</v>
      </c>
      <c r="Y575" s="96">
        <v>192</v>
      </c>
      <c r="Z575" s="97">
        <v>0.25</v>
      </c>
      <c r="AA575" s="98" t="s">
        <v>144</v>
      </c>
      <c r="AB575" s="98" t="s">
        <v>135</v>
      </c>
      <c r="AC575" s="98" t="s">
        <v>145</v>
      </c>
      <c r="AD575" s="91" t="s">
        <v>109</v>
      </c>
      <c r="AE575" s="169" t="s">
        <v>194</v>
      </c>
      <c r="AF575" s="168"/>
      <c r="AG575" s="98" t="s">
        <v>2195</v>
      </c>
      <c r="AH575" s="98"/>
      <c r="AI575" s="86" t="s">
        <v>2196</v>
      </c>
      <c r="AJ575" s="101"/>
      <c r="AK575" s="91"/>
      <c r="AL575" s="100" t="s">
        <v>2197</v>
      </c>
      <c r="AM575" s="86" t="s">
        <v>293</v>
      </c>
      <c r="AN575" s="86" t="s">
        <v>228</v>
      </c>
      <c r="AO575" s="143">
        <f t="shared" si="24"/>
        <v>0</v>
      </c>
      <c r="AP575" s="85" t="s">
        <v>2198</v>
      </c>
      <c r="AQ575" s="100" t="s">
        <v>153</v>
      </c>
      <c r="AR575" s="97" t="s">
        <v>124</v>
      </c>
      <c r="AV575" s="99"/>
      <c r="AW575" s="159" t="s">
        <v>2199</v>
      </c>
      <c r="AX575" s="102"/>
      <c r="AY575" s="157" t="s">
        <v>2200</v>
      </c>
      <c r="AZ575" s="159"/>
      <c r="BF575" s="103">
        <v>46287</v>
      </c>
      <c r="BG575" s="46"/>
      <c r="BH575" s="46"/>
      <c r="BI575" s="46">
        <f t="shared" si="25"/>
        <v>0</v>
      </c>
      <c r="BJ575" s="46">
        <f t="shared" si="26"/>
        <v>0</v>
      </c>
    </row>
  </sheetData>
  <sheetProtection formatCells="0" formatColumns="0" formatRows="0" sort="0" autoFilter="0"/>
  <autoFilter ref="A17:BN575">
    <sortState ref="A18:BN575">
      <sortCondition ref="AW17:AW575"/>
    </sortState>
  </autoFilter>
  <sortState ref="A18:BF678">
    <sortCondition ref="AM18:AM678"/>
    <sortCondition ref="AW18:AW678"/>
  </sortState>
  <mergeCells count="15">
    <mergeCell ref="A2:E3"/>
    <mergeCell ref="F2:H2"/>
    <mergeCell ref="F3:H3"/>
    <mergeCell ref="F6:J6"/>
    <mergeCell ref="I2:J2"/>
    <mergeCell ref="I3:J3"/>
    <mergeCell ref="J7:J8"/>
    <mergeCell ref="Q7:T8"/>
    <mergeCell ref="Q1:U1"/>
    <mergeCell ref="Q9:T10"/>
    <mergeCell ref="K11:T15"/>
    <mergeCell ref="K9:O10"/>
    <mergeCell ref="K7:O8"/>
    <mergeCell ref="K6:T6"/>
    <mergeCell ref="K2:T3"/>
  </mergeCells>
  <phoneticPr fontId="7" type="noConversion"/>
  <conditionalFormatting sqref="AL1:AL17">
    <cfRule type="duplicateValues" dxfId="9" priority="9686"/>
    <cfRule type="duplicateValues" dxfId="8" priority="9687"/>
  </conditionalFormatting>
  <conditionalFormatting sqref="AL1:AL17">
    <cfRule type="duplicateValues" dxfId="7" priority="9688"/>
  </conditionalFormatting>
  <conditionalFormatting sqref="AL576:AL1048576 AL1:AL17">
    <cfRule type="duplicateValues" dxfId="6" priority="9731"/>
  </conditionalFormatting>
  <conditionalFormatting sqref="X576:X1048576 X1:X17">
    <cfRule type="duplicateValues" dxfId="5" priority="9735"/>
  </conditionalFormatting>
  <conditionalFormatting sqref="AL576:AL1048576">
    <cfRule type="duplicateValues" dxfId="4" priority="9738"/>
  </conditionalFormatting>
  <conditionalFormatting sqref="AL576:AL1048576">
    <cfRule type="duplicateValues" dxfId="3" priority="9742"/>
  </conditionalFormatting>
  <conditionalFormatting sqref="AL125:AL1048576 AL1:AL17">
    <cfRule type="duplicateValues" dxfId="2" priority="2"/>
  </conditionalFormatting>
  <conditionalFormatting sqref="AL392:AL1048576 AL1:AL17 AL363:AL378">
    <cfRule type="duplicateValues" dxfId="1" priority="9745"/>
  </conditionalFormatting>
  <conditionalFormatting sqref="AL65:AL1048576 AL1:AL18">
    <cfRule type="duplicateValues" dxfId="0" priority="1"/>
  </conditionalFormatting>
  <hyperlinks>
    <hyperlink ref="AP23" r:id="rId1"/>
    <hyperlink ref="AP24" r:id="rId2"/>
    <hyperlink ref="AP25" r:id="rId3"/>
    <hyperlink ref="AP53" r:id="rId4"/>
    <hyperlink ref="AP54" r:id="rId5"/>
    <hyperlink ref="AP55" r:id="rId6"/>
    <hyperlink ref="AP72" r:id="rId7"/>
    <hyperlink ref="AP78" r:id="rId8"/>
    <hyperlink ref="AP91" r:id="rId9"/>
    <hyperlink ref="AP94" r:id="rId10"/>
    <hyperlink ref="AP125" r:id="rId11"/>
    <hyperlink ref="AP135" r:id="rId12"/>
    <hyperlink ref="AP140" r:id="rId13"/>
    <hyperlink ref="AP144" r:id="rId14"/>
    <hyperlink ref="AP178" r:id="rId15"/>
    <hyperlink ref="AP194" r:id="rId16"/>
    <hyperlink ref="AP214" r:id="rId17"/>
    <hyperlink ref="AP224" r:id="rId18"/>
    <hyperlink ref="AP226" r:id="rId19"/>
    <hyperlink ref="AP228" r:id="rId20"/>
    <hyperlink ref="AP233" r:id="rId21"/>
    <hyperlink ref="AP245" r:id="rId22"/>
    <hyperlink ref="AP290" r:id="rId23"/>
    <hyperlink ref="AP307" r:id="rId24"/>
    <hyperlink ref="AP319" r:id="rId25"/>
    <hyperlink ref="AP332" r:id="rId26"/>
    <hyperlink ref="AP345" r:id="rId27"/>
    <hyperlink ref="AP348" r:id="rId28"/>
    <hyperlink ref="AP376" r:id="rId29"/>
    <hyperlink ref="AP390" r:id="rId30"/>
    <hyperlink ref="AP396" r:id="rId31"/>
    <hyperlink ref="AP424" r:id="rId32"/>
    <hyperlink ref="AP426" r:id="rId33"/>
    <hyperlink ref="AP436" r:id="rId34"/>
    <hyperlink ref="AP441" r:id="rId35"/>
    <hyperlink ref="AP445" r:id="rId36"/>
    <hyperlink ref="AP449" r:id="rId37"/>
    <hyperlink ref="AP475" r:id="rId38"/>
    <hyperlink ref="AP477" r:id="rId39"/>
    <hyperlink ref="AP480" r:id="rId40"/>
    <hyperlink ref="AP485" r:id="rId41"/>
    <hyperlink ref="AP572" r:id="rId42"/>
    <hyperlink ref="AP575" r:id="rId43"/>
    <hyperlink ref="AP22" r:id="rId44"/>
    <hyperlink ref="AP30" r:id="rId45"/>
    <hyperlink ref="AP32" r:id="rId46"/>
    <hyperlink ref="AP33" r:id="rId47"/>
    <hyperlink ref="AP34" r:id="rId48"/>
    <hyperlink ref="AP41" r:id="rId49"/>
    <hyperlink ref="AP50" r:id="rId50"/>
    <hyperlink ref="AP71" r:id="rId51"/>
    <hyperlink ref="AP89" r:id="rId52"/>
    <hyperlink ref="AP95" r:id="rId53"/>
    <hyperlink ref="AP96" r:id="rId54"/>
    <hyperlink ref="AP98" r:id="rId55"/>
    <hyperlink ref="AP106" r:id="rId56"/>
    <hyperlink ref="AP107" r:id="rId57"/>
    <hyperlink ref="AP114" r:id="rId58"/>
    <hyperlink ref="AP129" r:id="rId59"/>
    <hyperlink ref="AP133" r:id="rId60"/>
    <hyperlink ref="AP155" r:id="rId61"/>
    <hyperlink ref="AP160" r:id="rId62"/>
    <hyperlink ref="AP163" r:id="rId63"/>
    <hyperlink ref="AP158" r:id="rId64"/>
    <hyperlink ref="AP159" r:id="rId65"/>
    <hyperlink ref="AP179" r:id="rId66"/>
    <hyperlink ref="AP188" r:id="rId67"/>
    <hyperlink ref="AP206" r:id="rId68"/>
    <hyperlink ref="AP229" r:id="rId69"/>
    <hyperlink ref="AP243" r:id="rId70"/>
    <hyperlink ref="AP248" r:id="rId71"/>
    <hyperlink ref="AP251" r:id="rId72"/>
    <hyperlink ref="AP266" r:id="rId73"/>
    <hyperlink ref="AP267" r:id="rId74"/>
    <hyperlink ref="AP271" r:id="rId75"/>
    <hyperlink ref="AP282" r:id="rId76"/>
    <hyperlink ref="AP289" r:id="rId77"/>
    <hyperlink ref="AP291" r:id="rId78"/>
    <hyperlink ref="AP297" r:id="rId79"/>
    <hyperlink ref="AP301" r:id="rId80"/>
    <hyperlink ref="AP314" r:id="rId81"/>
    <hyperlink ref="AP326" r:id="rId82"/>
    <hyperlink ref="AP327" r:id="rId83"/>
    <hyperlink ref="AP331" r:id="rId84"/>
    <hyperlink ref="AP333" r:id="rId85"/>
    <hyperlink ref="AP336" r:id="rId86"/>
    <hyperlink ref="AP343" r:id="rId87"/>
    <hyperlink ref="AP344" r:id="rId88"/>
    <hyperlink ref="AP346" r:id="rId89"/>
    <hyperlink ref="AP350" r:id="rId90"/>
    <hyperlink ref="AP351" r:id="rId91"/>
    <hyperlink ref="AP377" r:id="rId92"/>
    <hyperlink ref="AP378" r:id="rId93"/>
    <hyperlink ref="AP379" r:id="rId94"/>
    <hyperlink ref="AP380" r:id="rId95"/>
    <hyperlink ref="AP388" r:id="rId96"/>
    <hyperlink ref="AP395" r:id="rId97"/>
    <hyperlink ref="AP397" r:id="rId98"/>
    <hyperlink ref="AP400" r:id="rId99"/>
    <hyperlink ref="AP402" r:id="rId100"/>
    <hyperlink ref="AP403" r:id="rId101"/>
    <hyperlink ref="AP404" r:id="rId102"/>
    <hyperlink ref="AP425" r:id="rId103"/>
    <hyperlink ref="AP428" r:id="rId104"/>
    <hyperlink ref="AP429" r:id="rId105"/>
    <hyperlink ref="AP435" r:id="rId106"/>
    <hyperlink ref="AP437" r:id="rId107"/>
    <hyperlink ref="AP439" r:id="rId108"/>
    <hyperlink ref="AP440" r:id="rId109"/>
    <hyperlink ref="AP444" r:id="rId110"/>
    <hyperlink ref="AP451" r:id="rId111"/>
    <hyperlink ref="AP454" r:id="rId112"/>
    <hyperlink ref="AP455" r:id="rId113"/>
    <hyperlink ref="AP456" r:id="rId114"/>
    <hyperlink ref="AP460" r:id="rId115"/>
    <hyperlink ref="AP462" r:id="rId116"/>
    <hyperlink ref="AP463" r:id="rId117"/>
    <hyperlink ref="AP464" r:id="rId118"/>
    <hyperlink ref="AP465" r:id="rId119"/>
    <hyperlink ref="AP466" r:id="rId120"/>
    <hyperlink ref="AP467" r:id="rId121"/>
    <hyperlink ref="AP474" r:id="rId122"/>
    <hyperlink ref="AP478" r:id="rId123"/>
    <hyperlink ref="AP483" r:id="rId124"/>
    <hyperlink ref="AP499" r:id="rId125"/>
    <hyperlink ref="AP514" r:id="rId126"/>
    <hyperlink ref="AP521" r:id="rId127"/>
    <hyperlink ref="AP525" r:id="rId128"/>
    <hyperlink ref="AP533" r:id="rId129"/>
    <hyperlink ref="AP535" r:id="rId130"/>
    <hyperlink ref="AP536" r:id="rId131"/>
    <hyperlink ref="AP537" r:id="rId132"/>
    <hyperlink ref="AP538" r:id="rId133"/>
    <hyperlink ref="AP542" r:id="rId134"/>
    <hyperlink ref="AP547" r:id="rId135"/>
    <hyperlink ref="AP549" r:id="rId136"/>
    <hyperlink ref="AP551" r:id="rId137"/>
    <hyperlink ref="AP555" r:id="rId138"/>
    <hyperlink ref="AP557" r:id="rId139"/>
    <hyperlink ref="AP559" r:id="rId140"/>
    <hyperlink ref="AP562" r:id="rId141"/>
    <hyperlink ref="AP563" r:id="rId142"/>
    <hyperlink ref="AP564" r:id="rId143"/>
    <hyperlink ref="AP28" r:id="rId144"/>
    <hyperlink ref="AP35" r:id="rId145"/>
    <hyperlink ref="AP52" r:id="rId146"/>
    <hyperlink ref="AP65" r:id="rId147"/>
    <hyperlink ref="AP97" r:id="rId148"/>
    <hyperlink ref="AP99" r:id="rId149"/>
    <hyperlink ref="AP110" r:id="rId150"/>
    <hyperlink ref="AP113" r:id="rId151"/>
    <hyperlink ref="AP115" r:id="rId152"/>
    <hyperlink ref="AP157" r:id="rId153"/>
    <hyperlink ref="AP166" r:id="rId154"/>
    <hyperlink ref="AP172" r:id="rId155"/>
    <hyperlink ref="AP189" r:id="rId156"/>
    <hyperlink ref="AP193" r:id="rId157"/>
    <hyperlink ref="AP196" r:id="rId158"/>
    <hyperlink ref="AP204" r:id="rId159"/>
    <hyperlink ref="AP205" r:id="rId160"/>
    <hyperlink ref="AP232" r:id="rId161"/>
    <hyperlink ref="AP238" r:id="rId162"/>
    <hyperlink ref="AP246" r:id="rId163"/>
    <hyperlink ref="AP249" r:id="rId164"/>
    <hyperlink ref="AP255" r:id="rId165"/>
    <hyperlink ref="AP279" r:id="rId166"/>
    <hyperlink ref="AP304" r:id="rId167"/>
    <hyperlink ref="AP306" r:id="rId168"/>
    <hyperlink ref="AP349" r:id="rId169"/>
    <hyperlink ref="AP361" r:id="rId170"/>
    <hyperlink ref="AP370" r:id="rId171"/>
    <hyperlink ref="AP371" r:id="rId172"/>
    <hyperlink ref="AP381" r:id="rId173"/>
    <hyperlink ref="AP382" r:id="rId174"/>
    <hyperlink ref="AP389" r:id="rId175"/>
    <hyperlink ref="AP405" r:id="rId176"/>
    <hyperlink ref="AP431" r:id="rId177"/>
    <hyperlink ref="AP432" r:id="rId178"/>
    <hyperlink ref="AP433" r:id="rId179"/>
    <hyperlink ref="AP434" r:id="rId180"/>
    <hyperlink ref="AP442" r:id="rId181"/>
    <hyperlink ref="AP443" r:id="rId182"/>
    <hyperlink ref="AP470" r:id="rId183"/>
    <hyperlink ref="AP479" r:id="rId184"/>
    <hyperlink ref="AP492" r:id="rId185"/>
    <hyperlink ref="AP494" r:id="rId186"/>
    <hyperlink ref="AP497" r:id="rId187"/>
    <hyperlink ref="AP504" r:id="rId188"/>
    <hyperlink ref="AP516" r:id="rId189"/>
    <hyperlink ref="AP526" r:id="rId190"/>
    <hyperlink ref="AP527" r:id="rId191"/>
    <hyperlink ref="AP567" r:id="rId192"/>
    <hyperlink ref="AP19" r:id="rId193"/>
    <hyperlink ref="AP26" r:id="rId194"/>
    <hyperlink ref="AP42" r:id="rId195"/>
    <hyperlink ref="AP46" r:id="rId196"/>
    <hyperlink ref="AP49" r:id="rId197"/>
    <hyperlink ref="AP76" r:id="rId198"/>
    <hyperlink ref="AP93" r:id="rId199"/>
    <hyperlink ref="AP117" r:id="rId200"/>
    <hyperlink ref="AP118" r:id="rId201"/>
    <hyperlink ref="AP119" r:id="rId202"/>
    <hyperlink ref="AP120" r:id="rId203"/>
    <hyperlink ref="AP121" r:id="rId204"/>
    <hyperlink ref="AP122" r:id="rId205"/>
    <hyperlink ref="AP123" r:id="rId206"/>
    <hyperlink ref="AP124" r:id="rId207"/>
    <hyperlink ref="AP197" r:id="rId208"/>
    <hyperlink ref="AP199" r:id="rId209"/>
    <hyperlink ref="AP209" r:id="rId210"/>
    <hyperlink ref="AP210" r:id="rId211"/>
    <hyperlink ref="AP223" r:id="rId212"/>
    <hyperlink ref="AP237" r:id="rId213"/>
    <hyperlink ref="AP252" r:id="rId214"/>
    <hyperlink ref="AP253" r:id="rId215"/>
    <hyperlink ref="AP254" r:id="rId216"/>
    <hyperlink ref="AP256" r:id="rId217"/>
    <hyperlink ref="AP268" r:id="rId218"/>
    <hyperlink ref="AP281" r:id="rId219"/>
    <hyperlink ref="AP295" r:id="rId220"/>
    <hyperlink ref="AP315" r:id="rId221"/>
    <hyperlink ref="AP358" r:id="rId222"/>
    <hyperlink ref="AP398" r:id="rId223"/>
    <hyperlink ref="AP413" r:id="rId224"/>
    <hyperlink ref="AP438" r:id="rId225"/>
    <hyperlink ref="AP448" r:id="rId226"/>
    <hyperlink ref="AP489" r:id="rId227"/>
    <hyperlink ref="AP520" r:id="rId228"/>
    <hyperlink ref="AP522" r:id="rId229"/>
    <hyperlink ref="AP152" r:id="rId230"/>
    <hyperlink ref="AP257" r:id="rId231"/>
    <hyperlink ref="AP292" r:id="rId232"/>
    <hyperlink ref="AP339" r:id="rId233"/>
    <hyperlink ref="AP340" r:id="rId234"/>
    <hyperlink ref="AP341" r:id="rId235"/>
    <hyperlink ref="AP342" r:id="rId236"/>
    <hyperlink ref="AP414" r:id="rId237"/>
    <hyperlink ref="AP446" r:id="rId238"/>
    <hyperlink ref="AP29" r:id="rId239"/>
    <hyperlink ref="AP40" r:id="rId240"/>
    <hyperlink ref="AP73" r:id="rId241"/>
    <hyperlink ref="AP84" r:id="rId242"/>
    <hyperlink ref="AP86" r:id="rId243"/>
    <hyperlink ref="AP92" r:id="rId244"/>
    <hyperlink ref="AP128" r:id="rId245"/>
    <hyperlink ref="AP132" r:id="rId246"/>
    <hyperlink ref="AP145" r:id="rId247"/>
    <hyperlink ref="AP174" r:id="rId248"/>
    <hyperlink ref="AP201" r:id="rId249"/>
    <hyperlink ref="AP213" r:id="rId250"/>
    <hyperlink ref="AP239" r:id="rId251"/>
    <hyperlink ref="AP241" r:id="rId252"/>
    <hyperlink ref="AP278" r:id="rId253"/>
    <hyperlink ref="AP287" r:id="rId254"/>
    <hyperlink ref="AP288" r:id="rId255"/>
    <hyperlink ref="AP309" r:id="rId256"/>
    <hyperlink ref="AP316" r:id="rId257"/>
    <hyperlink ref="AP335" r:id="rId258"/>
    <hyperlink ref="AP355" r:id="rId259"/>
    <hyperlink ref="AP362" r:id="rId260"/>
    <hyperlink ref="AP364" r:id="rId261"/>
    <hyperlink ref="AP367" r:id="rId262"/>
    <hyperlink ref="AP368" r:id="rId263"/>
    <hyperlink ref="AP401" r:id="rId264"/>
    <hyperlink ref="AP419" r:id="rId265"/>
    <hyperlink ref="AP420" r:id="rId266"/>
    <hyperlink ref="AP453" r:id="rId267"/>
    <hyperlink ref="AP457" r:id="rId268"/>
    <hyperlink ref="AP508" r:id="rId269"/>
    <hyperlink ref="AP509" r:id="rId270"/>
    <hyperlink ref="AP519" r:id="rId271"/>
    <hyperlink ref="AP36" r:id="rId272"/>
    <hyperlink ref="AP51" r:id="rId273"/>
    <hyperlink ref="AP79" r:id="rId274"/>
    <hyperlink ref="AP87" r:id="rId275"/>
    <hyperlink ref="AP101" r:id="rId276"/>
    <hyperlink ref="AP102" r:id="rId277"/>
    <hyperlink ref="AP103" r:id="rId278"/>
    <hyperlink ref="AP112" r:id="rId279"/>
    <hyperlink ref="AP134" r:id="rId280"/>
    <hyperlink ref="AP154" r:id="rId281"/>
    <hyperlink ref="AP161" r:id="rId282"/>
    <hyperlink ref="AP162" r:id="rId283"/>
    <hyperlink ref="AP167" r:id="rId284"/>
    <hyperlink ref="AP176" r:id="rId285"/>
    <hyperlink ref="AP187" r:id="rId286"/>
    <hyperlink ref="AP259" r:id="rId287"/>
    <hyperlink ref="AP263" r:id="rId288"/>
    <hyperlink ref="AP264" r:id="rId289"/>
    <hyperlink ref="AP275" r:id="rId290"/>
    <hyperlink ref="AP284" r:id="rId291"/>
    <hyperlink ref="AP305" r:id="rId292"/>
    <hyperlink ref="AP328" r:id="rId293"/>
    <hyperlink ref="AP352" r:id="rId294"/>
    <hyperlink ref="AP353" r:id="rId295"/>
    <hyperlink ref="AP354" r:id="rId296"/>
    <hyperlink ref="AP365" r:id="rId297"/>
    <hyperlink ref="AP373" r:id="rId298"/>
    <hyperlink ref="AP407" r:id="rId299"/>
    <hyperlink ref="AP447" r:id="rId300"/>
    <hyperlink ref="AP450" r:id="rId301"/>
    <hyperlink ref="AP486" r:id="rId302"/>
    <hyperlink ref="AP491" r:id="rId303"/>
    <hyperlink ref="AP495" r:id="rId304"/>
    <hyperlink ref="AP506" r:id="rId305"/>
    <hyperlink ref="AP510" r:id="rId306"/>
    <hyperlink ref="AP513" r:id="rId307"/>
    <hyperlink ref="AP515" r:id="rId308"/>
    <hyperlink ref="AP523" r:id="rId309"/>
    <hyperlink ref="AP530" r:id="rId310"/>
    <hyperlink ref="AP531" r:id="rId311"/>
    <hyperlink ref="AP532" r:id="rId312"/>
    <hyperlink ref="AP534" r:id="rId313"/>
    <hyperlink ref="AP544" r:id="rId314"/>
    <hyperlink ref="AP545" r:id="rId315"/>
    <hyperlink ref="AP552" r:id="rId316"/>
    <hyperlink ref="AP553" r:id="rId317"/>
    <hyperlink ref="AP556" r:id="rId318"/>
    <hyperlink ref="AP561" r:id="rId319"/>
    <hyperlink ref="AP565" r:id="rId320"/>
    <hyperlink ref="AP570" r:id="rId321"/>
  </hyperlinks>
  <pageMargins left="0.39370078740157483" right="0.39370078740157483" top="0.39370078740157483" bottom="0.39370078740157483" header="0" footer="0"/>
  <pageSetup paperSize="9" scale="68" fitToWidth="2" fitToHeight="32767" orientation="landscape" r:id="rId322"/>
  <headerFooter alignWithMargins="0"/>
  <drawing r:id="rId323"/>
  <legacyDrawing r:id="rId32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sqref="A1:B1048576"/>
    </sheetView>
  </sheetViews>
  <sheetFormatPr defaultRowHeight="12.7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Instruction1">
    <tabColor indexed="60"/>
  </sheetPr>
  <dimension ref="B1:F67"/>
  <sheetViews>
    <sheetView showGridLines="0" showOutlineSymbols="0" topLeftCell="A22" zoomScale="82" zoomScaleNormal="82" workbookViewId="0">
      <selection activeCell="H27" sqref="H27"/>
    </sheetView>
  </sheetViews>
  <sheetFormatPr defaultRowHeight="12.75" x14ac:dyDescent="0.2"/>
  <cols>
    <col min="1" max="1" width="1.5703125" style="75" customWidth="1"/>
    <col min="2" max="2" width="2.7109375" style="75" customWidth="1"/>
    <col min="3" max="16" width="9.140625" style="75"/>
    <col min="17" max="17" width="7.28515625" style="75" customWidth="1"/>
    <col min="18" max="16384" width="9.140625" style="75"/>
  </cols>
  <sheetData>
    <row r="1" spans="2:3" ht="6.75" customHeight="1" x14ac:dyDescent="0.2"/>
    <row r="2" spans="2:3" ht="20.25" x14ac:dyDescent="0.3">
      <c r="B2" s="84" t="s">
        <v>106</v>
      </c>
    </row>
    <row r="3" spans="2:3" ht="18" x14ac:dyDescent="0.25">
      <c r="B3" s="81" t="s">
        <v>36</v>
      </c>
    </row>
    <row r="4" spans="2:3" ht="18" x14ac:dyDescent="0.25">
      <c r="B4" s="81" t="s">
        <v>37</v>
      </c>
    </row>
    <row r="5" spans="2:3" ht="18" x14ac:dyDescent="0.25">
      <c r="B5" s="81" t="s">
        <v>39</v>
      </c>
    </row>
    <row r="6" spans="2:3" ht="18" x14ac:dyDescent="0.25">
      <c r="B6" s="81" t="s">
        <v>38</v>
      </c>
    </row>
    <row r="7" spans="2:3" ht="18" x14ac:dyDescent="0.25">
      <c r="C7" s="83" t="s">
        <v>40</v>
      </c>
    </row>
    <row r="8" spans="2:3" ht="18" x14ac:dyDescent="0.25">
      <c r="C8" s="83" t="s">
        <v>41</v>
      </c>
    </row>
    <row r="9" spans="2:3" ht="18" x14ac:dyDescent="0.25">
      <c r="C9" s="83" t="s">
        <v>42</v>
      </c>
    </row>
    <row r="10" spans="2:3" ht="18" x14ac:dyDescent="0.25">
      <c r="C10" s="83" t="s">
        <v>30</v>
      </c>
    </row>
    <row r="11" spans="2:3" ht="18" x14ac:dyDescent="0.25">
      <c r="B11" s="82" t="s">
        <v>31</v>
      </c>
    </row>
    <row r="12" spans="2:3" ht="4.5" customHeight="1" x14ac:dyDescent="0.2"/>
    <row r="13" spans="2:3" ht="18" x14ac:dyDescent="0.25">
      <c r="B13" s="81" t="s">
        <v>32</v>
      </c>
    </row>
    <row r="14" spans="2:3" ht="18" x14ac:dyDescent="0.25">
      <c r="B14" s="81" t="s">
        <v>48</v>
      </c>
    </row>
    <row r="16" spans="2:3" ht="18" x14ac:dyDescent="0.25">
      <c r="B16" s="81" t="s">
        <v>33</v>
      </c>
    </row>
    <row r="17" spans="2:6" ht="18" x14ac:dyDescent="0.25">
      <c r="B17" s="81" t="s">
        <v>34</v>
      </c>
    </row>
    <row r="18" spans="2:6" ht="18" x14ac:dyDescent="0.25">
      <c r="B18" s="81" t="s">
        <v>45</v>
      </c>
    </row>
    <row r="19" spans="2:6" ht="18" x14ac:dyDescent="0.25">
      <c r="B19" s="81" t="s">
        <v>44</v>
      </c>
    </row>
    <row r="20" spans="2:6" ht="18" x14ac:dyDescent="0.25">
      <c r="B20" s="81" t="s">
        <v>43</v>
      </c>
    </row>
    <row r="21" spans="2:6" ht="18" x14ac:dyDescent="0.25">
      <c r="B21" s="80" t="s">
        <v>35</v>
      </c>
      <c r="C21" s="79"/>
      <c r="D21" s="79"/>
      <c r="E21" s="79"/>
      <c r="F21" s="79"/>
    </row>
    <row r="24" spans="2:6" ht="20.25" x14ac:dyDescent="0.3">
      <c r="B24" s="78" t="s">
        <v>105</v>
      </c>
    </row>
    <row r="25" spans="2:6" ht="11.25" customHeight="1" x14ac:dyDescent="0.3">
      <c r="B25" s="78"/>
    </row>
    <row r="26" spans="2:6" ht="15.75" x14ac:dyDescent="0.25">
      <c r="B26" s="76" t="s">
        <v>104</v>
      </c>
      <c r="C26" s="76"/>
    </row>
    <row r="27" spans="2:6" ht="15" x14ac:dyDescent="0.2">
      <c r="B27" s="76" t="s">
        <v>103</v>
      </c>
      <c r="C27" s="76"/>
    </row>
    <row r="28" spans="2:6" ht="15" x14ac:dyDescent="0.2">
      <c r="B28" s="76" t="s">
        <v>102</v>
      </c>
      <c r="C28" s="76"/>
    </row>
    <row r="29" spans="2:6" ht="15" x14ac:dyDescent="0.2">
      <c r="B29" s="76" t="s">
        <v>101</v>
      </c>
      <c r="C29" s="76"/>
    </row>
    <row r="30" spans="2:6" ht="15" x14ac:dyDescent="0.2">
      <c r="B30" s="76"/>
      <c r="C30" s="76"/>
    </row>
    <row r="31" spans="2:6" ht="15.75" x14ac:dyDescent="0.25">
      <c r="B31" s="76" t="s">
        <v>100</v>
      </c>
      <c r="C31" s="76"/>
    </row>
    <row r="32" spans="2:6" ht="15" x14ac:dyDescent="0.2">
      <c r="B32" s="76" t="s">
        <v>99</v>
      </c>
      <c r="C32" s="76"/>
    </row>
    <row r="33" spans="2:3" ht="15" x14ac:dyDescent="0.2">
      <c r="B33" s="76" t="s">
        <v>98</v>
      </c>
      <c r="C33" s="76"/>
    </row>
    <row r="34" spans="2:3" ht="15" x14ac:dyDescent="0.2">
      <c r="B34" s="76"/>
      <c r="C34" s="76"/>
    </row>
    <row r="35" spans="2:3" ht="15.75" x14ac:dyDescent="0.25">
      <c r="B35" s="76" t="s">
        <v>97</v>
      </c>
      <c r="C35" s="76"/>
    </row>
    <row r="36" spans="2:3" ht="15" x14ac:dyDescent="0.2">
      <c r="B36" s="76" t="s">
        <v>96</v>
      </c>
      <c r="C36" s="76"/>
    </row>
    <row r="37" spans="2:3" ht="15" x14ac:dyDescent="0.2">
      <c r="B37" s="76"/>
      <c r="C37" s="76" t="s">
        <v>95</v>
      </c>
    </row>
    <row r="38" spans="2:3" ht="15" x14ac:dyDescent="0.2">
      <c r="B38" s="76"/>
      <c r="C38" s="76" t="s">
        <v>94</v>
      </c>
    </row>
    <row r="39" spans="2:3" ht="15" x14ac:dyDescent="0.2">
      <c r="B39" s="76"/>
      <c r="C39" s="76" t="s">
        <v>93</v>
      </c>
    </row>
    <row r="40" spans="2:3" ht="15" x14ac:dyDescent="0.2">
      <c r="B40" s="76"/>
      <c r="C40" s="76" t="s">
        <v>92</v>
      </c>
    </row>
    <row r="41" spans="2:3" ht="15" x14ac:dyDescent="0.2">
      <c r="B41" s="76"/>
      <c r="C41" s="76" t="s">
        <v>91</v>
      </c>
    </row>
    <row r="42" spans="2:3" ht="15" x14ac:dyDescent="0.2">
      <c r="B42" s="76"/>
      <c r="C42" s="76" t="s">
        <v>90</v>
      </c>
    </row>
    <row r="43" spans="2:3" ht="15" x14ac:dyDescent="0.2">
      <c r="B43" s="76"/>
      <c r="C43" s="76" t="s">
        <v>89</v>
      </c>
    </row>
    <row r="44" spans="2:3" ht="15" x14ac:dyDescent="0.2">
      <c r="B44" s="76"/>
      <c r="C44" s="76" t="s">
        <v>88</v>
      </c>
    </row>
    <row r="45" spans="2:3" ht="15" x14ac:dyDescent="0.2">
      <c r="B45" s="76"/>
      <c r="C45" s="76" t="s">
        <v>87</v>
      </c>
    </row>
    <row r="46" spans="2:3" ht="15" x14ac:dyDescent="0.2">
      <c r="B46" s="76"/>
      <c r="C46" s="76" t="s">
        <v>86</v>
      </c>
    </row>
    <row r="47" spans="2:3" s="77" customFormat="1" ht="14.25" x14ac:dyDescent="0.2">
      <c r="B47" s="77" t="s">
        <v>85</v>
      </c>
    </row>
    <row r="48" spans="2:3" ht="15" x14ac:dyDescent="0.2">
      <c r="B48" s="76"/>
      <c r="C48" s="76"/>
    </row>
    <row r="49" spans="2:3" ht="15.75" x14ac:dyDescent="0.25">
      <c r="B49" s="76" t="s">
        <v>84</v>
      </c>
      <c r="C49" s="76"/>
    </row>
    <row r="50" spans="2:3" ht="15" x14ac:dyDescent="0.2">
      <c r="B50" s="76"/>
      <c r="C50" s="76" t="s">
        <v>83</v>
      </c>
    </row>
    <row r="51" spans="2:3" ht="15" x14ac:dyDescent="0.2">
      <c r="B51" s="76"/>
      <c r="C51" s="76" t="s">
        <v>82</v>
      </c>
    </row>
    <row r="52" spans="2:3" ht="15" x14ac:dyDescent="0.2">
      <c r="B52" s="76"/>
      <c r="C52" s="76" t="s">
        <v>81</v>
      </c>
    </row>
    <row r="53" spans="2:3" ht="15" x14ac:dyDescent="0.2">
      <c r="B53" s="76"/>
      <c r="C53" s="76" t="s">
        <v>80</v>
      </c>
    </row>
    <row r="54" spans="2:3" ht="15" x14ac:dyDescent="0.2">
      <c r="B54" s="76"/>
      <c r="C54" s="76" t="s">
        <v>79</v>
      </c>
    </row>
    <row r="55" spans="2:3" ht="15" x14ac:dyDescent="0.2">
      <c r="B55" s="76"/>
      <c r="C55" s="76"/>
    </row>
    <row r="56" spans="2:3" ht="15.75" x14ac:dyDescent="0.25">
      <c r="B56" s="76" t="s">
        <v>78</v>
      </c>
      <c r="C56" s="76"/>
    </row>
    <row r="57" spans="2:3" ht="15" x14ac:dyDescent="0.2">
      <c r="B57" s="76"/>
      <c r="C57" s="76"/>
    </row>
    <row r="58" spans="2:3" ht="15.75" x14ac:dyDescent="0.25">
      <c r="B58" s="76" t="s">
        <v>77</v>
      </c>
      <c r="C58" s="76"/>
    </row>
    <row r="59" spans="2:3" ht="15" x14ac:dyDescent="0.2">
      <c r="B59" s="76"/>
      <c r="C59" s="76"/>
    </row>
    <row r="60" spans="2:3" ht="15.75" x14ac:dyDescent="0.25">
      <c r="B60" s="76" t="s">
        <v>76</v>
      </c>
      <c r="C60" s="76"/>
    </row>
    <row r="61" spans="2:3" ht="15" x14ac:dyDescent="0.2">
      <c r="B61" s="76" t="s">
        <v>75</v>
      </c>
      <c r="C61" s="76"/>
    </row>
    <row r="62" spans="2:3" ht="15" x14ac:dyDescent="0.2">
      <c r="B62" s="76" t="s">
        <v>74</v>
      </c>
      <c r="C62" s="76"/>
    </row>
    <row r="63" spans="2:3" ht="15" x14ac:dyDescent="0.2">
      <c r="B63" s="76"/>
      <c r="C63" s="76"/>
    </row>
    <row r="64" spans="2:3" ht="15.75" x14ac:dyDescent="0.25">
      <c r="B64" s="76" t="s">
        <v>73</v>
      </c>
      <c r="C64" s="76"/>
    </row>
    <row r="65" spans="2:3" ht="15" x14ac:dyDescent="0.2">
      <c r="B65" s="76"/>
      <c r="C65" s="76" t="s">
        <v>72</v>
      </c>
    </row>
    <row r="66" spans="2:3" ht="15" x14ac:dyDescent="0.2">
      <c r="C66" s="76" t="s">
        <v>71</v>
      </c>
    </row>
    <row r="67" spans="2:3" ht="15" x14ac:dyDescent="0.2">
      <c r="C67" s="76" t="s">
        <v>70</v>
      </c>
    </row>
  </sheetData>
  <pageMargins left="0.75" right="0.75" top="1" bottom="1" header="0.5" footer="0.5"/>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Instruction">
    <tabColor indexed="60"/>
  </sheetPr>
  <dimension ref="B1:Q390"/>
  <sheetViews>
    <sheetView showGridLines="0" showOutlineSymbols="0" workbookViewId="0">
      <selection activeCell="E4" sqref="E4"/>
    </sheetView>
  </sheetViews>
  <sheetFormatPr defaultRowHeight="12.75" x14ac:dyDescent="0.2"/>
  <cols>
    <col min="1" max="1" width="1.5703125" customWidth="1"/>
    <col min="2" max="2" width="2.7109375" customWidth="1"/>
    <col min="17" max="17" width="7.28515625" customWidth="1"/>
  </cols>
  <sheetData>
    <row r="1" spans="2:3" ht="6.75" customHeight="1" x14ac:dyDescent="0.2"/>
    <row r="2" spans="2:3" ht="20.25" x14ac:dyDescent="0.3">
      <c r="B2" s="8"/>
    </row>
    <row r="3" spans="2:3" ht="18" x14ac:dyDescent="0.25">
      <c r="B3" s="9"/>
    </row>
    <row r="4" spans="2:3" ht="18" x14ac:dyDescent="0.25">
      <c r="B4" s="9"/>
    </row>
    <row r="5" spans="2:3" ht="18" x14ac:dyDescent="0.25">
      <c r="B5" s="9"/>
    </row>
    <row r="6" spans="2:3" ht="18" x14ac:dyDescent="0.25">
      <c r="B6" s="9"/>
    </row>
    <row r="7" spans="2:3" ht="18" x14ac:dyDescent="0.25">
      <c r="C7" s="10"/>
    </row>
    <row r="8" spans="2:3" ht="18" x14ac:dyDescent="0.25">
      <c r="C8" s="10"/>
    </row>
    <row r="9" spans="2:3" ht="18" x14ac:dyDescent="0.25">
      <c r="C9" s="10"/>
    </row>
    <row r="10" spans="2:3" ht="18" x14ac:dyDescent="0.25">
      <c r="C10" s="10"/>
    </row>
    <row r="11" spans="2:3" ht="18" x14ac:dyDescent="0.25">
      <c r="C11" s="10"/>
    </row>
    <row r="12" spans="2:3" ht="18" x14ac:dyDescent="0.25">
      <c r="C12" s="10"/>
    </row>
    <row r="13" spans="2:3" ht="18" x14ac:dyDescent="0.25">
      <c r="B13" s="11"/>
    </row>
    <row r="14" spans="2:3" ht="4.5" customHeight="1" x14ac:dyDescent="0.2"/>
    <row r="15" spans="2:3" ht="18" x14ac:dyDescent="0.25">
      <c r="B15" s="9"/>
    </row>
    <row r="16" spans="2:3" ht="18" x14ac:dyDescent="0.25">
      <c r="B16" s="9"/>
    </row>
    <row r="17" spans="2:17" ht="18" x14ac:dyDescent="0.25">
      <c r="B17" s="12"/>
      <c r="C17" s="13"/>
      <c r="D17" s="13"/>
      <c r="E17" s="13"/>
      <c r="F17" s="13"/>
      <c r="G17" s="13"/>
      <c r="H17" s="13"/>
      <c r="I17" s="13"/>
      <c r="J17" s="13"/>
      <c r="K17" s="13"/>
      <c r="L17" s="13"/>
      <c r="M17" s="13"/>
      <c r="N17" s="13"/>
      <c r="O17" s="13"/>
      <c r="P17" s="13"/>
      <c r="Q17" s="13"/>
    </row>
    <row r="18" spans="2:17" ht="18" x14ac:dyDescent="0.25">
      <c r="B18" s="12"/>
      <c r="C18" s="13"/>
      <c r="D18" s="13"/>
      <c r="E18" s="13"/>
      <c r="F18" s="13"/>
      <c r="G18" s="13"/>
      <c r="H18" s="13"/>
      <c r="I18" s="13"/>
      <c r="J18" s="13"/>
      <c r="K18" s="13"/>
      <c r="L18" s="13"/>
      <c r="M18" s="13"/>
      <c r="N18" s="13"/>
      <c r="O18" s="13"/>
      <c r="P18" s="13"/>
      <c r="Q18" s="13"/>
    </row>
    <row r="19" spans="2:17" ht="21.75" customHeight="1" x14ac:dyDescent="0.25">
      <c r="B19" s="14"/>
    </row>
    <row r="20" spans="2:17" ht="18" x14ac:dyDescent="0.25">
      <c r="B20" s="9"/>
    </row>
    <row r="29" spans="2:17" ht="18.75" customHeight="1" x14ac:dyDescent="0.25">
      <c r="B29" s="9"/>
      <c r="C29" s="9"/>
      <c r="D29" s="9"/>
      <c r="E29" s="9"/>
      <c r="F29" s="9"/>
      <c r="G29" s="9"/>
      <c r="H29" s="9"/>
      <c r="I29" s="9"/>
      <c r="J29" s="9"/>
      <c r="K29" s="9"/>
    </row>
    <row r="64" ht="9" customHeight="1" x14ac:dyDescent="0.2"/>
    <row r="65" spans="2:2" ht="18.75" customHeight="1" x14ac:dyDescent="0.25">
      <c r="B65" s="9"/>
    </row>
    <row r="88" spans="2:2" ht="39" customHeight="1" x14ac:dyDescent="0.2"/>
    <row r="89" spans="2:2" ht="52.5" customHeight="1" x14ac:dyDescent="0.2"/>
    <row r="90" spans="2:2" ht="12.75" customHeight="1" x14ac:dyDescent="0.2"/>
    <row r="91" spans="2:2" ht="18" x14ac:dyDescent="0.25">
      <c r="B91" s="9"/>
    </row>
    <row r="92" spans="2:2" ht="18.75" x14ac:dyDescent="0.3">
      <c r="B92" s="15"/>
    </row>
    <row r="134" spans="2:2" ht="54" customHeight="1" x14ac:dyDescent="0.2"/>
    <row r="135" spans="2:2" ht="12.75" customHeight="1" x14ac:dyDescent="0.2"/>
    <row r="136" spans="2:2" ht="18" x14ac:dyDescent="0.25">
      <c r="B136" s="9"/>
    </row>
    <row r="148" spans="2:2" ht="44.25" customHeight="1" x14ac:dyDescent="0.2"/>
    <row r="150" spans="2:2" ht="18.75" x14ac:dyDescent="0.3">
      <c r="B150" s="15"/>
    </row>
    <row r="178" spans="2:2" ht="48" customHeight="1" x14ac:dyDescent="0.2"/>
    <row r="179" spans="2:2" ht="78" customHeight="1" x14ac:dyDescent="0.2"/>
    <row r="181" spans="2:2" ht="18" x14ac:dyDescent="0.25">
      <c r="B181" s="9"/>
    </row>
    <row r="182" spans="2:2" ht="18" x14ac:dyDescent="0.25">
      <c r="B182" s="9"/>
    </row>
    <row r="183" spans="2:2" ht="18" x14ac:dyDescent="0.25">
      <c r="B183" s="9"/>
    </row>
    <row r="197" spans="2:2" ht="48" customHeight="1" x14ac:dyDescent="0.2"/>
    <row r="199" spans="2:2" ht="18" x14ac:dyDescent="0.25">
      <c r="B199" s="9"/>
    </row>
    <row r="200" spans="2:2" ht="18.75" x14ac:dyDescent="0.3">
      <c r="B200" s="15"/>
    </row>
    <row r="201" spans="2:2" ht="18.75" x14ac:dyDescent="0.3">
      <c r="B201" s="15"/>
    </row>
    <row r="222" spans="2:2" ht="4.5" customHeight="1" x14ac:dyDescent="0.2"/>
    <row r="224" spans="2:2" ht="18" x14ac:dyDescent="0.25">
      <c r="B224" s="9"/>
    </row>
    <row r="225" spans="2:2" ht="18" x14ac:dyDescent="0.25">
      <c r="B225" s="9"/>
    </row>
    <row r="226" spans="2:2" ht="18" x14ac:dyDescent="0.25">
      <c r="B226" s="9"/>
    </row>
    <row r="227" spans="2:2" ht="18" x14ac:dyDescent="0.25">
      <c r="B227" s="9"/>
    </row>
    <row r="228" spans="2:2" ht="18" x14ac:dyDescent="0.25">
      <c r="B228" s="9"/>
    </row>
    <row r="229" spans="2:2" ht="18" x14ac:dyDescent="0.25">
      <c r="B229" s="9"/>
    </row>
    <row r="284" spans="2:2" ht="154.5" customHeight="1" x14ac:dyDescent="0.2"/>
    <row r="287" spans="2:2" ht="18" x14ac:dyDescent="0.25">
      <c r="B287" s="9"/>
    </row>
    <row r="337" spans="2:2" ht="60" customHeight="1" x14ac:dyDescent="0.2"/>
    <row r="339" spans="2:2" ht="18" x14ac:dyDescent="0.25">
      <c r="B339" s="9"/>
    </row>
    <row r="340" spans="2:2" ht="18" x14ac:dyDescent="0.25">
      <c r="B340" s="9"/>
    </row>
    <row r="341" spans="2:2" ht="18" x14ac:dyDescent="0.25">
      <c r="B341" s="9"/>
    </row>
    <row r="387" spans="2:2" ht="8.25" customHeight="1" x14ac:dyDescent="0.2"/>
    <row r="389" spans="2:2" ht="18" x14ac:dyDescent="0.25">
      <c r="B389" s="9"/>
    </row>
    <row r="390" spans="2:2" ht="18" x14ac:dyDescent="0.25">
      <c r="B390" s="9"/>
    </row>
  </sheetData>
  <phoneticPr fontId="7" type="noConversion"/>
  <pageMargins left="0.75" right="0.75" top="1" bottom="1" header="0.5" footer="0.5"/>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5</vt:i4>
      </vt:variant>
    </vt:vector>
  </HeadingPairs>
  <TitlesOfParts>
    <vt:vector size="9" baseType="lpstr">
      <vt:lpstr>Прайс-лист</vt:lpstr>
      <vt:lpstr>Лист1</vt:lpstr>
      <vt:lpstr>Инструкция и Глоссарий</vt:lpstr>
      <vt:lpstr>Инструкция</vt:lpstr>
      <vt:lpstr>ADDRESS</vt:lpstr>
      <vt:lpstr>Crit</vt:lpstr>
      <vt:lpstr>ID_TYPE</vt:lpstr>
      <vt:lpstr>LINES</vt:lpstr>
      <vt:lpstr>'Прайс-лист'!Область_печати</vt:lpstr>
    </vt:vector>
  </TitlesOfParts>
  <Manager>Новиков О.Е.</Manager>
  <Company>АСТ</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Новинки-Допечатки</dc:title>
  <dc:subject>Прайс-лист на отпускаемую продукцию</dc:subject>
  <dc:creator>Заводская Е. А.</dc:creator>
  <cp:lastModifiedBy>Игнатова Ирина</cp:lastModifiedBy>
  <cp:lastPrinted>2009-11-16T19:10:04Z</cp:lastPrinted>
  <dcterms:created xsi:type="dcterms:W3CDTF">2008-10-30T10:27:03Z</dcterms:created>
  <dcterms:modified xsi:type="dcterms:W3CDTF">2026-10-05T12:20:59Z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NXPowerLiteLastOptimized">
    <vt:lpwstr>3537024</vt:lpwstr>
  </property>
  <property fmtid="{D5CDD505-2E9C-101B-9397-08002B2CF9AE}" pid="3" name="NXPowerLiteSettings">
    <vt:lpwstr>B74006B004C800</vt:lpwstr>
  </property>
  <property fmtid="{D5CDD505-2E9C-101B-9397-08002B2CF9AE}" pid="4" name="NXPowerLiteVersion">
    <vt:lpwstr>D5.0.6</vt:lpwstr>
  </property>
</Properties>
</file>