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120" windowWidth="9732" windowHeight="6612"/>
  </bookViews>
  <sheets>
    <sheet name="TDSheet" sheetId="1" r:id="rId1"/>
  </sheets>
  <definedNames>
    <definedName name="_xlnm._FilterDatabase" localSheetId="0" hidden="1">TDSheet!$A$9:$O$271</definedName>
  </definedNames>
  <calcPr calcId="144525" refMode="R1C1"/>
</workbook>
</file>

<file path=xl/calcChain.xml><?xml version="1.0" encoding="utf-8"?>
<calcChain xmlns="http://schemas.openxmlformats.org/spreadsheetml/2006/main">
  <c r="M173" i="1" l="1"/>
  <c r="M37" i="1"/>
  <c r="M146" i="1"/>
  <c r="M190" i="1"/>
  <c r="M155" i="1"/>
  <c r="M208" i="1"/>
  <c r="M68" i="1"/>
  <c r="M91" i="1"/>
  <c r="M258" i="1"/>
  <c r="M149" i="1"/>
  <c r="M162" i="1"/>
  <c r="M227" i="1"/>
  <c r="M189" i="1"/>
  <c r="M11" i="1"/>
  <c r="M247" i="1"/>
  <c r="M244" i="1"/>
  <c r="M36" i="1"/>
  <c r="M196" i="1"/>
  <c r="M154" i="1"/>
  <c r="M231" i="1"/>
  <c r="M24" i="1"/>
  <c r="M186" i="1"/>
  <c r="M79" i="1"/>
  <c r="M66" i="1"/>
  <c r="M85" i="1"/>
  <c r="M224" i="1"/>
  <c r="M83" i="1"/>
  <c r="M22" i="1"/>
  <c r="M245" i="1"/>
  <c r="M65" i="1"/>
  <c r="M229" i="1"/>
  <c r="M158" i="1"/>
  <c r="M246" i="1"/>
  <c r="M34" i="1"/>
  <c r="M84" i="1"/>
  <c r="M45" i="1"/>
  <c r="M44" i="1"/>
  <c r="M167" i="1"/>
  <c r="M262" i="1"/>
  <c r="M230" i="1"/>
  <c r="M56" i="1"/>
  <c r="M152" i="1"/>
  <c r="M63" i="1"/>
  <c r="M225" i="1"/>
  <c r="M166" i="1"/>
  <c r="M185" i="1"/>
  <c r="M257" i="1"/>
  <c r="M256" i="1"/>
  <c r="M255" i="1"/>
  <c r="M144" i="1"/>
  <c r="M142" i="1"/>
  <c r="M20" i="1"/>
  <c r="M220" i="1"/>
  <c r="M238" i="1"/>
  <c r="M251" i="1"/>
  <c r="M194" i="1"/>
  <c r="M137" i="1"/>
  <c r="M269" i="1"/>
  <c r="M218" i="1"/>
  <c r="M55" i="1"/>
  <c r="M254" i="1"/>
  <c r="M239" i="1"/>
  <c r="M160" i="1"/>
  <c r="M33" i="1"/>
  <c r="M120" i="1"/>
  <c r="M153" i="1"/>
  <c r="M67" i="1"/>
  <c r="H8" i="1"/>
  <c r="H7" i="1"/>
  <c r="M12" i="1"/>
  <c r="M13" i="1"/>
  <c r="M14" i="1"/>
  <c r="M15" i="1"/>
  <c r="M16" i="1"/>
  <c r="M17" i="1"/>
  <c r="M18" i="1"/>
  <c r="M19" i="1"/>
  <c r="M21" i="1"/>
  <c r="M23" i="1"/>
  <c r="M25" i="1"/>
  <c r="M26" i="1"/>
  <c r="M27" i="1"/>
  <c r="M28" i="1"/>
  <c r="M29" i="1"/>
  <c r="M30" i="1"/>
  <c r="M31" i="1"/>
  <c r="M32" i="1"/>
  <c r="M35" i="1"/>
  <c r="M38" i="1"/>
  <c r="M39" i="1"/>
  <c r="M40" i="1"/>
  <c r="M41" i="1"/>
  <c r="M42" i="1"/>
  <c r="M43" i="1"/>
  <c r="M46" i="1"/>
  <c r="M47" i="1"/>
  <c r="M48" i="1"/>
  <c r="M49" i="1"/>
  <c r="M50" i="1"/>
  <c r="M51" i="1"/>
  <c r="M52" i="1"/>
  <c r="M53" i="1"/>
  <c r="M54" i="1"/>
  <c r="M57" i="1"/>
  <c r="M58" i="1"/>
  <c r="M59" i="1"/>
  <c r="M60" i="1"/>
  <c r="M61" i="1"/>
  <c r="M62" i="1"/>
  <c r="M64" i="1"/>
  <c r="M69" i="1"/>
  <c r="M70" i="1"/>
  <c r="M71" i="1"/>
  <c r="M72" i="1"/>
  <c r="M73" i="1"/>
  <c r="M74" i="1"/>
  <c r="M75" i="1"/>
  <c r="M76" i="1"/>
  <c r="M77" i="1"/>
  <c r="M78" i="1"/>
  <c r="M80" i="1"/>
  <c r="M81" i="1"/>
  <c r="M82" i="1"/>
  <c r="M86" i="1"/>
  <c r="M87" i="1"/>
  <c r="M88" i="1"/>
  <c r="M89" i="1"/>
  <c r="M90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8" i="1"/>
  <c r="M139" i="1"/>
  <c r="M140" i="1"/>
  <c r="M141" i="1"/>
  <c r="M143" i="1"/>
  <c r="M145" i="1"/>
  <c r="M147" i="1"/>
  <c r="M148" i="1"/>
  <c r="M150" i="1"/>
  <c r="M151" i="1"/>
  <c r="M156" i="1"/>
  <c r="M157" i="1"/>
  <c r="M159" i="1"/>
  <c r="M161" i="1"/>
  <c r="M163" i="1"/>
  <c r="M164" i="1"/>
  <c r="M165" i="1"/>
  <c r="M168" i="1"/>
  <c r="M169" i="1"/>
  <c r="M170" i="1"/>
  <c r="M171" i="1"/>
  <c r="M172" i="1"/>
  <c r="M174" i="1"/>
  <c r="M175" i="1"/>
  <c r="M176" i="1"/>
  <c r="M177" i="1"/>
  <c r="M178" i="1"/>
  <c r="M179" i="1"/>
  <c r="M180" i="1"/>
  <c r="M181" i="1"/>
  <c r="M182" i="1"/>
  <c r="M183" i="1"/>
  <c r="M184" i="1"/>
  <c r="M187" i="1"/>
  <c r="M188" i="1"/>
  <c r="M192" i="1"/>
  <c r="M193" i="1"/>
  <c r="M197" i="1"/>
  <c r="M198" i="1"/>
  <c r="M199" i="1"/>
  <c r="M200" i="1"/>
  <c r="M201" i="1"/>
  <c r="M202" i="1"/>
  <c r="M203" i="1"/>
  <c r="M204" i="1"/>
  <c r="M205" i="1"/>
  <c r="M206" i="1"/>
  <c r="M207" i="1"/>
  <c r="M209" i="1"/>
  <c r="M210" i="1"/>
  <c r="M211" i="1"/>
  <c r="M212" i="1"/>
  <c r="M213" i="1"/>
  <c r="M214" i="1"/>
  <c r="M215" i="1"/>
  <c r="M216" i="1"/>
  <c r="M217" i="1"/>
  <c r="M219" i="1"/>
  <c r="M221" i="1"/>
  <c r="M222" i="1"/>
  <c r="M223" i="1"/>
  <c r="M226" i="1"/>
  <c r="M228" i="1"/>
  <c r="M232" i="1"/>
  <c r="M233" i="1"/>
  <c r="M234" i="1"/>
  <c r="M235" i="1"/>
  <c r="M236" i="1"/>
  <c r="M237" i="1"/>
  <c r="M240" i="1"/>
  <c r="M241" i="1"/>
  <c r="M242" i="1"/>
  <c r="M243" i="1"/>
  <c r="M248" i="1"/>
  <c r="M249" i="1"/>
  <c r="M250" i="1"/>
  <c r="M252" i="1"/>
  <c r="M253" i="1"/>
  <c r="M259" i="1"/>
  <c r="M260" i="1"/>
  <c r="M261" i="1"/>
  <c r="M263" i="1"/>
  <c r="M264" i="1"/>
  <c r="M265" i="1"/>
  <c r="M266" i="1"/>
  <c r="M267" i="1"/>
  <c r="M268" i="1"/>
  <c r="M270" i="1"/>
  <c r="M271" i="1"/>
  <c r="M10" i="1"/>
  <c r="H6" i="1" s="1"/>
  <c r="K7" i="1" s="1"/>
</calcChain>
</file>

<file path=xl/comments1.xml><?xml version="1.0" encoding="utf-8"?>
<comments xmlns="http://schemas.openxmlformats.org/spreadsheetml/2006/main">
  <authors>
    <author>Epub</author>
  </authors>
  <commentList>
    <comment ref="D159" authorId="0">
      <text>
        <r>
          <rPr>
            <b/>
            <sz val="9"/>
            <color indexed="81"/>
            <rFont val="Tahoma"/>
            <family val="2"/>
            <charset val="204"/>
          </rPr>
          <t>Epub:</t>
        </r>
        <r>
          <rPr>
            <sz val="9"/>
            <color indexed="81"/>
            <rFont val="Tahoma"/>
            <family val="2"/>
            <charset val="204"/>
          </rPr>
          <t xml:space="preserve">
Цена при расчете под заказ</t>
        </r>
      </text>
    </comment>
    <comment ref="D161" authorId="0">
      <text>
        <r>
          <rPr>
            <b/>
            <sz val="9"/>
            <color indexed="81"/>
            <rFont val="Tahoma"/>
            <family val="2"/>
            <charset val="204"/>
          </rPr>
          <t>Epub:</t>
        </r>
        <r>
          <rPr>
            <sz val="9"/>
            <color indexed="81"/>
            <rFont val="Tahoma"/>
            <family val="2"/>
            <charset val="204"/>
          </rPr>
          <t xml:space="preserve">
Цена при расчете под заказ</t>
        </r>
      </text>
    </comment>
  </commentList>
</comments>
</file>

<file path=xl/sharedStrings.xml><?xml version="1.0" encoding="utf-8"?>
<sst xmlns="http://schemas.openxmlformats.org/spreadsheetml/2006/main" count="1873" uniqueCount="1052">
  <si>
    <t>И  Н  Ф  О  Р  М  А  Ц  И  Я     П  О     З  А  К  А  З  У</t>
  </si>
  <si>
    <t>ВСЕГО</t>
  </si>
  <si>
    <t>Ваш заказ, руб</t>
  </si>
  <si>
    <t>Общим весом, кг</t>
  </si>
  <si>
    <t>Заказ, шт.</t>
  </si>
  <si>
    <t>Цена</t>
  </si>
  <si>
    <t>Комментарий</t>
  </si>
  <si>
    <t>Наименование</t>
  </si>
  <si>
    <t>Автор</t>
  </si>
  <si>
    <t>ISBN</t>
  </si>
  <si>
    <t>Год</t>
  </si>
  <si>
    <t>Кол-во cтр.</t>
  </si>
  <si>
    <t>Код товара</t>
  </si>
  <si>
    <t>Человек 2.0. Перезагрузка. Реальные истории о невероятных возможностях науки и человеческого организма</t>
  </si>
  <si>
    <t>Мозг: чердак, лабиринт или опора для шляпы?</t>
  </si>
  <si>
    <t>Время как иллюзия, химеры и зомби, или О том, что ставит современную науку в тупик</t>
  </si>
  <si>
    <t>Изменчивая природа математического доказательства. Доказать нельзя поверить</t>
  </si>
  <si>
    <t>Интеллектуальные упражнения. Собрание математических головоломок</t>
  </si>
  <si>
    <t>Золотой билет. P, PN и границы возможного</t>
  </si>
  <si>
    <t>Шанс есть! Наука удачи, случайности и вероятности</t>
  </si>
  <si>
    <t>Многоликое нано. Надежды и заблуждения</t>
  </si>
  <si>
    <t>С возрастом только лучше. Технологии успешного старения</t>
  </si>
  <si>
    <t>Великая биология. От происхождения жизни до эпигенетики. 250 основных вех в истории биологии</t>
  </si>
  <si>
    <t>Великая математика. От Пифагора до 57-мерных объектов. 250 основных вех в истории математики</t>
  </si>
  <si>
    <t>Великая экономика. От Ксенофонта до криптовалюты. 250 основных вех в истории экономики</t>
  </si>
  <si>
    <t>История науки в 100 экспериментах</t>
  </si>
  <si>
    <t>По ту сторону жизни. 100 историй о смерти через призму времени, науки и искусства</t>
  </si>
  <si>
    <t>Изучай и пробуй. Большая книга о профессиях с заданиями</t>
  </si>
  <si>
    <t>Ветер, дождь и облака: Все что вам нужно знать о погоде и климате</t>
  </si>
  <si>
    <t>Математические приключения. Нескучная рабочая тетрадь. 5-7 лет</t>
  </si>
  <si>
    <t>Математические приключения. Нескучная рабочая тетрадь. 7-8 лет</t>
  </si>
  <si>
    <t>Математические приключения. Нескучная рабочая тетрадь. 8-9 лет</t>
  </si>
  <si>
    <t>Математические приключения. Нескучная рабочая тетрадь. 9-10 лет</t>
  </si>
  <si>
    <t>Инженерия дистанционного обучения</t>
  </si>
  <si>
    <t>Разработка мобильных приложений. Первые шаги</t>
  </si>
  <si>
    <t>Создаем игры с Kodu Game Lab</t>
  </si>
  <si>
    <t>Алгебраические задачи повышенной сложности для подготовки к ЕГЭ и олимпиадам</t>
  </si>
  <si>
    <t>Олимпиадная математика. Задачи на игры и инварианты с решениями и указаниями. 5-7 классы</t>
  </si>
  <si>
    <t>Математика. Сборник задач по основному курсу: учебно-методическое пособие</t>
  </si>
  <si>
    <t>Конструируем роботов на ScratchDuino. Первые шаги</t>
  </si>
  <si>
    <t>Конструируем роботов на Arduino. Экостанция</t>
  </si>
  <si>
    <t>Конструируем роботов для соревнований. Робот-сумоист</t>
  </si>
  <si>
    <t>Конструируем роботов для соревнований. Танковый роботлон</t>
  </si>
  <si>
    <t>Конструируем роботов на LEGO® MINDSTORMS® Education EV3. Сборник проектов №2</t>
  </si>
  <si>
    <t>Анатомия растений Эзау: меристемы, клетки и ткани растений: строение, функции и развитие</t>
  </si>
  <si>
    <t>История и методология аналитической химии</t>
  </si>
  <si>
    <t>Неорганические наноматериалы. учебное пособие</t>
  </si>
  <si>
    <t>Практикум по общей химии с элементами биоорганической химии</t>
  </si>
  <si>
    <t>Химическая термодинамика: учебное пособие</t>
  </si>
  <si>
    <t>Экспресс -анализ экологических проб. Практическое руководство</t>
  </si>
  <si>
    <t>Экология наноматериалов: учебное пособие</t>
  </si>
  <si>
    <t>Спинтроника</t>
  </si>
  <si>
    <t>Профессиональный администратор проекта. Полное руководство</t>
  </si>
  <si>
    <t>Ритуалы для работы. 50 способов наладить отношения в коллективе и повысить эффективность труда</t>
  </si>
  <si>
    <t>Экономика для медиков: учебник</t>
  </si>
  <si>
    <t>Энантиоселективные сенсоры</t>
  </si>
  <si>
    <t>Болезни кишечника</t>
  </si>
  <si>
    <t>Заболевания миокарда, эндокарда и перикарда</t>
  </si>
  <si>
    <t>Полифасцикулярный остеосинтез: атлас</t>
  </si>
  <si>
    <t>Хирургия среднего уха: атлас</t>
  </si>
  <si>
    <t>Идиопатический сколиоз. Исследовательская группа Хармса. Руководство по лечению</t>
  </si>
  <si>
    <t>Лима-де-Фариа А.</t>
  </si>
  <si>
    <t>Брукс М.</t>
  </si>
  <si>
    <t>Кранц С.</t>
  </si>
  <si>
    <t>Хесс Д.</t>
  </si>
  <si>
    <t>Фортноу Л.</t>
  </si>
  <si>
    <t>Тараненко С.Б.</t>
  </si>
  <si>
    <t>Кастел А.Д.</t>
  </si>
  <si>
    <t>Джералд М.</t>
  </si>
  <si>
    <t>Пиковер К.А.</t>
  </si>
  <si>
    <t>Рамсторф Ш., Энзикат К.</t>
  </si>
  <si>
    <t>Бакингем К., Пиннингтон А.</t>
  </si>
  <si>
    <t>Дантонов А.</t>
  </si>
  <si>
    <t>Дрессер К.</t>
  </si>
  <si>
    <t>Радованович М., Радованович М., Радованович М.</t>
  </si>
  <si>
    <t>Черазоли А.</t>
  </si>
  <si>
    <t>Деич М., Деич Б.</t>
  </si>
  <si>
    <t>Чошанов М.А.</t>
  </si>
  <si>
    <t>Лейн Д.</t>
  </si>
  <si>
    <t>Златопольский Д.М.</t>
  </si>
  <si>
    <t>Щерба А.В.</t>
  </si>
  <si>
    <t>Федотенко М.А.</t>
  </si>
  <si>
    <t>Астахова К.И.</t>
  </si>
  <si>
    <t>Пашковская Ю.В.</t>
  </si>
  <si>
    <t>Кожухов С.Ф., Соверстков П.И.</t>
  </si>
  <si>
    <t xml:space="preserve">Золотарева Н.Д., Федотов М.В. </t>
  </si>
  <si>
    <t xml:space="preserve">Семендяева Н.Л., Федотов М.В. </t>
  </si>
  <si>
    <t>Шабунин М.И.</t>
  </si>
  <si>
    <t>Золотарева Н.Д., Золотарев А.Б.</t>
  </si>
  <si>
    <t>Будак Б.А., Золотарева Н.Д, Федотов М.В.</t>
  </si>
  <si>
    <t>Фейнман Р.</t>
  </si>
  <si>
    <t>Ходарев Д.В.</t>
  </si>
  <si>
    <t>Айвз Р.</t>
  </si>
  <si>
    <t>Бейктал Дж.</t>
  </si>
  <si>
    <t>Винницкий Ю.А., Поляков К.Ю.</t>
  </si>
  <si>
    <t>Салахова А.А.</t>
  </si>
  <si>
    <t>Тарапата В.В., Красных А.В.</t>
  </si>
  <si>
    <t>Тарапата В.В., Красных А.В., Валуев А.А.</t>
  </si>
  <si>
    <t>Эверт Р.Ф.</t>
  </si>
  <si>
    <t>Кребс Дж. Е.</t>
  </si>
  <si>
    <t>Нельсон Д., Кокс М.</t>
  </si>
  <si>
    <t>Шмид Р.</t>
  </si>
  <si>
    <t>Левинсон У.</t>
  </si>
  <si>
    <t>Гринвуд Н., Эрншо А.</t>
  </si>
  <si>
    <t>под ред. акад. Золотова Ю.А., д.х.н. Шеховцовой Т.Н., к.х.н. Осколка К.В.</t>
  </si>
  <si>
    <t>Раков Э.Г.</t>
  </si>
  <si>
    <t>Реутов О.А., Курц А.Л., Бутин К.П.</t>
  </si>
  <si>
    <t>Гамбург Ю.Д.</t>
  </si>
  <si>
    <t>Другов Ю.С., Муравьев А.Г., Родин А.А.</t>
  </si>
  <si>
    <t>Годымчук А. Ю., Савельева Г.Г., Зыкова А.П.</t>
  </si>
  <si>
    <t>Романко В.К.</t>
  </si>
  <si>
    <t>Тер-Крикоров А.М., Шабунин М.И.</t>
  </si>
  <si>
    <t>Бахвалов Н.С., Жидков Н.П., Кобельков Г.М.</t>
  </si>
  <si>
    <t>Иродов И.Е.</t>
  </si>
  <si>
    <t>Борисенко В.Е., Данилюк А.Л., Мигас Д.Б.</t>
  </si>
  <si>
    <t>Хиггинс К.</t>
  </si>
  <si>
    <t>Бурместер Г.-Р., Пецутто А.</t>
  </si>
  <si>
    <t>Свистунов А.А., Осадчук М.А.</t>
  </si>
  <si>
    <t>Под ред. Свистунова А.А., Тарасова В.В.</t>
  </si>
  <si>
    <t>Уэстбрук К.</t>
  </si>
  <si>
    <t>Шестерня Н.А., Иванников С.В., Макарова Е.В. и др.</t>
  </si>
  <si>
    <t>978-5-00101-018-0</t>
  </si>
  <si>
    <t>978-5-00101-233-7</t>
  </si>
  <si>
    <t>978-5-00101-242-9</t>
  </si>
  <si>
    <t>978-5-00101-296-2</t>
  </si>
  <si>
    <t>978-5-00101-097-5</t>
  </si>
  <si>
    <t>978-5-00101-064-7</t>
  </si>
  <si>
    <t>978-5-00101-194-1</t>
  </si>
  <si>
    <t>978-5-906828-68-2</t>
  </si>
  <si>
    <t>978-5-00101-002-9</t>
  </si>
  <si>
    <t>978-5-00101-220-7</t>
  </si>
  <si>
    <t>978-5-9963-0931-3</t>
  </si>
  <si>
    <t>978-5-00101-270-2</t>
  </si>
  <si>
    <t>978-5-93208-249-2</t>
  </si>
  <si>
    <t>978-5-00101-099-9</t>
  </si>
  <si>
    <t>978-5-00101-001-2</t>
  </si>
  <si>
    <t>978-5-00101-326-6</t>
  </si>
  <si>
    <t>978-5-00101-230-6</t>
  </si>
  <si>
    <t>978-5-00101-252-8</t>
  </si>
  <si>
    <t>978-5-9963-0507-0</t>
  </si>
  <si>
    <t>978-5-00101-267-2</t>
  </si>
  <si>
    <t>978-5-00101-108-8</t>
  </si>
  <si>
    <t>978-5-00101-227-6</t>
  </si>
  <si>
    <t>978-5-00101-324-2</t>
  </si>
  <si>
    <t>978-5-93208-227-0</t>
  </si>
  <si>
    <t>978-5-93208-229-4</t>
  </si>
  <si>
    <t>978-5-00101-279-5</t>
  </si>
  <si>
    <t>978-5-00101-277-1</t>
  </si>
  <si>
    <t>978-5-00101-278-8</t>
  </si>
  <si>
    <t>978-5-00101-282-5</t>
  </si>
  <si>
    <t>978-5-00101-284-9</t>
  </si>
  <si>
    <t>978-5-00101-283-2</t>
  </si>
  <si>
    <t>978-5-00101-261-0</t>
  </si>
  <si>
    <t>978-5-00101-262-7</t>
  </si>
  <si>
    <t>978-5-00101-263-4</t>
  </si>
  <si>
    <t>978-5-00101-366-2</t>
  </si>
  <si>
    <t>978-5-00101-365-5</t>
  </si>
  <si>
    <t>978-5-00101-364-8</t>
  </si>
  <si>
    <t>978-5-00101-363-1</t>
  </si>
  <si>
    <t>978-5-00101-362-4</t>
  </si>
  <si>
    <t>978-5-00101-361-7</t>
  </si>
  <si>
    <t>978-5-00101-322-8</t>
  </si>
  <si>
    <t>978-5-00101-390-7</t>
  </si>
  <si>
    <t>978-5-00101-229-0</t>
  </si>
  <si>
    <t>978-5-93208-321-5</t>
  </si>
  <si>
    <t>978-5-00101-104-0</t>
  </si>
  <si>
    <t>978-5-00101-192-7</t>
  </si>
  <si>
    <t>978-5-00101-189-7</t>
  </si>
  <si>
    <t>978-5-00101-191-0</t>
  </si>
  <si>
    <t>978-5-00101-281-8</t>
  </si>
  <si>
    <t>978-5-00101-313-6</t>
  </si>
  <si>
    <t>978-5-93208-253-9</t>
  </si>
  <si>
    <t>978-5-93208-337-6</t>
  </si>
  <si>
    <t>978-5-93208-241-6</t>
  </si>
  <si>
    <t>978-5-00101-193-4</t>
  </si>
  <si>
    <t>978-5-00101-244-3</t>
  </si>
  <si>
    <t>978-5-00101-257-3</t>
  </si>
  <si>
    <t>978-5-00101-086-9</t>
  </si>
  <si>
    <t>978-5-00101-095-1</t>
  </si>
  <si>
    <t>978-5-00101-111-8</t>
  </si>
  <si>
    <t>978-5-00101-141-5</t>
  </si>
  <si>
    <t>978-5-00101-153-8</t>
  </si>
  <si>
    <t>978-5-00101-243-6</t>
  </si>
  <si>
    <t>978-5-9963-1572-7</t>
  </si>
  <si>
    <t>978-5-93208-316-1</t>
  </si>
  <si>
    <t>978-5-00101-325-9</t>
  </si>
  <si>
    <t>978-5-00101-398-3</t>
  </si>
  <si>
    <t>978-5-93208-312-3</t>
  </si>
  <si>
    <t>978-5-00101-308-2</t>
  </si>
  <si>
    <t>978-5-00101-310-5</t>
  </si>
  <si>
    <t>978-5-00101-198-9</t>
  </si>
  <si>
    <t>978-5-93208-310-9</t>
  </si>
  <si>
    <t>978-5-906828-36-1</t>
  </si>
  <si>
    <t>978-5-93208-255-3</t>
  </si>
  <si>
    <t>978-5-00101-276-4</t>
  </si>
  <si>
    <t>978-5-93208-350-5</t>
  </si>
  <si>
    <t>978-5-93208-314-7</t>
  </si>
  <si>
    <t>978-5-00101-236-8</t>
  </si>
  <si>
    <t>978-5-9963-0625-1</t>
  </si>
  <si>
    <t>978-5-906828-13-2</t>
  </si>
  <si>
    <t>978-5-906828-14-9</t>
  </si>
  <si>
    <t>978-5-906828-15-6</t>
  </si>
  <si>
    <t>978-5-906828-16-3</t>
  </si>
  <si>
    <t>978-5-93208-278-2</t>
  </si>
  <si>
    <t>978-5-00101-268-9</t>
  </si>
  <si>
    <t>978-5-906828-74-3</t>
  </si>
  <si>
    <t>978-5-906828-22-4</t>
  </si>
  <si>
    <t>978-5-9963-0200-0</t>
  </si>
  <si>
    <t>978-5-9963-0523-0</t>
  </si>
  <si>
    <t>978-5-93208-280-5</t>
  </si>
  <si>
    <t>978-5-93208-268-3</t>
  </si>
  <si>
    <t>978-5-93208-359-8</t>
  </si>
  <si>
    <t>978-5-00101-006-7</t>
  </si>
  <si>
    <t>978-5-906828-49-1</t>
  </si>
  <si>
    <t>978-5-00101-330-3</t>
  </si>
  <si>
    <t>978-5-00101-329-7</t>
  </si>
  <si>
    <t>978-5-00101-180-4</t>
  </si>
  <si>
    <t>978-5-00101-389-1</t>
  </si>
  <si>
    <t>978-5-93208-313-0</t>
  </si>
  <si>
    <t>978-5-93208-324-6</t>
  </si>
  <si>
    <t>978-5-00101-301-3</t>
  </si>
  <si>
    <t>978-5-00101-373-0</t>
  </si>
  <si>
    <t>978-5-906828-39-2</t>
  </si>
  <si>
    <t>978-5-906828-38-5</t>
  </si>
  <si>
    <t>978-5-906828-45-3</t>
  </si>
  <si>
    <t>978-5-9963-1675-5</t>
  </si>
  <si>
    <t>978-5-9963-1510-9</t>
  </si>
  <si>
    <t>978-5-906828-37-8</t>
  </si>
  <si>
    <t>978-5-00101-343-3</t>
  </si>
  <si>
    <t>Вес,
г</t>
  </si>
  <si>
    <t>М0004064</t>
  </si>
  <si>
    <t>М0004339</t>
  </si>
  <si>
    <t>М0002531-01</t>
  </si>
  <si>
    <t>М0004229</t>
  </si>
  <si>
    <t>М0003395-02</t>
  </si>
  <si>
    <t>М0004343</t>
  </si>
  <si>
    <t>М0003690-01</t>
  </si>
  <si>
    <t>М0004459</t>
  </si>
  <si>
    <t>М0004177</t>
  </si>
  <si>
    <t>М0004250</t>
  </si>
  <si>
    <t>М0004066</t>
  </si>
  <si>
    <t>М0004408</t>
  </si>
  <si>
    <t>М0004334</t>
  </si>
  <si>
    <t>М0004341</t>
  </si>
  <si>
    <t>М0004318</t>
  </si>
  <si>
    <t>М0002859</t>
  </si>
  <si>
    <t>М0004350</t>
  </si>
  <si>
    <t>М0004194</t>
  </si>
  <si>
    <t>М0004301</t>
  </si>
  <si>
    <t>М0004391</t>
  </si>
  <si>
    <t>М0004382</t>
  </si>
  <si>
    <t>М0004383</t>
  </si>
  <si>
    <t>М0004384</t>
  </si>
  <si>
    <t>М0004351</t>
  </si>
  <si>
    <t>М0004353</t>
  </si>
  <si>
    <t>М0004352</t>
  </si>
  <si>
    <t>М0004366</t>
  </si>
  <si>
    <t>М0004367</t>
  </si>
  <si>
    <t>М0004368</t>
  </si>
  <si>
    <t>М0004369</t>
  </si>
  <si>
    <t>М0004437</t>
  </si>
  <si>
    <t>М0004438</t>
  </si>
  <si>
    <t>М0004439</t>
  </si>
  <si>
    <t>М0004440</t>
  </si>
  <si>
    <t>М0004441</t>
  </si>
  <si>
    <t>М0004442</t>
  </si>
  <si>
    <t>М0004435</t>
  </si>
  <si>
    <t>М0004415</t>
  </si>
  <si>
    <t>М0004228</t>
  </si>
  <si>
    <t>М0004469</t>
  </si>
  <si>
    <t>М0004109-01</t>
  </si>
  <si>
    <t>М0004409</t>
  </si>
  <si>
    <t>М0004300</t>
  </si>
  <si>
    <t>М0004277</t>
  </si>
  <si>
    <t>М0004303</t>
  </si>
  <si>
    <t>М0004373</t>
  </si>
  <si>
    <t>М0004406</t>
  </si>
  <si>
    <t>М0004254-02</t>
  </si>
  <si>
    <t>М0004466</t>
  </si>
  <si>
    <t>М0004487-01</t>
  </si>
  <si>
    <t>М0004473</t>
  </si>
  <si>
    <t>М0004295</t>
  </si>
  <si>
    <t>М0004357</t>
  </si>
  <si>
    <t>М0004372</t>
  </si>
  <si>
    <t>М0004278</t>
  </si>
  <si>
    <t>М0004017-01</t>
  </si>
  <si>
    <t>М0003973-01</t>
  </si>
  <si>
    <t>М0004185</t>
  </si>
  <si>
    <t>М0004213</t>
  </si>
  <si>
    <t>М0004219</t>
  </si>
  <si>
    <t>М0004328</t>
  </si>
  <si>
    <t>М0003961-03</t>
  </si>
  <si>
    <t>М0004371</t>
  </si>
  <si>
    <t>М0002081-03</t>
  </si>
  <si>
    <t>М0001919</t>
  </si>
  <si>
    <t>М0004530</t>
  </si>
  <si>
    <t>М0004488</t>
  </si>
  <si>
    <t>М0004335</t>
  </si>
  <si>
    <t>М0000280</t>
  </si>
  <si>
    <t>М0000281</t>
  </si>
  <si>
    <t>М0003246-03</t>
  </si>
  <si>
    <t>М0004358</t>
  </si>
  <si>
    <t>М0004248</t>
  </si>
  <si>
    <t>М0003865</t>
  </si>
  <si>
    <t>М0002228</t>
  </si>
  <si>
    <t>М0001666-04</t>
  </si>
  <si>
    <t>А0000258-03</t>
  </si>
  <si>
    <t>М0004448-01</t>
  </si>
  <si>
    <t>М0004195</t>
  </si>
  <si>
    <t>М0004103</t>
  </si>
  <si>
    <t>М0004443</t>
  </si>
  <si>
    <t>М0004390</t>
  </si>
  <si>
    <t>М0003861-01</t>
  </si>
  <si>
    <t>М0004450-01</t>
  </si>
  <si>
    <t>М0004486</t>
  </si>
  <si>
    <t>М0004512</t>
  </si>
  <si>
    <t>М0003743</t>
  </si>
  <si>
    <t>М0003732</t>
  </si>
  <si>
    <t>М0003330</t>
  </si>
  <si>
    <t>М0003403</t>
  </si>
  <si>
    <t>М0002540</t>
  </si>
  <si>
    <t>М0002645</t>
  </si>
  <si>
    <t>М0004526</t>
  </si>
  <si>
    <t>М0004414</t>
  </si>
  <si>
    <t>Раздел</t>
  </si>
  <si>
    <t>Познавательная литература</t>
  </si>
  <si>
    <t>стандарт</t>
  </si>
  <si>
    <t>М0004080-01</t>
  </si>
  <si>
    <t>М0004379-01</t>
  </si>
  <si>
    <t>М0002124-04</t>
  </si>
  <si>
    <t>М0003737-03</t>
  </si>
  <si>
    <t>М0001979-02</t>
  </si>
  <si>
    <t>М0004272-01</t>
  </si>
  <si>
    <t>М0000881-03</t>
  </si>
  <si>
    <t>М0004463</t>
  </si>
  <si>
    <t>Великая химия. От греческого огня до графена. 250 основных вех в истории химии</t>
  </si>
  <si>
    <t>365 экспериментов на каждый день 6-е изд.</t>
  </si>
  <si>
    <t>Машинное обучение для детей. Практическое введение в искусственный интеллект</t>
  </si>
  <si>
    <t>Математика. Сборник задач по углубленному курсу: учебно-методическое пособие 6-е изд</t>
  </si>
  <si>
    <t>Гены по Льюину 5 изд.</t>
  </si>
  <si>
    <t>Введение в нанотеплофизику</t>
  </si>
  <si>
    <t>Безопасность жизнедеятельности: учебное пособие</t>
  </si>
  <si>
    <t>Наглядная иммунология 8-е изд.</t>
  </si>
  <si>
    <t>Лоуи Д.Б.</t>
  </si>
  <si>
    <t xml:space="preserve">Негребецкий В.В., Белавин И.Ю., Бесова Е.А., Калашникова Н.А., Семенова Н.С., Сергеева В.П.           
           </t>
  </si>
  <si>
    <t>Ливанцов М.В., Зайцева Г.С., Ливанцова Л.И. и др.</t>
  </si>
  <si>
    <t>Под ред. Попкова В.А.</t>
  </si>
  <si>
    <t>Дмитриев А.С.</t>
  </si>
  <si>
    <t>Финлейсон К., Ньюэлл Б.</t>
  </si>
  <si>
    <t xml:space="preserve">Чиж И.М, Русанов С.Н.           </t>
  </si>
  <si>
    <t>978-5-93208-379-6</t>
  </si>
  <si>
    <t>978-5-93208-385-7</t>
  </si>
  <si>
    <t>978-5-93208-378-9</t>
  </si>
  <si>
    <t>978-5-93208-315-4</t>
  </si>
  <si>
    <t>978-5-93208-389-5</t>
  </si>
  <si>
    <t>978-5-93208-287-4</t>
  </si>
  <si>
    <t>978-5-93208-309-3</t>
  </si>
  <si>
    <t>978-5-00101-377-8</t>
  </si>
  <si>
    <t>978-5-00101-057-9</t>
  </si>
  <si>
    <t>978-5-9963-0843-9</t>
  </si>
  <si>
    <t>978-5-93208-308-6</t>
  </si>
  <si>
    <t>978-5-93208-238-6</t>
  </si>
  <si>
    <t>978-5-93208-307-9</t>
  </si>
  <si>
    <t>Научно-популярная литература</t>
  </si>
  <si>
    <t>Учебно-методические пособия</t>
  </si>
  <si>
    <t>Биология</t>
  </si>
  <si>
    <t>Информатика</t>
  </si>
  <si>
    <t>Математика</t>
  </si>
  <si>
    <t>Физика</t>
  </si>
  <si>
    <t>Химия</t>
  </si>
  <si>
    <t>Технология</t>
  </si>
  <si>
    <t>Образовательная робототехника</t>
  </si>
  <si>
    <t>Высшая математика</t>
  </si>
  <si>
    <t>Экономика, Управление</t>
  </si>
  <si>
    <t>Прикладные науки</t>
  </si>
  <si>
    <t>Медицина, Фармакология</t>
  </si>
  <si>
    <t>Алексеев Р.С, Карлов С.С., Ливанцов М.В., Ливанцова Л.И., Тетерин В.И.</t>
  </si>
  <si>
    <t>Основы физики: в 3 т. Т.1-2 (Комлект из 2-х книг) 2-е изд</t>
  </si>
  <si>
    <t xml:space="preserve">Калашников Н.П., Смондырев М.А. </t>
  </si>
  <si>
    <t>М0004558</t>
  </si>
  <si>
    <t>Цены указаны без учета доставки</t>
  </si>
  <si>
    <t>978-5-00101-098-2</t>
  </si>
  <si>
    <t>978-5-93208-366-6</t>
  </si>
  <si>
    <t>978-5-00101-266-5</t>
  </si>
  <si>
    <t>Математика - это интересно. Приключения в клеточку: нескучная рабочая тетрадь. 2-4 классы</t>
  </si>
  <si>
    <t>Математика - это интересно. Путешествия по числовому лучу: нескучная рабочая тетрадь. 2-4 класс</t>
  </si>
  <si>
    <t>Математика - это интересно. Эксперименты с листом бумаги: нескучная рабочая тетрадь. 2-4 класс</t>
  </si>
  <si>
    <t>Шихова Н.А.</t>
  </si>
  <si>
    <t>М0004449</t>
  </si>
  <si>
    <t>М0004436</t>
  </si>
  <si>
    <t>М0004484</t>
  </si>
  <si>
    <t>978-5-93208-219-5</t>
  </si>
  <si>
    <t>978-5-93208-217-1</t>
  </si>
  <si>
    <t>978-5-93208-221-8</t>
  </si>
  <si>
    <t>978-5-00101-231-3</t>
  </si>
  <si>
    <t>978-5-93208-407-6</t>
  </si>
  <si>
    <t>М0002351-05</t>
  </si>
  <si>
    <t>978-5-93208-329-1</t>
  </si>
  <si>
    <t>М0004451-01</t>
  </si>
  <si>
    <t>978-5-00101-201-6</t>
  </si>
  <si>
    <t>978-5-93208-406-9</t>
  </si>
  <si>
    <t>978-5-93208-395-6</t>
  </si>
  <si>
    <t>978-5-00101-318-1</t>
  </si>
  <si>
    <t>Математика. Готовимся к ЕГЭ. Профильный уровень. Сборник задач с примерами решений типовых заданий: учебно-методическое пособие</t>
  </si>
  <si>
    <t>978-5-93208-394-9</t>
  </si>
  <si>
    <t>М0004554</t>
  </si>
  <si>
    <t>978-5-00101-260-3</t>
  </si>
  <si>
    <t>978-5-93208-374-1</t>
  </si>
  <si>
    <t>М0003099-03</t>
  </si>
  <si>
    <t>978-5-00101-309-9</t>
  </si>
  <si>
    <t>978-5-00101-347-1</t>
  </si>
  <si>
    <t>978-5-93208-405-2</t>
  </si>
  <si>
    <t>М0002614-02</t>
  </si>
  <si>
    <t>Великий космос. От начала и до конца времен. 250 основных вех в истории космоса и астрономии</t>
  </si>
  <si>
    <t>Белл Дж.</t>
  </si>
  <si>
    <t>М0002944-01</t>
  </si>
  <si>
    <t>ЕГЭ + ОГЭ. Полный курс химии. Готовимся и поступаем в вуз</t>
  </si>
  <si>
    <t xml:space="preserve">Савинкина Е.В., Давыдова М.Н. </t>
  </si>
  <si>
    <t>М0004539</t>
  </si>
  <si>
    <t>978-5-93208-404-5</t>
  </si>
  <si>
    <t>М0004511-01</t>
  </si>
  <si>
    <t>М0004407-03</t>
  </si>
  <si>
    <t>М0004116-02</t>
  </si>
  <si>
    <t>М0003863-03</t>
  </si>
  <si>
    <t>М0000279-01</t>
  </si>
  <si>
    <t>978-5-00101-272-6</t>
  </si>
  <si>
    <t>Золотарев А.Б., Золотарева Н.Д., Федотов М.В.</t>
  </si>
  <si>
    <t>Федотов М.В.</t>
  </si>
  <si>
    <t>Штук всего</t>
  </si>
  <si>
    <t>Издательство</t>
  </si>
  <si>
    <t>М0003234</t>
  </si>
  <si>
    <t>М0004246</t>
  </si>
  <si>
    <t>М0003489</t>
  </si>
  <si>
    <t>М0003446</t>
  </si>
  <si>
    <t>М0004313</t>
  </si>
  <si>
    <t>М0004179</t>
  </si>
  <si>
    <t>М0004223</t>
  </si>
  <si>
    <t>М0004146</t>
  </si>
  <si>
    <t>М0004173</t>
  </si>
  <si>
    <t>М0004150</t>
  </si>
  <si>
    <t>М0004326</t>
  </si>
  <si>
    <t>978-5-93208-367-3</t>
  </si>
  <si>
    <t>978-5-91839-017-7</t>
  </si>
  <si>
    <t>978-5-91839-094-8</t>
  </si>
  <si>
    <t>978-5-91839-043-6</t>
  </si>
  <si>
    <t>978-5-91839-042-9</t>
  </si>
  <si>
    <t>978-5-91839-099-3</t>
  </si>
  <si>
    <t>978-5-91839-087-0</t>
  </si>
  <si>
    <t>978-5-91839-095-5</t>
  </si>
  <si>
    <t>978-5-91839-082-5</t>
  </si>
  <si>
    <t>978-5-91839-083-2</t>
  </si>
  <si>
    <t>978-5-91839-084-9</t>
  </si>
  <si>
    <t>978-5-91839-107-5</t>
  </si>
  <si>
    <t xml:space="preserve">Сантос Р., Сантос С.           </t>
  </si>
  <si>
    <t xml:space="preserve">20 простых проектов на Raspberry Pi®. Игрушки, инструменты, гаджеты и многое другое                              </t>
  </si>
  <si>
    <t>Лаборатория знаний</t>
  </si>
  <si>
    <t xml:space="preserve">Белавин И.Ю.,Сергеева В.П.           </t>
  </si>
  <si>
    <t xml:space="preserve">Анита Ван Саан </t>
  </si>
  <si>
    <t>Салахова А.А., Феоктистова О.А, Александрова Н.А., Храмова М.В.</t>
  </si>
  <si>
    <t xml:space="preserve">Под ред. Федоровой Ю.В.           </t>
  </si>
  <si>
    <t>Economics for Medical Students: textbook  (Экономика для медиков: учебник)</t>
  </si>
  <si>
    <t xml:space="preserve">Капанадзе А.Л           </t>
  </si>
  <si>
    <t xml:space="preserve">Illusio. Всемирная история заблуждений и обманов                              </t>
  </si>
  <si>
    <t xml:space="preserve">Ребриков Д.В., Коростин Д.О. и др.           </t>
  </si>
  <si>
    <t xml:space="preserve">Пашковская Ю.В.           </t>
  </si>
  <si>
    <t xml:space="preserve">Scratch 3.0: творческие проекты на вырост: рабочая тетрадь для 7-8 классов                              </t>
  </si>
  <si>
    <t>Издательство Панфилова</t>
  </si>
  <si>
    <t xml:space="preserve">Золотарева Н.Д., Попов Ю.А., Семендяева Н.Л., Федотов М.В.           
           </t>
  </si>
  <si>
    <t>Алгебра. Основной курс с решениями и указаниями : учебно-методическое пособие 3-е изд.</t>
  </si>
  <si>
    <t>Кристиан Г.</t>
  </si>
  <si>
    <t>Аналитическая химия т.1,2  2-е изд.</t>
  </si>
  <si>
    <t xml:space="preserve">Козлов В.И., Цехмистренко Т.А.           </t>
  </si>
  <si>
    <t>БИНОМ. Лаборатория знаний</t>
  </si>
  <si>
    <t>Усатине П.Р.</t>
  </si>
  <si>
    <t>Атлас - справочник врача общей практики</t>
  </si>
  <si>
    <t xml:space="preserve">Тейлор Д., Грин Н., Стаут У.           </t>
  </si>
  <si>
    <t xml:space="preserve">Биология: в 3-х томах (комплект) 14 изд.                         </t>
  </si>
  <si>
    <t xml:space="preserve">Барреси М.Дж.Ф., Гилберт С.Ф.           </t>
  </si>
  <si>
    <t xml:space="preserve">Биология развития                              </t>
  </si>
  <si>
    <t xml:space="preserve">Семенюк И.И.           </t>
  </si>
  <si>
    <t xml:space="preserve">В джунглях не только тигры. Бабочки-стрекозки                              </t>
  </si>
  <si>
    <t xml:space="preserve">В джунглях не только тигры. Жучки-паучки                              </t>
  </si>
  <si>
    <t>Великая Земля. От начала до конца существования нашей планеты. 250 основных вех в истории Земли</t>
  </si>
  <si>
    <t>Медема С.</t>
  </si>
  <si>
    <t>Шилдс Дж.А., Шилдс К.Л.</t>
  </si>
  <si>
    <t>Внутриглазные опухоли. Атлас и справочник</t>
  </si>
  <si>
    <t xml:space="preserve">Золотарева Н.Д., Семендяева Н.Л., Федотов М.В.           
           </t>
  </si>
  <si>
    <t>Адаскевич В.П.</t>
  </si>
  <si>
    <t>Диагностические индексы в дерматологии</t>
  </si>
  <si>
    <t>Дневник юного натуралиста: скрапбук</t>
  </si>
  <si>
    <t>ЕГЭ. Химия. Сборник типовых вариантов диагностических работ    2 изд.</t>
  </si>
  <si>
    <t xml:space="preserve">Красных А.В., Салахова А.А. </t>
  </si>
  <si>
    <t>Едем, плывём, летим. Простые модели своими руками</t>
  </si>
  <si>
    <t>Свистунов А.А.</t>
  </si>
  <si>
    <t>Замок, арбалет, катапульта своими руками. Увлекательные модели для настольных игр</t>
  </si>
  <si>
    <t>Занимательная информатика. Учебное пособие. 5 изд.</t>
  </si>
  <si>
    <t>Ньютон П.О., О'Брайен М.Ф., Шаффлбаргер Г.Л., Бетц Р.Р., Диксон Р.А., Хармс Ю.</t>
  </si>
  <si>
    <t>Бикич В., Макгауан К., Дулетич-Лаушевич С., Яношевич Д. и др.</t>
  </si>
  <si>
    <t xml:space="preserve">Золотов Ю.А., Вершинин В.И. </t>
  </si>
  <si>
    <t>Гриббин М., Гриббин Дж.</t>
  </si>
  <si>
    <t>Катастрофически "опасный" космос. 20 экспериментов для самых отважных молодых ученых</t>
  </si>
  <si>
    <t xml:space="preserve">Коннолли Ш.           </t>
  </si>
  <si>
    <t xml:space="preserve">Катастрофически "опасная" наука. 50 экспериментов для самых отважных молодых ученых                              </t>
  </si>
  <si>
    <t>Коннолли Ш.</t>
  </si>
  <si>
    <t>Катастрофически "опасная" химия. 24 эксперимента для самых отважных молодых ученых</t>
  </si>
  <si>
    <t xml:space="preserve">Кассимерис Л., Лингаппа В.Р., Плоппер Д.           
           </t>
  </si>
  <si>
    <t xml:space="preserve">Клетки по Льюину 5-е изд.                            </t>
  </si>
  <si>
    <t>Берг ван ден Г., Питерсма П.</t>
  </si>
  <si>
    <t xml:space="preserve">Ключевые модели менеджмента. 77 моделей, которые должен знать каждый менеджер. 6-е изд.
</t>
  </si>
  <si>
    <t xml:space="preserve">Шакирьянов Э.Д.           </t>
  </si>
  <si>
    <t xml:space="preserve">Компьютерное зрение на Python. Первые шаги                              </t>
  </si>
  <si>
    <t>Конструируем роботов на Arduino. Первые шаги.      2-е изд.</t>
  </si>
  <si>
    <t xml:space="preserve">Серова Ю.А.           </t>
  </si>
  <si>
    <t>Синклер Р.</t>
  </si>
  <si>
    <t>Курс дифференциальных уравнений и вариационного исчисления 7-е изд</t>
  </si>
  <si>
    <t>Джером К.Р.</t>
  </si>
  <si>
    <t>Лабораторная диагностика вирусных инфекций по Леннету</t>
  </si>
  <si>
    <t xml:space="preserve">Федерле М. П., Розадо-де-Кристенсон М. Л., Раман Ш. П. и др.           
           </t>
  </si>
  <si>
    <t xml:space="preserve">Лучевая анатомия. Грудь, живот, таз                              </t>
  </si>
  <si>
    <t>Манастер Б. Дж., Крим Д.</t>
  </si>
  <si>
    <t>Лучевая анатомия. Кости, мышцы, связки</t>
  </si>
  <si>
    <t xml:space="preserve">Пён Ин Чхве </t>
  </si>
  <si>
    <t>Лучевая диагностика заболеваний желудочно-кишечного тракта</t>
  </si>
  <si>
    <t xml:space="preserve">Магнитно-резонансная томография: справочник </t>
  </si>
  <si>
    <t xml:space="preserve">Красновский Р.Л.           </t>
  </si>
  <si>
    <t xml:space="preserve">Математика. Дополнительные вступительные испытания в вуз. Сборник вариантов с решениями                              </t>
  </si>
  <si>
    <t xml:space="preserve">Математика. Полный курс для девятиклассников с решениями и указаниями: учебно-методическое пособие                              </t>
  </si>
  <si>
    <t>Эдвардс Р., Брукс М.</t>
  </si>
  <si>
    <t>Матрица для Чужого. Научное путешествие по блокбастерам</t>
  </si>
  <si>
    <t>Медицинская микробиология и иммунология 3-е изд</t>
  </si>
  <si>
    <t xml:space="preserve">Франк Л.           </t>
  </si>
  <si>
    <t xml:space="preserve">Между болью и удовольствием: История глубинной стимуляции мозга и ее забытого создателя                              </t>
  </si>
  <si>
    <t xml:space="preserve">Под ред. Баарса Б., Гейдж Н.           </t>
  </si>
  <si>
    <t xml:space="preserve">Мозг, познание, разум: введение в когнитивные нейронауки ч.1, 2. 6 изд.                             </t>
  </si>
  <si>
    <t>под. ред. Таккер К.</t>
  </si>
  <si>
    <t>Колб Б., Уишоу И.К., Тески Дж.К.</t>
  </si>
  <si>
    <t>Мозг и поведение. Введение</t>
  </si>
  <si>
    <t>Спирин А.С.</t>
  </si>
  <si>
    <t xml:space="preserve">Рёкен М., Греверс Г., Бургдорф В.           </t>
  </si>
  <si>
    <t xml:space="preserve">Наглядная аллергология 3-е изд.                             </t>
  </si>
  <si>
    <t>Наглядная биотехнология и генетическая инженерия 3-е изд.</t>
  </si>
  <si>
    <t xml:space="preserve">Кольман Я., Рём К.-Г.           </t>
  </si>
  <si>
    <t xml:space="preserve">Наглядная биохимия  8-е изд.                            </t>
  </si>
  <si>
    <t>Пассарг Э.</t>
  </si>
  <si>
    <t>Наглядная генетика 3-е изд.</t>
  </si>
  <si>
    <t xml:space="preserve">Лагутин М.Б.           </t>
  </si>
  <si>
    <t>Зильбернагль С., Деспопулос А.</t>
  </si>
  <si>
    <t>Наглядная физиология 4-е изд.</t>
  </si>
  <si>
    <t xml:space="preserve">Кузьменко Н.Е., Еремин В.В., Попков В.А.         
           </t>
  </si>
  <si>
    <t>Ратнер А.Ю.</t>
  </si>
  <si>
    <t xml:space="preserve">Бабков А.В., Бабков П.А.           </t>
  </si>
  <si>
    <t>Шевельков А.В., Карпова Е.И., Ардашникова Г.Н., Мазо М.Г., Розова А.В. (под ред. Шевелькова А.В.)</t>
  </si>
  <si>
    <t>Алёшин В.А., Ардашникова Е.И., Демидова Е.Д. (под ред. Шевелькова А.В.)</t>
  </si>
  <si>
    <t>Нестерова О.В., Попков В.А., Бобков А.В., Хейдоров В.П. Левицкая О.В.</t>
  </si>
  <si>
    <t>Неорганическая химия. Учебник для фармацевтических университетов и факультетов</t>
  </si>
  <si>
    <t>Обольстить логикой. Выводы на все случаи жизни 7-е изд.</t>
  </si>
  <si>
    <t>Обольстить физикой. Истории на все случаи жизни 7-е изд.</t>
  </si>
  <si>
    <t>Савинкина Е.В. и др. (под ред. Цивадзе А.Ю.)</t>
  </si>
  <si>
    <t xml:space="preserve">Красных А.В., Салахова А.А.           </t>
  </si>
  <si>
    <t>Один, два, три... Игрушка, оживи! Простые модели своими руками</t>
  </si>
  <si>
    <t xml:space="preserve">Семендяева Л.С., Федотов М.В. </t>
  </si>
  <si>
    <t>Олимпиадная математика. Задачи по теории графов с решениями и указаниями. 5-7 классы 2-е изд.</t>
  </si>
  <si>
    <t xml:space="preserve">Золотарева Н.Д., Федотов М.В.           </t>
  </si>
  <si>
    <t>Джерри А. Шилдс, Кэрол Л. Шилдс</t>
  </si>
  <si>
    <t>Опухоли век, конъюнктивы и глазницы. Атлас и справочник. Том 1</t>
  </si>
  <si>
    <t xml:space="preserve">Опухоли век, конъюнктивы и глазницы. Атлас и справочник. Том 2                              </t>
  </si>
  <si>
    <t>Органическая химия. Задачи по общему курсу с решениями ч. 1,2          5-е изд.</t>
  </si>
  <si>
    <t xml:space="preserve">Травень В.Ф. </t>
  </si>
  <si>
    <t>Смит М.</t>
  </si>
  <si>
    <t>Органическая химия Марча. Реакции, механизмы, строение : углубленный курс для университетов и химических вузов : в 4 т. Т. 1</t>
  </si>
  <si>
    <t>Органическая химия Марча. Реакции, механизмы, строение : углубленный курс для университетов и химических вузов : в 4 т. Т. 2</t>
  </si>
  <si>
    <t>Органическая химия Марча. Реакции, механизмы, строение : углубленный курс для университетов и химических вузов : в 4 т. Т. 3</t>
  </si>
  <si>
    <t xml:space="preserve">Органическая химия Марча. Реакции, механизмы, строение : углубленный курс для университетов и химических вузов : в 4 т. Т. 4 </t>
  </si>
  <si>
    <t xml:space="preserve">Мицкевич В.А.           </t>
  </si>
  <si>
    <t xml:space="preserve">Ортопедия первых шагов  6-е изд.                             </t>
  </si>
  <si>
    <t>Основы аналитической химии: задачи и вопросы</t>
  </si>
  <si>
    <t>Основы биохимии Ленинджера : в 3 т. Т. 1 : Основы биохимии, строение и катализ  5-е изд.</t>
  </si>
  <si>
    <t>Основы биохимии Ленинджера : в 3 т. Т. 2 : Биоэнергетика и метаболизм  5-е изд.</t>
  </si>
  <si>
    <t>Основы биохимии Ленинджера : в 3 т. Т. 3 : Пути передачи информации  5-е изд.</t>
  </si>
  <si>
    <t>Бондаренко Г. Г., Кабанова Т. А., Рыбалко В. В.</t>
  </si>
  <si>
    <t>Основы материаловедения : учебник 5-е изд.</t>
  </si>
  <si>
    <t>Альбертс Б., Хопкинс К., Джонсон А.Д., Морган Д., Рафф М., Робертс К., Уолтер П.</t>
  </si>
  <si>
    <t xml:space="preserve">Калашников Н.П., Смондырев М.А.           </t>
  </si>
  <si>
    <t>Основы физики: в 3 т. Т.3: Упражнения и задачи</t>
  </si>
  <si>
    <t>Похвала "глупости" хромосомы. Исповедь непокорной молекулы</t>
  </si>
  <si>
    <t xml:space="preserve">Дружков Ю.           </t>
  </si>
  <si>
    <t xml:space="preserve">Почему так много "почему". Сказки о природе                              </t>
  </si>
  <si>
    <t>Приключения в мире математики. Великолепная десятка.</t>
  </si>
  <si>
    <t>Приключения в мире математики. Мистер квадрат</t>
  </si>
  <si>
    <t>Приключения в мире математики. Числовые сюрпризы</t>
  </si>
  <si>
    <t>Уилсон К., Уолкер Дж.</t>
  </si>
  <si>
    <t>Принципы и методы биохимии и молекулярной биологии 5-е изд.</t>
  </si>
  <si>
    <t>Программирование на Python. Первые шаги 2-е изд</t>
  </si>
  <si>
    <t>Артонкина Н.В.</t>
  </si>
  <si>
    <t>Ребриков Д.В., Саматов Г.А., Трофимов Д.Ю. и др.</t>
  </si>
  <si>
    <t xml:space="preserve">Наттерсон К.           </t>
  </si>
  <si>
    <t xml:space="preserve">Расшифровка мальчиков. Тонкое искусство воспитания сыновей                              </t>
  </si>
  <si>
    <t xml:space="preserve">Синюшин А.А. </t>
  </si>
  <si>
    <t>Озенч К., Хейген М.</t>
  </si>
  <si>
    <t xml:space="preserve">Шабунин М.И., Половинкин Е.С., Карлов М.И.           
           </t>
  </si>
  <si>
    <t xml:space="preserve">Сборник задач по теории функций комплексного переменного  6-е изд.                            </t>
  </si>
  <si>
    <t>Скоро в школу! Занимательная геометрия. Головоломки. Нескучная рабочая тетрадь для детей 5-7 лет</t>
  </si>
  <si>
    <t>Скоро в школу! Занимательная геометрия. Играем с линиями. Нескучная рабочая тетрадь для детей 5-7 лет</t>
  </si>
  <si>
    <t>Скоро в школу! Занимательная геометрия. Играем с фигурами. Нескучная рабочая тетрадь для детей 5-7 лет</t>
  </si>
  <si>
    <t xml:space="preserve">Ищук Е.           </t>
  </si>
  <si>
    <t xml:space="preserve">Тесты для малышей. Логическое мышление                              </t>
  </si>
  <si>
    <t xml:space="preserve">Тесты для малышей. Окружающий мир                              </t>
  </si>
  <si>
    <t xml:space="preserve">Тесты для малышей. Подготовка к письму                              </t>
  </si>
  <si>
    <t xml:space="preserve">Тесты для малышей. Развитие речи                              </t>
  </si>
  <si>
    <t xml:space="preserve">Тесты для малышей. Свойства предметов                              </t>
  </si>
  <si>
    <t xml:space="preserve">Тесты для малышей. Цифры и счет                              </t>
  </si>
  <si>
    <t xml:space="preserve">Жермен-Уильямс Т.           </t>
  </si>
  <si>
    <t xml:space="preserve">Учим детей решать задачи и проблемы. Практическое руководство для думающих родителей и педагогов                              </t>
  </si>
  <si>
    <t>Фармакология: учебник для студентов, обучающихся по специальности "Стоматология"         3-е изд.</t>
  </si>
  <si>
    <t>Фармацевтическая химия: учебник</t>
  </si>
  <si>
    <t xml:space="preserve">Вишнякова Е.А., Макаров В.А.,Черепецкая Е.Б. и др.           
           </t>
  </si>
  <si>
    <t xml:space="preserve">Шмидт Р.Ф., Ланг Ф., Хекманн М.           </t>
  </si>
  <si>
    <t xml:space="preserve">Физиология человека с основами патофизиологии т.1,2 (комплект)                              </t>
  </si>
  <si>
    <t xml:space="preserve">Орлов Б.Ю., Котов А.Д., Русаков А.И., Волкова И.В.           
           </t>
  </si>
  <si>
    <t xml:space="preserve">Химические основы экологии                              </t>
  </si>
  <si>
    <t>Химия элементов ч.1,2 (комплект) 7-е изд.</t>
  </si>
  <si>
    <t>Шихирман Э.В., Пучков К.В.</t>
  </si>
  <si>
    <t>Хирургическое лечение ожирения</t>
  </si>
  <si>
    <t xml:space="preserve">Марк Д. Миллер,  Джеймс А. Браун, Брайан Дж. Коул и др.           
           </t>
  </si>
  <si>
    <t xml:space="preserve">Хирургия колена. Оперативная техника                              </t>
  </si>
  <si>
    <t>Герсдорф М., Жерард Ж-М</t>
  </si>
  <si>
    <t>Пиорей А.</t>
  </si>
  <si>
    <t>Численные методы  11-е изд.</t>
  </si>
  <si>
    <t>под ред. Брукса М.</t>
  </si>
  <si>
    <t>Под ред. Федоровой Ю.В.</t>
  </si>
  <si>
    <t xml:space="preserve">Майстренко В.Н., Евтюгин Г.А. </t>
  </si>
  <si>
    <t xml:space="preserve">Дрю Л.           </t>
  </si>
  <si>
    <t xml:space="preserve">Я - животное. История о том, что делает нас млекопитающими                              </t>
  </si>
  <si>
    <t>Заказ ИТОГО, руб</t>
  </si>
  <si>
    <t>Литература для школьников и абитуриентов</t>
  </si>
  <si>
    <t>Научная и учебная литература</t>
  </si>
  <si>
    <t>Литература для детей</t>
  </si>
  <si>
    <t>СКИДКА, % ↓</t>
  </si>
  <si>
    <t>ИТОГО С УЧЕТОМ СКИДКИ</t>
  </si>
  <si>
    <t>В зеленом поле поставьте, пожалуйста, вашу скидку</t>
  </si>
  <si>
    <t>НОВ</t>
  </si>
  <si>
    <t xml:space="preserve">ПОКУПАТЕЛЬ: </t>
  </si>
  <si>
    <t>М0003245-03</t>
  </si>
  <si>
    <t>978-5-93208-425-0</t>
  </si>
  <si>
    <t>Расшифровка клинических лабораторных анализов  11-е изд.</t>
  </si>
  <si>
    <t>М0004344-01</t>
  </si>
  <si>
    <t>978-5-93208-420-5</t>
  </si>
  <si>
    <t>М0003005-01</t>
  </si>
  <si>
    <t>978-5-93208-433-5</t>
  </si>
  <si>
    <t>Задачи по органической химии с решениями. 5-е изд.</t>
  </si>
  <si>
    <t>Курц А.Л., Ливанцов М.В., Чепраков А.В. и др.</t>
  </si>
  <si>
    <t>М0000079-06</t>
  </si>
  <si>
    <t>Золотарева Н.Д., Семендяева Н.Л., Федотов М.В.</t>
  </si>
  <si>
    <t xml:space="preserve">100 баллов по химии. Теория и практика. Задачи и упражнения: учебное пособие 3-е изд.                        </t>
  </si>
  <si>
    <t>М0004416-02</t>
  </si>
  <si>
    <t>978-5-93208-413-7</t>
  </si>
  <si>
    <t>Механизмы неорганических реакций 5-е изд.</t>
  </si>
  <si>
    <t>Тоуб М., Дж. Берджесс</t>
  </si>
  <si>
    <t>978-5-93208-269-0</t>
  </si>
  <si>
    <t>М0000398-04</t>
  </si>
  <si>
    <t xml:space="preserve">М0001750-07 </t>
  </si>
  <si>
    <t>Бертини Н., Грэй Г.Б., Стифель Э., Вэлентине Д.С..</t>
  </si>
  <si>
    <t>Биологическая неорганическая химия: структура и реакционная способность т.1,2 (комплект) 5-е изд.</t>
  </si>
  <si>
    <t xml:space="preserve">М0004574  </t>
  </si>
  <si>
    <t>978-5-93208-431-1</t>
  </si>
  <si>
    <t>М0003409-05</t>
  </si>
  <si>
    <t>978-5-93208-442-7</t>
  </si>
  <si>
    <t>Физика. Углубленный курс с решениями и указаниями. 7-е изд.</t>
  </si>
  <si>
    <t>М0000920-03</t>
  </si>
  <si>
    <t>М0003643-02</t>
  </si>
  <si>
    <t>978-5-93208-427-4</t>
  </si>
  <si>
    <t>Волновые процессы. Основные законы 10-е изд.</t>
  </si>
  <si>
    <t>100 баллов по химии. Тесты для подготовки к экзамену: учебное пособие 2 изд.</t>
  </si>
  <si>
    <t>978-5-93208-421-2</t>
  </si>
  <si>
    <t>М0004447-01</t>
  </si>
  <si>
    <t>М0003064-07</t>
  </si>
  <si>
    <t>Уроки робототехники. Конструкция. Движение. Управление  5-е изд.</t>
  </si>
  <si>
    <t>Филиппов С.А.</t>
  </si>
  <si>
    <t>978-5-93208-451-9</t>
  </si>
  <si>
    <t>М0004145-04</t>
  </si>
  <si>
    <t>Химия. Лайфхаки для понимания и успешной сдачи ЕГЭ</t>
  </si>
  <si>
    <t>Якушева Д.Э., Зубарев М.П., Елохов А.М., Полковников И.С.</t>
  </si>
  <si>
    <t>978-5-93208-430-4</t>
  </si>
  <si>
    <t>М0004577</t>
  </si>
  <si>
    <t>Геометрия. Углубленный курс с решениями и указаниями: учебно-методическое пособие  9-е изд.</t>
  </si>
  <si>
    <t>М0003521-06</t>
  </si>
  <si>
    <t>978-5-93208-447-2</t>
  </si>
  <si>
    <t>Сборник задач по дифференциальным уравнениям и вариационному исчислению                8-е изд.</t>
  </si>
  <si>
    <t>978-5-93208-452-6</t>
  </si>
  <si>
    <t>Романко В.К., Агаханов Н.Х., Власов В.В., Коваленко Л.И</t>
  </si>
  <si>
    <t>М0002110-06</t>
  </si>
  <si>
    <t>Электромагнетизм. Основные законы  14-е изд.</t>
  </si>
  <si>
    <t>978-5-93208-446-5</t>
  </si>
  <si>
    <t xml:space="preserve">М0000574-03   </t>
  </si>
  <si>
    <t>Шевельков А.В., Дроздов А.А., Тамм М.Е. (под ред. Шевелькова А.В)</t>
  </si>
  <si>
    <t>М0002688-06</t>
  </si>
  <si>
    <t>978-5-93208-448-9</t>
  </si>
  <si>
    <t>Еремин В.В., Каргов С.И., Успенская И.А. и др.</t>
  </si>
  <si>
    <t>Основы физической химии: учебное пособие т.1,2 (комплект) 8-е изд.</t>
  </si>
  <si>
    <t>Общая и неорганическая химия т.2: химия элементов  2-е изд.</t>
  </si>
  <si>
    <t>М0004019-01</t>
  </si>
  <si>
    <t>978-5-93208-419-9</t>
  </si>
  <si>
    <t xml:space="preserve">М0004490 </t>
  </si>
  <si>
    <t>978-5-93208-320-8</t>
  </si>
  <si>
    <t>Жуков А.Ф., Кузнецов В.В., Саморукова О.Л., Тимербаев А.Р. (под ред. Петрухина О.М., Кузнецовой Л.Б)</t>
  </si>
  <si>
    <t xml:space="preserve">М0004169 </t>
  </si>
  <si>
    <t>978-5-93208-436-6</t>
  </si>
  <si>
    <t>Готье С.В.</t>
  </si>
  <si>
    <t>Трансплантология и искуственные органы: учебник. 2-е изд.</t>
  </si>
  <si>
    <t>М0004475-01</t>
  </si>
  <si>
    <t xml:space="preserve"> 978-5-93208-469-4</t>
  </si>
  <si>
    <t xml:space="preserve">100 баллов по химии. Учимся решать задачи: от простых до самых сложных: учебное пособие 2-е изд.                             </t>
  </si>
  <si>
    <t>Cборник тестов по управлению и экономике фармации</t>
  </si>
  <si>
    <t>Захарова О.В.</t>
  </si>
  <si>
    <t xml:space="preserve">978-5-93208-444-1 </t>
  </si>
  <si>
    <t xml:space="preserve">М0004584 </t>
  </si>
  <si>
    <t>978-5-93208-457-1</t>
  </si>
  <si>
    <t>М0004316-05</t>
  </si>
  <si>
    <t>Неврология новорожденных. Острый период и поздние осложнения 12-е изд.</t>
  </si>
  <si>
    <t>К0002120-05</t>
  </si>
  <si>
    <t>978-5-93208-468-7</t>
  </si>
  <si>
    <t xml:space="preserve">М0004575   </t>
  </si>
  <si>
    <t>978-5-93208-437-3</t>
  </si>
  <si>
    <t xml:space="preserve">Scratch. Программировать сможет каждый </t>
  </si>
  <si>
    <t>Тарапата В.В.</t>
  </si>
  <si>
    <t>Байков Ю.А., Кузнецов В.М., Петров Н.И.</t>
  </si>
  <si>
    <t>М0003371-06</t>
  </si>
  <si>
    <t xml:space="preserve">Химические методы анализа : учебное пособие </t>
  </si>
  <si>
    <t>М0004380-02</t>
  </si>
  <si>
    <t>978-5-93208-456-4</t>
  </si>
  <si>
    <t>М0002541-03</t>
  </si>
  <si>
    <t>М0002786-05</t>
  </si>
  <si>
    <t>978-5-93208-461-8</t>
  </si>
  <si>
    <t>М0003862-03</t>
  </si>
  <si>
    <t>978-5-93208-228-7</t>
  </si>
  <si>
    <t>Обольстить математикой. Числовые игры на все случаи жизни 7-е изд.</t>
  </si>
  <si>
    <t>М0004557</t>
  </si>
  <si>
    <t>Еремин В.В, Еремина Е.А., Рыжова О.Н.</t>
  </si>
  <si>
    <t>Химия. Новый справочник школьника</t>
  </si>
  <si>
    <t>М0004034-06</t>
  </si>
  <si>
    <t xml:space="preserve">Химия. Неорганическая химия. Атомы и химические реакции: ЕГЭ, олимпиады, поступление в вуз: учебное пособие                              </t>
  </si>
  <si>
    <t>Бабков А. В.,  Бабков П.А.</t>
  </si>
  <si>
    <t xml:space="preserve">978-5-93208-443-4 </t>
  </si>
  <si>
    <t xml:space="preserve">М0004578   </t>
  </si>
  <si>
    <t>Химия. Органическая химия. Вещества и их реакции: ЕГЭ, олимпиады, поступление в вуз</t>
  </si>
  <si>
    <t>Основы вирусологии. Том 1,2 (комплект)</t>
  </si>
  <si>
    <t xml:space="preserve">Дж. Флинт, В. Р. Раканьелло, Г. Ф. Ралл, Т. Хациоанну, А. М. Скалка </t>
  </si>
  <si>
    <t xml:space="preserve">978-5-93208-465-6 </t>
  </si>
  <si>
    <t xml:space="preserve">М0004520   </t>
  </si>
  <si>
    <t>Олимпиадная химия. Сборник типовых задач с решениями и указаниями. Начальный уровень</t>
  </si>
  <si>
    <t>Карлов С.С., Дроздов А.А., Долженко В.Д., Карпова Е.В., Антипин Р.Л., Ромашов Л.В., Е</t>
  </si>
  <si>
    <t>978-5-93208-459-5</t>
  </si>
  <si>
    <t xml:space="preserve">М0004586   </t>
  </si>
  <si>
    <t>Щекотихин А.Е., Олсуфьева Е.Н., Янковская В.С.</t>
  </si>
  <si>
    <t>М0004534-01</t>
  </si>
  <si>
    <t>978-5-93208-471-7</t>
  </si>
  <si>
    <t>ДОП</t>
  </si>
  <si>
    <t>978-5-93208-441-0</t>
  </si>
  <si>
    <t>Заболевания волос и кожи головы</t>
  </si>
  <si>
    <t>М0004600</t>
  </si>
  <si>
    <t>978-5-93208-479-3</t>
  </si>
  <si>
    <t xml:space="preserve">Федотов М.В.											</t>
  </si>
  <si>
    <t>978-5-93208-472-4</t>
  </si>
  <si>
    <t>М0004542-01</t>
  </si>
  <si>
    <t>Дерматология. Иллюстрированная энциклопедия. Дерматовенерология. Микология. Онкодерматология. Дерматоскопия</t>
  </si>
  <si>
    <t xml:space="preserve">Ламоткин И.А. Ламоткин А.И. </t>
  </si>
  <si>
    <t>978-5-93208-423-6</t>
  </si>
  <si>
    <t>М0004573</t>
  </si>
  <si>
    <t>Наглядная патология. 2-е изд.</t>
  </si>
  <si>
    <t>М0004139-04</t>
  </si>
  <si>
    <t>978-5-93208-464-9</t>
  </si>
  <si>
    <t>М0003019-05</t>
  </si>
  <si>
    <t>978-5-93208-293-5</t>
  </si>
  <si>
    <t>Квантовая физика. Основные законы: Учебное пособие. 9-е изд.</t>
  </si>
  <si>
    <t>М0003483-01</t>
  </si>
  <si>
    <t>978-5-906828-65-1</t>
  </si>
  <si>
    <t>Пикрен У. Э.</t>
  </si>
  <si>
    <t>Великая психология. От шаманизма до современной неврологии. 250 основных вех в истории психологии</t>
  </si>
  <si>
    <t>Великая физика. От Большого взрыва до Квантового воскрешения. 250 основных вех в истории физики</t>
  </si>
  <si>
    <t>978-5-93208-483-0</t>
  </si>
  <si>
    <t xml:space="preserve">М0002613-02 </t>
  </si>
  <si>
    <t>978-5-93208-478-6</t>
  </si>
  <si>
    <t>Брокман Дж.</t>
  </si>
  <si>
    <t>Теории всего на свете</t>
  </si>
  <si>
    <t xml:space="preserve">М0003184-04   </t>
  </si>
  <si>
    <t>Математика: пособие для поступающих в вузы  11-е изд.</t>
  </si>
  <si>
    <t>М0003684-04</t>
  </si>
  <si>
    <t>978-5-93208-476-2</t>
  </si>
  <si>
    <t>978-5-93208-482-3</t>
  </si>
  <si>
    <t>М0004601</t>
  </si>
  <si>
    <t>Хроматин и эпигенетика: учебник</t>
  </si>
  <si>
    <t>Разин С.В., Ульянов С.В.</t>
  </si>
  <si>
    <t xml:space="preserve">Карлов С.С., Дроздов А.А., Долженко В.Д., Карпова Е.В., Антипин Р.Л., Ромашов Л.В., Еремин В.В.,											
											</t>
  </si>
  <si>
    <t>М0001627-03</t>
  </si>
  <si>
    <t>М0000089-02</t>
  </si>
  <si>
    <t>978-5-93208-492-2</t>
  </si>
  <si>
    <t>Биохимические основы химии биологически активных веществ : учебное пособие. 7-е изд.</t>
  </si>
  <si>
    <t>М0004106-02</t>
  </si>
  <si>
    <t>Коваленко Л.В.</t>
  </si>
  <si>
    <t>Механика. Основные законы 17-е изд.</t>
  </si>
  <si>
    <t>М0003123-03</t>
  </si>
  <si>
    <t>978-5-93208-480-9</t>
  </si>
  <si>
    <t>Макаров В.А., Чесноков С.С.</t>
  </si>
  <si>
    <t>Физика. Задачник-практикум для поступающих в вузы: учебно-методическое пособие 6-е изд.</t>
  </si>
  <si>
    <t xml:space="preserve">978-5-93208-488-5 </t>
  </si>
  <si>
    <t>М0003896-03</t>
  </si>
  <si>
    <t>М0000388-07</t>
  </si>
  <si>
    <t xml:space="preserve">978-5-93208-489-2 </t>
  </si>
  <si>
    <t>М0004606</t>
  </si>
  <si>
    <t>Стереохимия биологически активных веществ: учебник</t>
  </si>
  <si>
    <t>Кочетков К.А., Ощепков М.С.</t>
  </si>
  <si>
    <t>978-5-93208-484-7</t>
  </si>
  <si>
    <t>М0004603</t>
  </si>
  <si>
    <t>М0001597-02</t>
  </si>
  <si>
    <t>978-5-93208-495-3</t>
  </si>
  <si>
    <t>Задачи по квантовой физике. 8-е изд.</t>
  </si>
  <si>
    <t xml:space="preserve">М0001409-03   </t>
  </si>
  <si>
    <t>978-5-93208-494-6</t>
  </si>
  <si>
    <t>Физика макросистем. Основные законы.      10-е изд.</t>
  </si>
  <si>
    <t>М0003598-07</t>
  </si>
  <si>
    <t>ПЦР "в реальном времени"  14-е изд.</t>
  </si>
  <si>
    <t>978-5-93208-485-4</t>
  </si>
  <si>
    <t xml:space="preserve">978-5-93208-490-8 	</t>
  </si>
  <si>
    <t>М0004604</t>
  </si>
  <si>
    <t>Web-разработка. Первые шаги</t>
  </si>
  <si>
    <t xml:space="preserve">Павлов Д.И., Павлов Д.Д. </t>
  </si>
  <si>
    <t>М0004595-01</t>
  </si>
  <si>
    <t xml:space="preserve">978-5-93208-500-4 	</t>
  </si>
  <si>
    <t>Нерелятивистская квантовая механика: учебное пособие 2-е изд.</t>
  </si>
  <si>
    <t xml:space="preserve">Квантовая теория элементарно. Строение атома </t>
  </si>
  <si>
    <t>Бурмистрова Н.А., Кузнецова И.В., Хмелев С.С.</t>
  </si>
  <si>
    <t xml:space="preserve">М0004602   </t>
  </si>
  <si>
    <t>978-5-93208-481-6</t>
  </si>
  <si>
    <t>Молекулярная биология. Рибосомы и биосинтез белка 4-е изд.</t>
  </si>
  <si>
    <t>М0004218-02</t>
  </si>
  <si>
    <t>978-5-93208-493-9</t>
  </si>
  <si>
    <t>М0002112-07</t>
  </si>
  <si>
    <t>Arduino®. Полный учебный курс. От игры к инженерному проекту. 4-е изд.</t>
  </si>
  <si>
    <t>М0004337-03</t>
  </si>
  <si>
    <t>978-5-93208-486-1</t>
  </si>
  <si>
    <t>Шевельков А. В., Дроздов А. А., Зломанов В.П.</t>
  </si>
  <si>
    <t>Современная неорганическая химия Т.1,2 (комплект)</t>
  </si>
  <si>
    <t>М0004543-01</t>
  </si>
  <si>
    <t>М0004381-03</t>
  </si>
  <si>
    <t>978-5-00101-120-0</t>
  </si>
  <si>
    <t>Неорганическая химия. Вопросы и задачи     3-е изд.</t>
  </si>
  <si>
    <t xml:space="preserve">М0001976-01   </t>
  </si>
  <si>
    <t>978-5-00101-374-7</t>
  </si>
  <si>
    <t>Квантовая химия. Молекулы, молекулярные системы и твердые тела. Учебное пособие. 6-е изд.</t>
  </si>
  <si>
    <t>Цирельсон В.Г.</t>
  </si>
  <si>
    <t>NGS: высокопроизводительное секвенирование  7-е изд.</t>
  </si>
  <si>
    <t>М0003389-03</t>
  </si>
  <si>
    <t>978-5-93208-491-5</t>
  </si>
  <si>
    <t>Задачи по общей физике: учебное пособие для вузов 17-е изд.</t>
  </si>
  <si>
    <t>М0003121-07</t>
  </si>
  <si>
    <t>978-5-00101-381-5</t>
  </si>
  <si>
    <t>М0001854</t>
  </si>
  <si>
    <t>978-5-93208-226-3</t>
  </si>
  <si>
    <t>Мёллер Т.,Райф Э.</t>
  </si>
  <si>
    <t>Карманный атлас рентгенологической анатомии 8-е изд.</t>
  </si>
  <si>
    <t>М0003916-07</t>
  </si>
  <si>
    <t>М0004560-01</t>
  </si>
  <si>
    <t>978-5-00101-355-6</t>
  </si>
  <si>
    <t>М0002468-04</t>
  </si>
  <si>
    <t>Юровская М.А., Куркин А.В.</t>
  </si>
  <si>
    <t>Основы органической химии : учебное пособие 6-е изд.</t>
  </si>
  <si>
    <t>Боровская Е.В., Давыдова Н.А.</t>
  </si>
  <si>
    <t>Основы искусственного интеллекта : учебное пособие 7-е изд</t>
  </si>
  <si>
    <t>М0001280-09</t>
  </si>
  <si>
    <t>978-5-00101-357-0</t>
  </si>
  <si>
    <t>М0004114-06</t>
  </si>
  <si>
    <t xml:space="preserve">Золотарева Н.Д., Попов Ю.А., Сазонов В.В.,Семендяева Н.Л., Федотов М.В.           
           </t>
  </si>
  <si>
    <t>М0003942-04</t>
  </si>
  <si>
    <t>978-5-00101-356-3</t>
  </si>
  <si>
    <t xml:space="preserve">Алгебра. Углубленный курс с решениями и указаниями: учебно-методическое пособие 8-е изд.                             </t>
  </si>
  <si>
    <t>Теория функций комплексного переменного 7 изд.</t>
  </si>
  <si>
    <t>М0003735-02</t>
  </si>
  <si>
    <t>978-5-93208-960-6</t>
  </si>
  <si>
    <t>Современные антибиотики и их аналоги.      2-е изд.</t>
  </si>
  <si>
    <t>М0004598-01</t>
  </si>
  <si>
    <t>978-5-00101-152-1</t>
  </si>
  <si>
    <t>М0004474-03</t>
  </si>
  <si>
    <t>Олимпиадная математика. Геометрические задачи на треугольники с решениями и указаниями. 8-9 классы</t>
  </si>
  <si>
    <t>Олимпиадная математика. Арифметические задачи с решениями и указаниями. 8-9 классы</t>
  </si>
  <si>
    <t>Олимпиадная математика. Арифметические задачи с решениями и указаниями 5-7 классы. 5-е изд.</t>
  </si>
  <si>
    <t>Олимпиадная математика. Задачи на инварианты с решениями и указаниями. 8-9 классы</t>
  </si>
  <si>
    <t>Олимпиадная математика. Задачи на целые числа с решениями и указаниями. 5-7 классы.  3-е изд.</t>
  </si>
  <si>
    <t>Олимпиадная математика. Задачи на принцип Дирихле с решениями и указаниями. 8-9 классы</t>
  </si>
  <si>
    <t>Олимпиадная математика. Геометрические задачи с решениями и указаниями. 5-7 классы 2-е изд.</t>
  </si>
  <si>
    <t xml:space="preserve">978-5-93208-322-2 </t>
  </si>
  <si>
    <t>Золотарёва Н. Д., Золотарёв А. Б., Федотов М. В.</t>
  </si>
  <si>
    <t>М0004611</t>
  </si>
  <si>
    <t>978-5-9963-1730-1</t>
  </si>
  <si>
    <t>Периферическая регионарная анестезия: атлас. 2-е изд.</t>
  </si>
  <si>
    <t>М0003372-01</t>
  </si>
  <si>
    <t>Майер Г., Бюттнер Й.</t>
  </si>
  <si>
    <t>М0001844-03</t>
  </si>
  <si>
    <t>М0002113-05</t>
  </si>
  <si>
    <t>Фармакология: учебник. Т.1,2 (комплект) 7-е изд.</t>
  </si>
  <si>
    <t>М0004299-04</t>
  </si>
  <si>
    <t>Реакции нуклеофильного замещения и элиминирования. 2-е изд.</t>
  </si>
  <si>
    <t>978-5-93208-966-8</t>
  </si>
  <si>
    <t>М0004531-01</t>
  </si>
  <si>
    <t>Бра-кет-формализм Дирака в решении квантовых задач</t>
  </si>
  <si>
    <t>978-5-93208-962-0</t>
  </si>
  <si>
    <t>Байков Ю. А., Петров Н.И.</t>
  </si>
  <si>
    <t xml:space="preserve">М0004629   </t>
  </si>
  <si>
    <t>М0003287-04</t>
  </si>
  <si>
    <t>Наглядная математическая статистика. Учебное пособие  11-е изд.</t>
  </si>
  <si>
    <t>М0002789-07</t>
  </si>
  <si>
    <t>978-5-00101-354-9</t>
  </si>
  <si>
    <t>М0004174-04</t>
  </si>
  <si>
    <t xml:space="preserve">Геометрия. Основной курс с решениями и указаниями: учебно-методическое пособие. 5-е изд.                            </t>
  </si>
  <si>
    <t>М0004212-03</t>
  </si>
  <si>
    <t>978-5-93208-965-1</t>
  </si>
  <si>
    <t>Олимпиадная математика. Логические задачи с решениями и указаниями. 8-9 классы. 2-е изд.</t>
  </si>
  <si>
    <t>М0004561-01</t>
  </si>
  <si>
    <t>978-5-93208-961-3</t>
  </si>
  <si>
    <t>978-5-00101-393-8</t>
  </si>
  <si>
    <t>Под ред. Свистунова А.А., Тарасова В.В., Смолярчук Е.А.</t>
  </si>
  <si>
    <t>Под ред. Раменской Г.В.</t>
  </si>
  <si>
    <t xml:space="preserve">М0004630   </t>
  </si>
  <si>
    <t>978-5-93208-968-2</t>
  </si>
  <si>
    <t>М0004462-01</t>
  </si>
  <si>
    <t>Основы молекулярной биологии клетки.     4-е изд.</t>
  </si>
  <si>
    <t>Физика. Новый справочник школьника</t>
  </si>
  <si>
    <t xml:space="preserve">М0004608   </t>
  </si>
  <si>
    <t xml:space="preserve">Петров Н.И. </t>
  </si>
  <si>
    <t>978-5-93208-959-0</t>
  </si>
  <si>
    <t>978-5-00101-353-2</t>
  </si>
  <si>
    <t xml:space="preserve">Поляков К.Ю. </t>
  </si>
  <si>
    <t>100 баллов по информатике. Решаем задачи ЕГЭ на языке Python. 4-е изд.</t>
  </si>
  <si>
    <t>М0002408-04</t>
  </si>
  <si>
    <t>М0002822-05</t>
  </si>
  <si>
    <t>978-5-93208-356-7</t>
  </si>
  <si>
    <t>Кузнецов Н.Т., Новоторцев В.М., Жабрев В.А. и др.</t>
  </si>
  <si>
    <t>Основы нанотехнологии: учебник 4-е изд</t>
  </si>
  <si>
    <t>978-5-93208-371-0</t>
  </si>
  <si>
    <t>Сильверстейн Р., Вебстер Ф., Кимл Д.</t>
  </si>
  <si>
    <t>Спектрометрическая идентификация органических соединений</t>
  </si>
  <si>
    <t>М0004528-02</t>
  </si>
  <si>
    <t>Олимпиадная математика. Логические задачи на игры и турниры с решениями и указаниями. 8–9 кл.</t>
  </si>
  <si>
    <t xml:space="preserve">М0004632   </t>
  </si>
  <si>
    <t>978-5-93208-971-2</t>
  </si>
  <si>
    <t>Савинкина Е.В., Давыдова М.Н., Ефремова Е.И., Караваев И.А., Кочетов А.Н., Кудряшова З.А., Матвеев Е</t>
  </si>
  <si>
    <t xml:space="preserve">М0004613   </t>
  </si>
  <si>
    <t>978-5-93208-970-5</t>
  </si>
  <si>
    <t xml:space="preserve">Общая и неорганическая химия. Вопросы и задачи </t>
  </si>
  <si>
    <t>Фармацевтическое информирование: учебник</t>
  </si>
  <si>
    <t>М0004210-06</t>
  </si>
  <si>
    <t>М0004317-01</t>
  </si>
  <si>
    <t>М0004297-01</t>
  </si>
  <si>
    <t>М0004280-01</t>
  </si>
  <si>
    <t>М0004028-01</t>
  </si>
  <si>
    <t>М0004378-01</t>
  </si>
  <si>
    <t>М0004221-01</t>
  </si>
  <si>
    <t>Рыжова О.Н.,Теренин В.И., Кузьменко Н.Е. и др.</t>
  </si>
  <si>
    <t>М0004521-01</t>
  </si>
  <si>
    <t>Химия: олимпиады и вступительные экзамены в МГУ. 2-е изд.</t>
  </si>
  <si>
    <t>978-5-93208-963-7</t>
  </si>
  <si>
    <t>978-5-93208-972-9</t>
  </si>
  <si>
    <t>М0004093-02</t>
  </si>
  <si>
    <t>Курс математического анализа. Учебное пособие для вузов  11-е изд.</t>
  </si>
  <si>
    <t>М0004467-02</t>
  </si>
  <si>
    <t>978-5-93208-974-3</t>
  </si>
  <si>
    <t xml:space="preserve">Олимпиадная математика. Элементы алгебры, комбинаторики и теории вероятностей. 5-7 классы.  3-е изд.            </t>
  </si>
  <si>
    <t>Неорганическая химия. Практикум.  3-е изд.</t>
  </si>
  <si>
    <t>М0004376-03</t>
  </si>
  <si>
    <t>978-5-93208-976-7</t>
  </si>
  <si>
    <t>978-5-00101-327-3</t>
  </si>
  <si>
    <t>Лилли Л.</t>
  </si>
  <si>
    <t>Патофизиология сердечно-сосудистой системы 5-е изд</t>
  </si>
  <si>
    <t>М0004460-01</t>
  </si>
  <si>
    <t>Общая и неорганическая химия т.1: законы и концепции. 4-е изд.</t>
  </si>
  <si>
    <t>М0004184-04</t>
  </si>
  <si>
    <t>978-5-93208-331-4</t>
  </si>
  <si>
    <t>978-5-93208-975-0</t>
  </si>
  <si>
    <t>М0004068-02</t>
  </si>
  <si>
    <t>Конструируем роботов. Дроны. Руководство для начинающих. 3-е изд.</t>
  </si>
  <si>
    <t>Задачи по органической химии: учебное пособие. 4-е изд.</t>
  </si>
  <si>
    <t>978-5-93208-982-8</t>
  </si>
  <si>
    <t xml:space="preserve">М0001364-02 </t>
  </si>
  <si>
    <t>Травень В.Ф., Сухоруков А.Ю., Пожарская Н.А.</t>
  </si>
  <si>
    <t>978-5-93208-978-1</t>
  </si>
  <si>
    <t>М0004535-01</t>
  </si>
  <si>
    <t>Программирование на Scratch для детей. Уровень 1. 2-е изд.</t>
  </si>
  <si>
    <t xml:space="preserve">Нидал Даль Э.           </t>
  </si>
  <si>
    <t>М0004370-02</t>
  </si>
  <si>
    <t xml:space="preserve"> 	978-5-93208-977-4</t>
  </si>
  <si>
    <t xml:space="preserve">Простая электроника для детей. Девять простых проектов с подсветкой, звуком и многое другое 3-е изд               </t>
  </si>
  <si>
    <t>978-5-93208-980-4</t>
  </si>
  <si>
    <t xml:space="preserve">М0004596-01   </t>
  </si>
  <si>
    <t>Олимпиадная химия. Сборник типовых задач с решениями и указаниями. Углубленный уровень. 2-е изд.</t>
  </si>
  <si>
    <t xml:space="preserve">978-5-93208-270-6 </t>
  </si>
  <si>
    <t xml:space="preserve">978-5-93208-438-0 </t>
  </si>
  <si>
    <t>978-5-93208-497-7</t>
  </si>
  <si>
    <t>978-5-93208-296-6</t>
  </si>
  <si>
    <t>М0004296-04</t>
  </si>
  <si>
    <t>Неорганическая химия. Учебник  4-е изд.</t>
  </si>
  <si>
    <t>978-5-93208-986-6</t>
  </si>
  <si>
    <t>Олимпиадная математика. Геометрические задачи на четырехугольники с решениями и указаниями. 8-9 классы: учебно-методическое пособие</t>
  </si>
  <si>
    <t>Золотарева Н.Д., Золотарев А.Б., Федотов М.В.</t>
  </si>
  <si>
    <t>978-5-93208-987-3</t>
  </si>
  <si>
    <t>М0004634</t>
  </si>
  <si>
    <t xml:space="preserve">Начала химии: для поступающих в вузы 23-е изд.                            </t>
  </si>
  <si>
    <t>978-5-93208-973-6</t>
  </si>
  <si>
    <t>М0004092-07</t>
  </si>
  <si>
    <t>М0003804</t>
  </si>
  <si>
    <t>978-5-93208-993-4</t>
  </si>
  <si>
    <t>М0003235-04</t>
  </si>
  <si>
    <t xml:space="preserve">Анатомия нервной системы. Учебное пособие для студентов  5-е изд.                            </t>
  </si>
  <si>
    <t>978-5-93208-981-1</t>
  </si>
  <si>
    <t xml:space="preserve">М0003238-04										</t>
  </si>
  <si>
    <t>Основы современного органического синтеза. Уч. пос.</t>
  </si>
  <si>
    <t xml:space="preserve">Смит В.А., Дильман А.Д.											</t>
  </si>
  <si>
    <t>1 010</t>
  </si>
  <si>
    <t>1 881,00</t>
  </si>
  <si>
    <t>Олимпиадная математика. Большой сборник задач 5-7 классы. 3-е изд.</t>
  </si>
  <si>
    <t>М0004572-02</t>
  </si>
  <si>
    <t>978-5-93208-999-6</t>
  </si>
  <si>
    <t>Решение задач по генетике 5-е изд.</t>
  </si>
  <si>
    <t>М0004294-04</t>
  </si>
  <si>
    <t>978-5-93208-994-1</t>
  </si>
  <si>
    <t>978-5-93208-949-1</t>
  </si>
  <si>
    <t>М0004445-04</t>
  </si>
  <si>
    <t xml:space="preserve">Олимпиадная математика. Логические задачи с решениями и указаниями. 5-7 классы 6-е изд                             </t>
  </si>
  <si>
    <t>М0004576-04</t>
  </si>
  <si>
    <t xml:space="preserve">М0004640   </t>
  </si>
  <si>
    <t>978-5-93208-952-1</t>
  </si>
  <si>
    <t>Обольстить химией. Вещества на все случаи жизни</t>
  </si>
  <si>
    <t>Чикунов И.Е.</t>
  </si>
  <si>
    <t xml:space="preserve">978-5-93208-998-9 </t>
  </si>
  <si>
    <t>Буллинг. Гаджеты. Суицид. Что должен знать каждый родитель</t>
  </si>
  <si>
    <t>Барабанов Р.Е., Скрипачева Е.Н.</t>
  </si>
  <si>
    <t xml:space="preserve">М0004633   </t>
  </si>
  <si>
    <t>978-5-00101-131-6</t>
  </si>
  <si>
    <t>Дюжина лекций: шесть попроще и шесть посложнее 11-е изд.</t>
  </si>
  <si>
    <t>М0003782-03</t>
  </si>
  <si>
    <t>978-5-93208-995-8</t>
  </si>
  <si>
    <t>978-5-93208-989-7</t>
  </si>
  <si>
    <t>М0004470-03</t>
  </si>
  <si>
    <t xml:space="preserve">Органическая химия: учебное пособие для вузов в 3-х томах (комплект)  12-е изд.   </t>
  </si>
  <si>
    <t>М0002787-05</t>
  </si>
  <si>
    <t>978-5-93208-462-5</t>
  </si>
  <si>
    <t>Органическая химия в 4-х томах. Учебник т.1   11-е изд.</t>
  </si>
  <si>
    <t>Органич. химия в 4-х томах. Учебник т.2   13-е изд.</t>
  </si>
  <si>
    <t>Органическая химия в 4-х томах. Учебник т.3   9-е изд.</t>
  </si>
  <si>
    <t>Органическая химия в 4-х томах. Учебник т.4   9-е изд.</t>
  </si>
  <si>
    <t>штрихкод</t>
  </si>
  <si>
    <t xml:space="preserve">9785932084908 	</t>
  </si>
  <si>
    <t xml:space="preserve">9785932085004 	</t>
  </si>
  <si>
    <t xml:space="preserve"> 	9785932089774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</si>
</sst>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d/mm/yy;@"/>
  </numFmts>
  <fonts count="17" x14ac:knownFonts="1">
    <font>
      <sz val="8"/>
      <name val="Arial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1"/>
      <color rgb="FF002060"/>
      <name val="Arial"/>
      <family val="2"/>
      <charset val="204"/>
    </font>
    <font>
      <b/>
      <sz val="9"/>
      <color rgb="FF0000FF"/>
      <name val="Arial"/>
      <family val="2"/>
      <charset val="204"/>
    </font>
    <font>
      <b/>
      <sz val="8"/>
      <color rgb="FF0000FF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8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right"/>
    </xf>
    <xf numFmtId="0" fontId="5" fillId="0" borderId="10" xfId="0" applyFont="1" applyBorder="1" applyAlignment="1">
      <alignment horizontal="left" vertical="top"/>
    </xf>
    <xf numFmtId="0" fontId="6" fillId="2" borderId="11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right" indent="1"/>
    </xf>
    <xf numFmtId="0" fontId="6" fillId="0" borderId="12" xfId="0" applyFont="1" applyBorder="1" applyAlignment="1">
      <alignment horizontal="center"/>
    </xf>
    <xf numFmtId="0" fontId="5" fillId="2" borderId="13" xfId="0" applyFont="1" applyFill="1" applyBorder="1" applyAlignment="1">
      <alignment horizontal="right" indent="1"/>
    </xf>
    <xf numFmtId="0" fontId="6" fillId="0" borderId="0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2" fontId="6" fillId="0" borderId="12" xfId="0" applyNumberFormat="1" applyFont="1" applyFill="1" applyBorder="1" applyAlignment="1">
      <alignment horizontal="center" vertical="center"/>
    </xf>
    <xf numFmtId="1" fontId="5" fillId="0" borderId="12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left" vertical="center" wrapText="1"/>
    </xf>
    <xf numFmtId="2" fontId="6" fillId="5" borderId="1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/>
    </xf>
    <xf numFmtId="2" fontId="5" fillId="0" borderId="12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vertical="center"/>
    </xf>
    <xf numFmtId="3" fontId="6" fillId="0" borderId="20" xfId="0" applyNumberFormat="1" applyFont="1" applyBorder="1" applyAlignment="1">
      <alignment horizontal="center"/>
    </xf>
    <xf numFmtId="0" fontId="6" fillId="6" borderId="2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1" fontId="6" fillId="5" borderId="12" xfId="0" applyNumberFormat="1" applyFont="1" applyFill="1" applyBorder="1" applyAlignment="1">
      <alignment horizontal="center" vertical="center"/>
    </xf>
    <xf numFmtId="1" fontId="11" fillId="5" borderId="12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4" fontId="12" fillId="5" borderId="12" xfId="0" applyNumberFormat="1" applyFont="1" applyFill="1" applyBorder="1" applyAlignment="1">
      <alignment horizontal="center"/>
    </xf>
    <xf numFmtId="0" fontId="6" fillId="5" borderId="12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" fontId="5" fillId="0" borderId="12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/>
    </xf>
    <xf numFmtId="0" fontId="6" fillId="8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10" fontId="6" fillId="9" borderId="5" xfId="0" applyNumberFormat="1" applyFont="1" applyFill="1" applyBorder="1" applyAlignment="1">
      <alignment horizontal="center" vertical="center"/>
    </xf>
    <xf numFmtId="10" fontId="6" fillId="9" borderId="6" xfId="0" applyNumberFormat="1" applyFont="1" applyFill="1" applyBorder="1" applyAlignment="1">
      <alignment horizontal="center" vertical="center"/>
    </xf>
    <xf numFmtId="4" fontId="6" fillId="10" borderId="5" xfId="0" applyNumberFormat="1" applyFont="1" applyFill="1" applyBorder="1" applyAlignment="1">
      <alignment horizontal="center" vertical="center"/>
    </xf>
    <xf numFmtId="4" fontId="6" fillId="10" borderId="7" xfId="0" applyNumberFormat="1" applyFont="1" applyFill="1" applyBorder="1" applyAlignment="1">
      <alignment horizontal="center" vertical="center"/>
    </xf>
    <xf numFmtId="4" fontId="6" fillId="10" borderId="6" xfId="0" applyNumberFormat="1" applyFont="1" applyFill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14" fillId="6" borderId="22" xfId="0" applyFont="1" applyFill="1" applyBorder="1" applyAlignment="1">
      <alignment horizontal="left" vertical="top" wrapText="1"/>
    </xf>
    <xf numFmtId="0" fontId="12" fillId="6" borderId="22" xfId="0" applyFont="1" applyFill="1" applyBorder="1" applyAlignment="1">
      <alignment horizontal="left" vertical="top" wrapText="1"/>
    </xf>
    <xf numFmtId="0" fontId="12" fillId="6" borderId="23" xfId="0" applyFont="1" applyFill="1" applyBorder="1" applyAlignment="1">
      <alignment horizontal="left" vertical="top" wrapText="1"/>
    </xf>
    <xf numFmtId="0" fontId="12" fillId="6" borderId="11" xfId="0" applyFont="1" applyFill="1" applyBorder="1" applyAlignment="1">
      <alignment horizontal="left" vertical="top" wrapText="1"/>
    </xf>
    <xf numFmtId="0" fontId="12" fillId="6" borderId="19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left"/>
    </xf>
    <xf numFmtId="1" fontId="6" fillId="2" borderId="8" xfId="0" applyNumberFormat="1" applyFont="1" applyFill="1" applyBorder="1" applyAlignment="1">
      <alignment horizontal="center"/>
    </xf>
    <xf numFmtId="1" fontId="6" fillId="4" borderId="15" xfId="0" applyNumberFormat="1" applyFont="1" applyFill="1" applyBorder="1" applyAlignment="1">
      <alignment horizontal="center" vertical="center" wrapText="1"/>
    </xf>
    <xf numFmtId="1" fontId="7" fillId="0" borderId="12" xfId="0" applyNumberFormat="1" applyFont="1" applyFill="1" applyBorder="1" applyAlignment="1">
      <alignment horizontal="center" vertical="center" wrapText="1"/>
    </xf>
    <xf numFmtId="1" fontId="10" fillId="5" borderId="12" xfId="0" applyNumberFormat="1" applyFont="1" applyFill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left"/>
    </xf>
    <xf numFmtId="49" fontId="7" fillId="0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22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6"/>
    <cellStyle name="Обычный 16" xfId="7"/>
    <cellStyle name="Обычный 17" xfId="8"/>
    <cellStyle name="Обычный 18" xfId="9"/>
    <cellStyle name="Обычный 19" xfId="10"/>
    <cellStyle name="Обычный 2" xfId="11"/>
    <cellStyle name="Обычный 20" xfId="12"/>
    <cellStyle name="Обычный 21" xfId="13"/>
    <cellStyle name="Обычный 22" xfId="14"/>
    <cellStyle name="Обычный 3" xfId="15"/>
    <cellStyle name="Обычный 4" xfId="16"/>
    <cellStyle name="Обычный 5" xfId="17"/>
    <cellStyle name="Обычный 6" xfId="18"/>
    <cellStyle name="Обычный 7" xfId="19"/>
    <cellStyle name="Обычный 8" xfId="20"/>
    <cellStyle name="Обычный 9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4</xdr:row>
      <xdr:rowOff>68580</xdr:rowOff>
    </xdr:from>
    <xdr:to>
      <xdr:col>0</xdr:col>
      <xdr:colOff>579120</xdr:colOff>
      <xdr:row>7</xdr:row>
      <xdr:rowOff>83820</xdr:rowOff>
    </xdr:to>
    <xdr:pic>
      <xdr:nvPicPr>
        <xdr:cNvPr id="2280" name="Picture 4" descr="Znak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480060"/>
          <a:ext cx="457200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5</xdr:row>
      <xdr:rowOff>30480</xdr:rowOff>
    </xdr:from>
    <xdr:to>
      <xdr:col>3</xdr:col>
      <xdr:colOff>335280</xdr:colOff>
      <xdr:row>6</xdr:row>
      <xdr:rowOff>152400</xdr:rowOff>
    </xdr:to>
    <xdr:pic>
      <xdr:nvPicPr>
        <xdr:cNvPr id="2281" name="Picture 5" descr="Znak0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594360"/>
          <a:ext cx="109728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271"/>
  <sheetViews>
    <sheetView tabSelected="1" zoomScale="120" zoomScaleNormal="120" workbookViewId="0">
      <pane ySplit="9" topLeftCell="A10" activePane="bottomLeft" state="frozen"/>
      <selection pane="bottomLeft" activeCell="A10" sqref="A10:A271"/>
    </sheetView>
  </sheetViews>
  <sheetFormatPr defaultColWidth="10.42578125" defaultRowHeight="11.4" customHeight="1" x14ac:dyDescent="0.2"/>
  <cols>
    <col min="1" max="1" width="16.85546875" style="1" customWidth="1"/>
    <col min="2" max="2" width="21.7109375" style="1" customWidth="1"/>
    <col min="3" max="3" width="6.42578125" style="1" customWidth="1"/>
    <col min="4" max="4" width="8.85546875" style="1" customWidth="1"/>
    <col min="5" max="5" width="6" style="1" customWidth="1"/>
    <col min="6" max="6" width="20.28515625" style="1" customWidth="1"/>
    <col min="7" max="7" width="45.140625" style="1" customWidth="1"/>
    <col min="8" max="8" width="11.28515625" style="1" customWidth="1"/>
    <col min="9" max="9" width="6.42578125" style="1" customWidth="1"/>
    <col min="10" max="10" width="6.28515625" style="1" customWidth="1"/>
    <col min="11" max="11" width="6.7109375" style="1" customWidth="1"/>
    <col min="12" max="12" width="6.42578125" style="1" customWidth="1"/>
    <col min="13" max="13" width="10.28515625" style="1" customWidth="1"/>
    <col min="14" max="14" width="12.28515625" style="1" customWidth="1"/>
    <col min="15" max="15" width="12.42578125" style="1" customWidth="1"/>
    <col min="16" max="16" width="16.7109375" style="1" customWidth="1"/>
    <col min="17" max="17" width="16.85546875" style="94" customWidth="1"/>
  </cols>
  <sheetData>
    <row r="1" spans="1:17" s="2" customFormat="1" ht="16.350000000000001" customHeight="1" x14ac:dyDescent="0.2">
      <c r="A1" s="72">
        <v>46274</v>
      </c>
      <c r="B1" s="82"/>
      <c r="C1" s="83"/>
      <c r="D1" s="83"/>
      <c r="E1" s="83"/>
      <c r="F1" s="84"/>
      <c r="G1" s="78"/>
      <c r="H1" s="79"/>
      <c r="I1" s="73" t="s">
        <v>641</v>
      </c>
      <c r="J1" s="74"/>
      <c r="K1" s="74"/>
      <c r="L1" s="74"/>
      <c r="M1" s="74"/>
      <c r="N1" s="74"/>
      <c r="Q1" s="88"/>
    </row>
    <row r="2" spans="1:17" s="2" customFormat="1" ht="16.350000000000001" customHeight="1" x14ac:dyDescent="0.2">
      <c r="A2" s="72"/>
      <c r="B2" s="85"/>
      <c r="C2" s="86"/>
      <c r="D2" s="86"/>
      <c r="E2" s="86"/>
      <c r="F2" s="87"/>
      <c r="G2" s="80"/>
      <c r="H2" s="81"/>
      <c r="I2" s="75"/>
      <c r="J2" s="76"/>
      <c r="K2" s="76"/>
      <c r="L2" s="76"/>
      <c r="M2" s="76"/>
      <c r="N2" s="77"/>
      <c r="Q2" s="88"/>
    </row>
    <row r="3" spans="1:17" s="2" customFormat="1" ht="8.1" hidden="1" customHeight="1" x14ac:dyDescent="0.25">
      <c r="B3" s="4"/>
      <c r="C3" s="5"/>
      <c r="D3" s="6"/>
      <c r="E3" s="3"/>
      <c r="N3" s="7"/>
      <c r="Q3" s="89"/>
    </row>
    <row r="4" spans="1:17" s="2" customFormat="1" ht="9" hidden="1" customHeight="1" x14ac:dyDescent="0.25">
      <c r="B4" s="4"/>
      <c r="C4" s="5"/>
      <c r="D4" s="6"/>
      <c r="E4" s="3"/>
      <c r="N4" s="7"/>
      <c r="Q4" s="89"/>
    </row>
    <row r="5" spans="1:17" s="2" customFormat="1" ht="12.15" customHeight="1" x14ac:dyDescent="0.2">
      <c r="B5" s="61"/>
      <c r="C5" s="61"/>
      <c r="D5" s="61"/>
      <c r="E5" s="59" t="s">
        <v>0</v>
      </c>
      <c r="F5" s="60"/>
      <c r="G5" s="60"/>
      <c r="H5" s="32" t="s">
        <v>1</v>
      </c>
      <c r="I5" s="30" t="s">
        <v>639</v>
      </c>
      <c r="J5" s="21"/>
      <c r="K5" s="22"/>
      <c r="L5" s="23"/>
      <c r="M5" s="23"/>
      <c r="N5" s="24"/>
      <c r="Q5" s="88"/>
    </row>
    <row r="6" spans="1:17" s="2" customFormat="1" ht="15.75" customHeight="1" thickBot="1" x14ac:dyDescent="0.3">
      <c r="B6" s="61"/>
      <c r="C6" s="61"/>
      <c r="D6" s="61"/>
      <c r="E6" s="8" t="s">
        <v>2</v>
      </c>
      <c r="F6" s="9"/>
      <c r="G6" s="9"/>
      <c r="H6" s="39">
        <f>SUM(M10:M271)</f>
        <v>0</v>
      </c>
      <c r="I6" s="62" t="s">
        <v>637</v>
      </c>
      <c r="J6" s="63"/>
      <c r="K6" s="64" t="s">
        <v>638</v>
      </c>
      <c r="L6" s="65"/>
      <c r="M6" s="65"/>
      <c r="N6" s="66"/>
      <c r="Q6" s="88"/>
    </row>
    <row r="7" spans="1:17" s="2" customFormat="1" ht="12.9" customHeight="1" thickBot="1" x14ac:dyDescent="0.3">
      <c r="B7" s="61"/>
      <c r="C7" s="61"/>
      <c r="D7" s="61"/>
      <c r="E7" s="27" t="s">
        <v>428</v>
      </c>
      <c r="F7" s="11"/>
      <c r="G7" s="11"/>
      <c r="H7" s="31">
        <f>SUM(C10:C271)</f>
        <v>0</v>
      </c>
      <c r="I7" s="67">
        <v>0</v>
      </c>
      <c r="J7" s="68"/>
      <c r="K7" s="69">
        <f>H6*(1-I7)</f>
        <v>0</v>
      </c>
      <c r="L7" s="70"/>
      <c r="M7" s="70"/>
      <c r="N7" s="71"/>
      <c r="Q7" s="88"/>
    </row>
    <row r="8" spans="1:17" s="2" customFormat="1" ht="12.9" customHeight="1" thickBot="1" x14ac:dyDescent="0.3">
      <c r="B8" s="61"/>
      <c r="C8" s="61"/>
      <c r="D8" s="61"/>
      <c r="E8" s="27" t="s">
        <v>3</v>
      </c>
      <c r="F8" s="11"/>
      <c r="G8" s="11"/>
      <c r="H8" s="10">
        <f>SUMPRODUCT($C$10:$C$271,$L$10:$L$271)/1000</f>
        <v>0</v>
      </c>
      <c r="I8" s="56" t="s">
        <v>380</v>
      </c>
      <c r="J8" s="57"/>
      <c r="K8" s="57"/>
      <c r="L8" s="57"/>
      <c r="M8" s="57"/>
      <c r="N8" s="58"/>
      <c r="Q8" s="88"/>
    </row>
    <row r="9" spans="1:17" s="12" customFormat="1" ht="36.75" customHeight="1" thickBot="1" x14ac:dyDescent="0.25">
      <c r="A9" s="20" t="s">
        <v>12</v>
      </c>
      <c r="B9" s="19" t="s">
        <v>9</v>
      </c>
      <c r="C9" s="13" t="s">
        <v>4</v>
      </c>
      <c r="D9" s="19" t="s">
        <v>5</v>
      </c>
      <c r="E9" s="19" t="s">
        <v>6</v>
      </c>
      <c r="F9" s="19" t="s">
        <v>8</v>
      </c>
      <c r="G9" s="19" t="s">
        <v>7</v>
      </c>
      <c r="H9" s="19" t="s">
        <v>429</v>
      </c>
      <c r="I9" s="19" t="s">
        <v>326</v>
      </c>
      <c r="J9" s="19" t="s">
        <v>10</v>
      </c>
      <c r="K9" s="19" t="s">
        <v>11</v>
      </c>
      <c r="L9" s="19" t="s">
        <v>229</v>
      </c>
      <c r="M9" s="19" t="s">
        <v>633</v>
      </c>
      <c r="N9" s="19" t="s">
        <v>324</v>
      </c>
      <c r="O9" s="19" t="s">
        <v>324</v>
      </c>
      <c r="P9" s="90" t="s">
        <v>1048</v>
      </c>
    </row>
    <row r="10" spans="1:17" s="14" customFormat="1" ht="35.1" customHeight="1" x14ac:dyDescent="0.2">
      <c r="A10" s="95" t="s">
        <v>284</v>
      </c>
      <c r="B10" s="18" t="s">
        <v>394</v>
      </c>
      <c r="C10" s="15"/>
      <c r="D10" s="16">
        <v>473</v>
      </c>
      <c r="E10" s="25"/>
      <c r="F10" s="42" t="s">
        <v>453</v>
      </c>
      <c r="G10" s="42" t="s">
        <v>454</v>
      </c>
      <c r="H10" s="43" t="s">
        <v>455</v>
      </c>
      <c r="I10" s="17">
        <v>7</v>
      </c>
      <c r="J10" s="17">
        <v>2020</v>
      </c>
      <c r="K10" s="17">
        <v>320</v>
      </c>
      <c r="L10" s="17">
        <v>552</v>
      </c>
      <c r="M10" s="28">
        <f>C10*D10</f>
        <v>0</v>
      </c>
      <c r="N10" s="29" t="s">
        <v>634</v>
      </c>
      <c r="O10" s="29" t="s">
        <v>371</v>
      </c>
      <c r="P10" s="91">
        <v>9785001012313</v>
      </c>
    </row>
    <row r="11" spans="1:17" s="14" customFormat="1" ht="35.1" customHeight="1" x14ac:dyDescent="0.2">
      <c r="A11" s="95" t="s">
        <v>1026</v>
      </c>
      <c r="B11" s="18" t="s">
        <v>929</v>
      </c>
      <c r="C11" s="15"/>
      <c r="D11" s="16">
        <v>726</v>
      </c>
      <c r="E11" s="25"/>
      <c r="F11" s="42" t="s">
        <v>930</v>
      </c>
      <c r="G11" s="42" t="s">
        <v>931</v>
      </c>
      <c r="H11" s="43" t="s">
        <v>455</v>
      </c>
      <c r="I11" s="17">
        <v>7</v>
      </c>
      <c r="J11" s="17">
        <v>2026</v>
      </c>
      <c r="K11" s="17">
        <v>448</v>
      </c>
      <c r="L11" s="17">
        <v>575</v>
      </c>
      <c r="M11" s="28">
        <f>C11*D11</f>
        <v>0</v>
      </c>
      <c r="N11" s="29" t="s">
        <v>634</v>
      </c>
      <c r="O11" s="29" t="s">
        <v>366</v>
      </c>
      <c r="P11" s="91">
        <v>9785001013532</v>
      </c>
    </row>
    <row r="12" spans="1:17" s="14" customFormat="1" ht="35.1" customHeight="1" x14ac:dyDescent="0.2">
      <c r="A12" s="95" t="s">
        <v>654</v>
      </c>
      <c r="B12" s="18" t="s">
        <v>655</v>
      </c>
      <c r="C12" s="15"/>
      <c r="D12" s="16">
        <v>550</v>
      </c>
      <c r="E12" s="25"/>
      <c r="F12" s="42" t="s">
        <v>344</v>
      </c>
      <c r="G12" s="42" t="s">
        <v>653</v>
      </c>
      <c r="H12" s="43" t="s">
        <v>455</v>
      </c>
      <c r="I12" s="17">
        <v>6</v>
      </c>
      <c r="J12" s="17">
        <v>2025</v>
      </c>
      <c r="K12" s="17">
        <v>480</v>
      </c>
      <c r="L12" s="17">
        <v>504</v>
      </c>
      <c r="M12" s="28">
        <f t="shared" ref="M12:M74" si="0">C12*D12</f>
        <v>0</v>
      </c>
      <c r="N12" s="29" t="s">
        <v>634</v>
      </c>
      <c r="O12" s="29" t="s">
        <v>369</v>
      </c>
      <c r="P12" s="91">
        <v>9785932084137</v>
      </c>
    </row>
    <row r="13" spans="1:17" s="14" customFormat="1" ht="35.1" customHeight="1" x14ac:dyDescent="0.2">
      <c r="A13" s="95" t="s">
        <v>674</v>
      </c>
      <c r="B13" s="18" t="s">
        <v>673</v>
      </c>
      <c r="C13" s="15"/>
      <c r="D13" s="16">
        <v>440</v>
      </c>
      <c r="E13" s="25"/>
      <c r="F13" s="42" t="s">
        <v>344</v>
      </c>
      <c r="G13" s="42" t="s">
        <v>672</v>
      </c>
      <c r="H13" s="43" t="s">
        <v>455</v>
      </c>
      <c r="I13" s="17">
        <v>8</v>
      </c>
      <c r="J13" s="17">
        <v>2025</v>
      </c>
      <c r="K13" s="17">
        <v>320</v>
      </c>
      <c r="L13" s="17">
        <v>344</v>
      </c>
      <c r="M13" s="28">
        <f t="shared" si="0"/>
        <v>0</v>
      </c>
      <c r="N13" s="29" t="s">
        <v>634</v>
      </c>
      <c r="O13" s="29" t="s">
        <v>369</v>
      </c>
      <c r="P13" s="91">
        <v>9785932084212</v>
      </c>
    </row>
    <row r="14" spans="1:17" s="14" customFormat="1" ht="35.1" customHeight="1" x14ac:dyDescent="0.2">
      <c r="A14" s="95" t="s">
        <v>709</v>
      </c>
      <c r="B14" s="18" t="s">
        <v>710</v>
      </c>
      <c r="C14" s="15"/>
      <c r="D14" s="16">
        <v>495</v>
      </c>
      <c r="E14" s="25"/>
      <c r="F14" s="42" t="s">
        <v>456</v>
      </c>
      <c r="G14" s="42" t="s">
        <v>711</v>
      </c>
      <c r="H14" s="43" t="s">
        <v>455</v>
      </c>
      <c r="I14" s="17">
        <v>12</v>
      </c>
      <c r="J14" s="17">
        <v>2025</v>
      </c>
      <c r="K14" s="17">
        <v>256</v>
      </c>
      <c r="L14" s="17">
        <v>278</v>
      </c>
      <c r="M14" s="28">
        <f t="shared" si="0"/>
        <v>0</v>
      </c>
      <c r="N14" s="29" t="s">
        <v>634</v>
      </c>
      <c r="O14" s="29" t="s">
        <v>369</v>
      </c>
      <c r="P14" s="91">
        <v>9785932084694</v>
      </c>
    </row>
    <row r="15" spans="1:17" s="14" customFormat="1" ht="35.1" customHeight="1" x14ac:dyDescent="0.2">
      <c r="A15" s="95" t="s">
        <v>329</v>
      </c>
      <c r="B15" s="18" t="s">
        <v>352</v>
      </c>
      <c r="C15" s="15"/>
      <c r="D15" s="16">
        <v>880</v>
      </c>
      <c r="E15" s="25"/>
      <c r="F15" s="42" t="s">
        <v>457</v>
      </c>
      <c r="G15" s="42" t="s">
        <v>336</v>
      </c>
      <c r="H15" s="43" t="s">
        <v>455</v>
      </c>
      <c r="I15" s="17">
        <v>8</v>
      </c>
      <c r="J15" s="17">
        <v>2024</v>
      </c>
      <c r="K15" s="17">
        <v>256</v>
      </c>
      <c r="L15" s="17">
        <v>834</v>
      </c>
      <c r="M15" s="28">
        <f t="shared" si="0"/>
        <v>0</v>
      </c>
      <c r="N15" s="29" t="s">
        <v>636</v>
      </c>
      <c r="O15" s="29" t="s">
        <v>325</v>
      </c>
      <c r="P15" s="91">
        <v>9785932083789</v>
      </c>
    </row>
    <row r="16" spans="1:17" s="14" customFormat="1" ht="35.1" customHeight="1" x14ac:dyDescent="0.2">
      <c r="A16" s="95" t="s">
        <v>838</v>
      </c>
      <c r="B16" s="18" t="s">
        <v>839</v>
      </c>
      <c r="C16" s="15"/>
      <c r="D16" s="16">
        <v>660</v>
      </c>
      <c r="E16" s="25"/>
      <c r="F16" s="42" t="s">
        <v>458</v>
      </c>
      <c r="G16" s="42" t="s">
        <v>837</v>
      </c>
      <c r="H16" s="43" t="s">
        <v>455</v>
      </c>
      <c r="I16" s="17">
        <v>10</v>
      </c>
      <c r="J16" s="55">
        <v>2027</v>
      </c>
      <c r="K16" s="17">
        <v>176</v>
      </c>
      <c r="L16" s="17">
        <v>330</v>
      </c>
      <c r="M16" s="28">
        <f t="shared" si="0"/>
        <v>0</v>
      </c>
      <c r="N16" s="29" t="s">
        <v>634</v>
      </c>
      <c r="O16" s="29" t="s">
        <v>366</v>
      </c>
      <c r="P16" s="91">
        <v>9785932084861</v>
      </c>
    </row>
    <row r="17" spans="1:16" s="14" customFormat="1" ht="35.1" customHeight="1" x14ac:dyDescent="0.2">
      <c r="A17" s="95" t="s">
        <v>313</v>
      </c>
      <c r="B17" s="18" t="s">
        <v>217</v>
      </c>
      <c r="C17" s="15"/>
      <c r="D17" s="16">
        <v>1364</v>
      </c>
      <c r="E17" s="25"/>
      <c r="F17" s="42" t="s">
        <v>459</v>
      </c>
      <c r="G17" s="42" t="s">
        <v>460</v>
      </c>
      <c r="H17" s="43" t="s">
        <v>455</v>
      </c>
      <c r="I17" s="17">
        <v>10</v>
      </c>
      <c r="J17" s="17">
        <v>2022</v>
      </c>
      <c r="K17" s="17">
        <v>256</v>
      </c>
      <c r="L17" s="17">
        <v>460</v>
      </c>
      <c r="M17" s="28">
        <f t="shared" si="0"/>
        <v>0</v>
      </c>
      <c r="N17" s="29" t="s">
        <v>635</v>
      </c>
      <c r="O17" s="29" t="s">
        <v>373</v>
      </c>
      <c r="P17" s="91">
        <v>9785001013891</v>
      </c>
    </row>
    <row r="18" spans="1:16" s="14" customFormat="1" ht="35.1" customHeight="1" x14ac:dyDescent="0.2">
      <c r="A18" s="95" t="s">
        <v>239</v>
      </c>
      <c r="B18" s="18" t="s">
        <v>381</v>
      </c>
      <c r="C18" s="15"/>
      <c r="D18" s="16">
        <v>451</v>
      </c>
      <c r="E18" s="25"/>
      <c r="F18" s="42" t="s">
        <v>461</v>
      </c>
      <c r="G18" s="42" t="s">
        <v>462</v>
      </c>
      <c r="H18" s="43" t="s">
        <v>455</v>
      </c>
      <c r="I18" s="17">
        <v>4</v>
      </c>
      <c r="J18" s="17">
        <v>2019</v>
      </c>
      <c r="K18" s="17">
        <v>432</v>
      </c>
      <c r="L18" s="17">
        <v>986</v>
      </c>
      <c r="M18" s="28">
        <f t="shared" si="0"/>
        <v>0</v>
      </c>
      <c r="N18" s="29" t="s">
        <v>363</v>
      </c>
      <c r="O18" s="29" t="s">
        <v>363</v>
      </c>
      <c r="P18" s="91">
        <v>9785001010982</v>
      </c>
    </row>
    <row r="19" spans="1:16" s="14" customFormat="1" ht="35.1" customHeight="1" x14ac:dyDescent="0.2">
      <c r="A19" s="95" t="s">
        <v>851</v>
      </c>
      <c r="B19" s="18" t="s">
        <v>852</v>
      </c>
      <c r="C19" s="15"/>
      <c r="D19" s="16">
        <v>792</v>
      </c>
      <c r="E19" s="25"/>
      <c r="F19" s="42" t="s">
        <v>463</v>
      </c>
      <c r="G19" s="42" t="s">
        <v>850</v>
      </c>
      <c r="H19" s="43" t="s">
        <v>455</v>
      </c>
      <c r="I19" s="17">
        <v>18</v>
      </c>
      <c r="J19" s="17">
        <v>2026</v>
      </c>
      <c r="K19" s="17">
        <v>232</v>
      </c>
      <c r="L19" s="17">
        <v>330</v>
      </c>
      <c r="M19" s="28">
        <f t="shared" si="0"/>
        <v>0</v>
      </c>
      <c r="N19" s="29" t="s">
        <v>635</v>
      </c>
      <c r="O19" s="29" t="s">
        <v>365</v>
      </c>
      <c r="P19" s="91">
        <v>9785932084915</v>
      </c>
    </row>
    <row r="20" spans="1:16" s="14" customFormat="1" ht="35.1" customHeight="1" x14ac:dyDescent="0.2">
      <c r="A20" s="95" t="s">
        <v>721</v>
      </c>
      <c r="B20" s="18" t="s">
        <v>722</v>
      </c>
      <c r="C20" s="15"/>
      <c r="D20" s="16">
        <v>891</v>
      </c>
      <c r="E20" s="25"/>
      <c r="F20" s="42" t="s">
        <v>724</v>
      </c>
      <c r="G20" s="42" t="s">
        <v>723</v>
      </c>
      <c r="H20" s="43" t="s">
        <v>455</v>
      </c>
      <c r="I20" s="17">
        <v>8</v>
      </c>
      <c r="J20" s="17">
        <v>2025</v>
      </c>
      <c r="K20" s="17">
        <v>296</v>
      </c>
      <c r="L20" s="17">
        <v>465</v>
      </c>
      <c r="M20" s="28">
        <f t="shared" si="0"/>
        <v>0</v>
      </c>
      <c r="N20" s="29" t="s">
        <v>634</v>
      </c>
      <c r="O20" s="29" t="s">
        <v>366</v>
      </c>
      <c r="P20" s="91">
        <v>9785932084373</v>
      </c>
    </row>
    <row r="21" spans="1:16" s="14" customFormat="1" ht="35.1" customHeight="1" x14ac:dyDescent="0.2">
      <c r="A21" s="95" t="s">
        <v>274</v>
      </c>
      <c r="B21" s="18" t="s">
        <v>168</v>
      </c>
      <c r="C21" s="15"/>
      <c r="D21" s="16">
        <v>275</v>
      </c>
      <c r="E21" s="25"/>
      <c r="F21" s="42" t="s">
        <v>464</v>
      </c>
      <c r="G21" s="42" t="s">
        <v>465</v>
      </c>
      <c r="H21" s="43" t="s">
        <v>455</v>
      </c>
      <c r="I21" s="17">
        <v>10</v>
      </c>
      <c r="J21" s="17">
        <v>2019</v>
      </c>
      <c r="K21" s="17">
        <v>184</v>
      </c>
      <c r="L21" s="17">
        <v>380</v>
      </c>
      <c r="M21" s="28">
        <f t="shared" si="0"/>
        <v>0</v>
      </c>
      <c r="N21" s="29" t="s">
        <v>634</v>
      </c>
      <c r="O21" s="29" t="s">
        <v>366</v>
      </c>
      <c r="P21" s="91">
        <v>9785001011910</v>
      </c>
    </row>
    <row r="22" spans="1:16" s="14" customFormat="1" ht="35.1" customHeight="1" x14ac:dyDescent="0.2">
      <c r="A22" s="95" t="s">
        <v>823</v>
      </c>
      <c r="B22" s="18" t="s">
        <v>822</v>
      </c>
      <c r="C22" s="15"/>
      <c r="D22" s="16">
        <v>781</v>
      </c>
      <c r="E22" s="25"/>
      <c r="F22" s="42" t="s">
        <v>825</v>
      </c>
      <c r="G22" s="42" t="s">
        <v>824</v>
      </c>
      <c r="H22" s="43" t="s">
        <v>455</v>
      </c>
      <c r="I22" s="17">
        <v>12</v>
      </c>
      <c r="J22" s="17">
        <v>2026</v>
      </c>
      <c r="K22" s="17">
        <v>176</v>
      </c>
      <c r="L22" s="17">
        <v>338</v>
      </c>
      <c r="M22" s="28">
        <f t="shared" si="0"/>
        <v>0</v>
      </c>
      <c r="N22" s="29" t="s">
        <v>634</v>
      </c>
      <c r="O22" s="29" t="s">
        <v>366</v>
      </c>
      <c r="P22" s="91" t="s">
        <v>1049</v>
      </c>
    </row>
    <row r="23" spans="1:16" s="14" customFormat="1" ht="35.1" customHeight="1" x14ac:dyDescent="0.2">
      <c r="A23" s="95" t="s">
        <v>277</v>
      </c>
      <c r="B23" s="18" t="s">
        <v>353</v>
      </c>
      <c r="C23" s="15"/>
      <c r="D23" s="16">
        <v>638</v>
      </c>
      <c r="E23" s="25"/>
      <c r="F23" s="42" t="s">
        <v>467</v>
      </c>
      <c r="G23" s="42" t="s">
        <v>468</v>
      </c>
      <c r="H23" s="43" t="s">
        <v>455</v>
      </c>
      <c r="I23" s="17">
        <v>5</v>
      </c>
      <c r="J23" s="17">
        <v>2023</v>
      </c>
      <c r="K23" s="17">
        <v>576</v>
      </c>
      <c r="L23" s="17">
        <v>744</v>
      </c>
      <c r="M23" s="28">
        <f t="shared" si="0"/>
        <v>0</v>
      </c>
      <c r="N23" s="29" t="s">
        <v>634</v>
      </c>
      <c r="O23" s="29" t="s">
        <v>367</v>
      </c>
      <c r="P23" s="91">
        <v>9785932083154</v>
      </c>
    </row>
    <row r="24" spans="1:16" s="14" customFormat="1" ht="35.1" customHeight="1" x14ac:dyDescent="0.2">
      <c r="A24" s="95" t="s">
        <v>872</v>
      </c>
      <c r="B24" s="18" t="s">
        <v>873</v>
      </c>
      <c r="C24" s="15"/>
      <c r="D24" s="16">
        <v>770</v>
      </c>
      <c r="E24" s="25"/>
      <c r="F24" s="42" t="s">
        <v>871</v>
      </c>
      <c r="G24" s="42" t="s">
        <v>874</v>
      </c>
      <c r="H24" s="43" t="s">
        <v>455</v>
      </c>
      <c r="I24" s="17">
        <v>4</v>
      </c>
      <c r="J24" s="17">
        <v>2026</v>
      </c>
      <c r="K24" s="17">
        <v>544</v>
      </c>
      <c r="L24" s="17">
        <v>562</v>
      </c>
      <c r="M24" s="28">
        <f t="shared" si="0"/>
        <v>0</v>
      </c>
      <c r="N24" s="29" t="s">
        <v>634</v>
      </c>
      <c r="O24" s="29" t="s">
        <v>367</v>
      </c>
      <c r="P24" s="91">
        <v>9785001013563</v>
      </c>
    </row>
    <row r="25" spans="1:16" s="14" customFormat="1" ht="35.1" customHeight="1" x14ac:dyDescent="0.2">
      <c r="A25" s="95" t="s">
        <v>275</v>
      </c>
      <c r="B25" s="18" t="s">
        <v>169</v>
      </c>
      <c r="C25" s="15"/>
      <c r="D25" s="16">
        <v>330</v>
      </c>
      <c r="E25" s="25"/>
      <c r="F25" s="42" t="s">
        <v>84</v>
      </c>
      <c r="G25" s="42" t="s">
        <v>36</v>
      </c>
      <c r="H25" s="43" t="s">
        <v>455</v>
      </c>
      <c r="I25" s="17">
        <v>10</v>
      </c>
      <c r="J25" s="17">
        <v>2020</v>
      </c>
      <c r="K25" s="17">
        <v>256</v>
      </c>
      <c r="L25" s="17">
        <v>276</v>
      </c>
      <c r="M25" s="28">
        <f t="shared" si="0"/>
        <v>0</v>
      </c>
      <c r="N25" s="29" t="s">
        <v>634</v>
      </c>
      <c r="O25" s="29" t="s">
        <v>367</v>
      </c>
      <c r="P25" s="91">
        <v>9785001012818</v>
      </c>
    </row>
    <row r="26" spans="1:16" s="14" customFormat="1" ht="35.1" customHeight="1" x14ac:dyDescent="0.2">
      <c r="A26" s="95" t="s">
        <v>295</v>
      </c>
      <c r="B26" s="18" t="s">
        <v>441</v>
      </c>
      <c r="C26" s="15"/>
      <c r="D26" s="16">
        <v>2882</v>
      </c>
      <c r="E26" s="25"/>
      <c r="F26" s="42" t="s">
        <v>469</v>
      </c>
      <c r="G26" s="42" t="s">
        <v>470</v>
      </c>
      <c r="H26" s="43" t="s">
        <v>455</v>
      </c>
      <c r="I26" s="17">
        <v>2</v>
      </c>
      <c r="J26" s="17">
        <v>2023</v>
      </c>
      <c r="K26" s="17">
        <v>1136</v>
      </c>
      <c r="L26" s="17">
        <v>1818</v>
      </c>
      <c r="M26" s="28">
        <f t="shared" si="0"/>
        <v>0</v>
      </c>
      <c r="N26" s="29" t="s">
        <v>635</v>
      </c>
      <c r="O26" s="29" t="s">
        <v>369</v>
      </c>
      <c r="P26" s="91">
        <v>9785932083673</v>
      </c>
    </row>
    <row r="27" spans="1:16" s="14" customFormat="1" ht="38.25" customHeight="1" x14ac:dyDescent="0.2">
      <c r="A27" s="96" t="s">
        <v>1009</v>
      </c>
      <c r="B27" s="34" t="s">
        <v>1008</v>
      </c>
      <c r="C27" s="35"/>
      <c r="D27" s="26">
        <v>627</v>
      </c>
      <c r="E27" s="33" t="s">
        <v>756</v>
      </c>
      <c r="F27" s="40" t="s">
        <v>471</v>
      </c>
      <c r="G27" s="40" t="s">
        <v>1010</v>
      </c>
      <c r="H27" s="41" t="s">
        <v>455</v>
      </c>
      <c r="I27" s="36">
        <v>16</v>
      </c>
      <c r="J27" s="36">
        <v>2027</v>
      </c>
      <c r="K27" s="36">
        <v>216</v>
      </c>
      <c r="L27" s="36">
        <v>300</v>
      </c>
      <c r="M27" s="26">
        <f t="shared" si="0"/>
        <v>0</v>
      </c>
      <c r="N27" s="37" t="s">
        <v>635</v>
      </c>
      <c r="O27" s="37" t="s">
        <v>375</v>
      </c>
      <c r="P27" s="92">
        <v>9785932089934</v>
      </c>
    </row>
    <row r="28" spans="1:16" s="14" customFormat="1" ht="35.1" customHeight="1" x14ac:dyDescent="0.2">
      <c r="A28" s="95" t="s">
        <v>896</v>
      </c>
      <c r="B28" s="18" t="s">
        <v>183</v>
      </c>
      <c r="C28" s="15"/>
      <c r="D28" s="16">
        <v>1903</v>
      </c>
      <c r="E28" s="25"/>
      <c r="F28" s="42" t="s">
        <v>98</v>
      </c>
      <c r="G28" s="42" t="s">
        <v>44</v>
      </c>
      <c r="H28" s="43" t="s">
        <v>472</v>
      </c>
      <c r="I28" s="17">
        <v>1</v>
      </c>
      <c r="J28" s="17">
        <v>2026</v>
      </c>
      <c r="K28" s="17">
        <v>600</v>
      </c>
      <c r="L28" s="17">
        <v>1954</v>
      </c>
      <c r="M28" s="28">
        <f t="shared" si="0"/>
        <v>0</v>
      </c>
      <c r="N28" s="29" t="s">
        <v>635</v>
      </c>
      <c r="O28" s="29" t="s">
        <v>365</v>
      </c>
      <c r="P28" s="91">
        <v>9785996315727</v>
      </c>
    </row>
    <row r="29" spans="1:16" s="14" customFormat="1" ht="35.1" customHeight="1" x14ac:dyDescent="0.2">
      <c r="A29" s="95" t="s">
        <v>430</v>
      </c>
      <c r="B29" s="18" t="s">
        <v>442</v>
      </c>
      <c r="C29" s="15"/>
      <c r="D29" s="16">
        <v>931.7</v>
      </c>
      <c r="E29" s="25"/>
      <c r="F29" s="42" t="s">
        <v>473</v>
      </c>
      <c r="G29" s="42" t="s">
        <v>474</v>
      </c>
      <c r="H29" s="43" t="s">
        <v>466</v>
      </c>
      <c r="I29" s="17">
        <v>6</v>
      </c>
      <c r="J29" s="17">
        <v>2014</v>
      </c>
      <c r="K29" s="17">
        <v>624</v>
      </c>
      <c r="L29" s="17">
        <v>1880</v>
      </c>
      <c r="M29" s="28">
        <f t="shared" si="0"/>
        <v>0</v>
      </c>
      <c r="N29" s="29" t="s">
        <v>635</v>
      </c>
      <c r="O29" s="29" t="s">
        <v>375</v>
      </c>
      <c r="P29" s="91">
        <v>9785918390177</v>
      </c>
    </row>
    <row r="30" spans="1:16" s="14" customFormat="1" ht="35.1" customHeight="1" x14ac:dyDescent="0.2">
      <c r="A30" s="95" t="s">
        <v>334</v>
      </c>
      <c r="B30" s="18" t="s">
        <v>361</v>
      </c>
      <c r="C30" s="15"/>
      <c r="D30" s="16">
        <v>924</v>
      </c>
      <c r="E30" s="25"/>
      <c r="F30" s="42" t="s">
        <v>349</v>
      </c>
      <c r="G30" s="42" t="s">
        <v>341</v>
      </c>
      <c r="H30" s="43" t="s">
        <v>455</v>
      </c>
      <c r="I30" s="17">
        <v>8</v>
      </c>
      <c r="J30" s="55">
        <v>2027</v>
      </c>
      <c r="K30" s="17">
        <v>304</v>
      </c>
      <c r="L30" s="17">
        <v>370</v>
      </c>
      <c r="M30" s="28">
        <f t="shared" si="0"/>
        <v>0</v>
      </c>
      <c r="N30" s="29" t="s">
        <v>635</v>
      </c>
      <c r="O30" s="29" t="s">
        <v>375</v>
      </c>
      <c r="P30" s="91">
        <v>9785932082386</v>
      </c>
    </row>
    <row r="31" spans="1:16" s="14" customFormat="1" ht="35.1" customHeight="1" x14ac:dyDescent="0.2">
      <c r="A31" s="95" t="s">
        <v>870</v>
      </c>
      <c r="B31" s="18" t="s">
        <v>993</v>
      </c>
      <c r="C31" s="15"/>
      <c r="D31" s="16">
        <v>3003</v>
      </c>
      <c r="E31" s="25"/>
      <c r="F31" s="42" t="s">
        <v>475</v>
      </c>
      <c r="G31" s="42" t="s">
        <v>476</v>
      </c>
      <c r="H31" s="43" t="s">
        <v>455</v>
      </c>
      <c r="I31" s="17">
        <v>2</v>
      </c>
      <c r="J31" s="17">
        <v>2026</v>
      </c>
      <c r="K31" s="17">
        <v>1352</v>
      </c>
      <c r="L31" s="17">
        <v>2675</v>
      </c>
      <c r="M31" s="28">
        <f t="shared" si="0"/>
        <v>0</v>
      </c>
      <c r="N31" s="29" t="s">
        <v>634</v>
      </c>
      <c r="O31" s="29" t="s">
        <v>365</v>
      </c>
      <c r="P31" s="91">
        <v>9785932082706</v>
      </c>
    </row>
    <row r="32" spans="1:16" s="14" customFormat="1" ht="35.1" customHeight="1" x14ac:dyDescent="0.2">
      <c r="A32" s="95" t="s">
        <v>645</v>
      </c>
      <c r="B32" s="18" t="s">
        <v>646</v>
      </c>
      <c r="C32" s="15"/>
      <c r="D32" s="16">
        <v>6050</v>
      </c>
      <c r="E32" s="25"/>
      <c r="F32" s="42" t="s">
        <v>477</v>
      </c>
      <c r="G32" s="42" t="s">
        <v>478</v>
      </c>
      <c r="H32" s="43" t="s">
        <v>455</v>
      </c>
      <c r="I32" s="17">
        <v>2</v>
      </c>
      <c r="J32" s="17">
        <v>2025</v>
      </c>
      <c r="K32" s="17">
        <v>830</v>
      </c>
      <c r="L32" s="17">
        <v>2870</v>
      </c>
      <c r="M32" s="28">
        <f t="shared" si="0"/>
        <v>0</v>
      </c>
      <c r="N32" s="29" t="s">
        <v>635</v>
      </c>
      <c r="O32" s="29" t="s">
        <v>365</v>
      </c>
      <c r="P32" s="91">
        <v>9785932084205</v>
      </c>
    </row>
    <row r="33" spans="1:16" s="14" customFormat="1" ht="43.5" customHeight="1" x14ac:dyDescent="0.2">
      <c r="A33" s="95" t="s">
        <v>660</v>
      </c>
      <c r="B33" s="18" t="s">
        <v>994</v>
      </c>
      <c r="C33" s="15"/>
      <c r="D33" s="16">
        <v>3113</v>
      </c>
      <c r="E33" s="25"/>
      <c r="F33" s="42" t="s">
        <v>661</v>
      </c>
      <c r="G33" s="42" t="s">
        <v>662</v>
      </c>
      <c r="H33" s="43" t="s">
        <v>455</v>
      </c>
      <c r="I33" s="17">
        <v>2</v>
      </c>
      <c r="J33" s="17">
        <v>2022</v>
      </c>
      <c r="K33" s="17">
        <v>1080</v>
      </c>
      <c r="L33" s="17">
        <v>1715</v>
      </c>
      <c r="M33" s="28">
        <f t="shared" si="0"/>
        <v>0</v>
      </c>
      <c r="N33" s="29" t="s">
        <v>635</v>
      </c>
      <c r="O33" s="29" t="s">
        <v>369</v>
      </c>
      <c r="P33" s="91">
        <v>9785932084380</v>
      </c>
    </row>
    <row r="34" spans="1:16" s="14" customFormat="1" ht="35.1" customHeight="1" x14ac:dyDescent="0.2">
      <c r="A34" s="95" t="s">
        <v>797</v>
      </c>
      <c r="B34" s="18" t="s">
        <v>795</v>
      </c>
      <c r="C34" s="15"/>
      <c r="D34" s="16">
        <v>836</v>
      </c>
      <c r="E34" s="25"/>
      <c r="F34" s="42" t="s">
        <v>798</v>
      </c>
      <c r="G34" s="42" t="s">
        <v>796</v>
      </c>
      <c r="H34" s="43" t="s">
        <v>455</v>
      </c>
      <c r="I34" s="17">
        <v>30</v>
      </c>
      <c r="J34" s="17">
        <v>2026</v>
      </c>
      <c r="K34" s="17">
        <v>229</v>
      </c>
      <c r="L34" s="17">
        <v>285</v>
      </c>
      <c r="M34" s="28">
        <f t="shared" si="0"/>
        <v>0</v>
      </c>
      <c r="N34" s="29" t="s">
        <v>635</v>
      </c>
      <c r="O34" s="29" t="s">
        <v>369</v>
      </c>
      <c r="P34" s="91">
        <v>9785932084922</v>
      </c>
    </row>
    <row r="35" spans="1:16" s="14" customFormat="1" ht="35.1" customHeight="1" x14ac:dyDescent="0.2">
      <c r="A35" s="95" t="s">
        <v>316</v>
      </c>
      <c r="B35" s="18" t="s">
        <v>222</v>
      </c>
      <c r="C35" s="15"/>
      <c r="D35" s="16">
        <v>275</v>
      </c>
      <c r="E35" s="25"/>
      <c r="F35" s="42" t="s">
        <v>117</v>
      </c>
      <c r="G35" s="42" t="s">
        <v>56</v>
      </c>
      <c r="H35" s="43" t="s">
        <v>455</v>
      </c>
      <c r="I35" s="17">
        <v>8</v>
      </c>
      <c r="J35" s="17">
        <v>2016</v>
      </c>
      <c r="K35" s="17">
        <v>280</v>
      </c>
      <c r="L35" s="17">
        <v>590</v>
      </c>
      <c r="M35" s="28">
        <f t="shared" si="0"/>
        <v>0</v>
      </c>
      <c r="N35" s="29" t="s">
        <v>635</v>
      </c>
      <c r="O35" s="29" t="s">
        <v>375</v>
      </c>
      <c r="P35" s="91">
        <v>9785906828392</v>
      </c>
    </row>
    <row r="36" spans="1:16" s="14" customFormat="1" ht="35.1" customHeight="1" x14ac:dyDescent="0.2">
      <c r="A36" s="95" t="s">
        <v>906</v>
      </c>
      <c r="B36" s="18" t="s">
        <v>904</v>
      </c>
      <c r="C36" s="15"/>
      <c r="D36" s="16">
        <v>924</v>
      </c>
      <c r="E36" s="25"/>
      <c r="F36" s="42" t="s">
        <v>905</v>
      </c>
      <c r="G36" s="42" t="s">
        <v>903</v>
      </c>
      <c r="H36" s="43" t="s">
        <v>455</v>
      </c>
      <c r="I36" s="17">
        <v>20</v>
      </c>
      <c r="J36" s="17">
        <v>2026</v>
      </c>
      <c r="K36" s="17">
        <v>92</v>
      </c>
      <c r="L36" s="17">
        <v>252</v>
      </c>
      <c r="M36" s="28">
        <f t="shared" si="0"/>
        <v>0</v>
      </c>
      <c r="N36" s="29" t="s">
        <v>635</v>
      </c>
      <c r="O36" s="29" t="s">
        <v>367</v>
      </c>
      <c r="P36" s="91">
        <v>9785932089620</v>
      </c>
    </row>
    <row r="37" spans="1:16" s="14" customFormat="1" ht="38.25" customHeight="1" x14ac:dyDescent="0.2">
      <c r="A37" s="96" t="s">
        <v>1034</v>
      </c>
      <c r="B37" s="34" t="s">
        <v>1031</v>
      </c>
      <c r="C37" s="35"/>
      <c r="D37" s="26">
        <v>649</v>
      </c>
      <c r="E37" s="33" t="s">
        <v>640</v>
      </c>
      <c r="F37" s="40" t="s">
        <v>1033</v>
      </c>
      <c r="G37" s="40" t="s">
        <v>1032</v>
      </c>
      <c r="H37" s="41" t="s">
        <v>455</v>
      </c>
      <c r="I37" s="36">
        <v>20</v>
      </c>
      <c r="J37" s="36">
        <v>2027</v>
      </c>
      <c r="K37" s="36">
        <v>140</v>
      </c>
      <c r="L37" s="36">
        <v>185</v>
      </c>
      <c r="M37" s="26">
        <f t="shared" si="0"/>
        <v>0</v>
      </c>
      <c r="N37" s="37" t="s">
        <v>636</v>
      </c>
      <c r="O37" s="37" t="s">
        <v>325</v>
      </c>
      <c r="P37" s="92">
        <v>9785932089989</v>
      </c>
    </row>
    <row r="38" spans="1:16" s="14" customFormat="1" ht="35.1" customHeight="1" x14ac:dyDescent="0.2">
      <c r="A38" s="95" t="s">
        <v>242</v>
      </c>
      <c r="B38" s="18" t="s">
        <v>137</v>
      </c>
      <c r="C38" s="15"/>
      <c r="D38" s="16">
        <v>550</v>
      </c>
      <c r="E38" s="25"/>
      <c r="F38" s="42" t="s">
        <v>479</v>
      </c>
      <c r="G38" s="42" t="s">
        <v>480</v>
      </c>
      <c r="H38" s="43" t="s">
        <v>455</v>
      </c>
      <c r="I38" s="17">
        <v>10</v>
      </c>
      <c r="J38" s="17">
        <v>2020</v>
      </c>
      <c r="K38" s="17">
        <v>120</v>
      </c>
      <c r="L38" s="17">
        <v>656</v>
      </c>
      <c r="M38" s="28">
        <f t="shared" si="0"/>
        <v>0</v>
      </c>
      <c r="N38" s="29" t="s">
        <v>636</v>
      </c>
      <c r="O38" s="29" t="s">
        <v>325</v>
      </c>
      <c r="P38" s="91">
        <v>9785001012306</v>
      </c>
    </row>
    <row r="39" spans="1:16" s="14" customFormat="1" ht="35.1" customHeight="1" x14ac:dyDescent="0.2">
      <c r="A39" s="95" t="s">
        <v>243</v>
      </c>
      <c r="B39" s="18" t="s">
        <v>138</v>
      </c>
      <c r="C39" s="15"/>
      <c r="D39" s="16">
        <v>550</v>
      </c>
      <c r="E39" s="25"/>
      <c r="F39" s="42" t="s">
        <v>479</v>
      </c>
      <c r="G39" s="42" t="s">
        <v>481</v>
      </c>
      <c r="H39" s="43" t="s">
        <v>455</v>
      </c>
      <c r="I39" s="17">
        <v>9</v>
      </c>
      <c r="J39" s="17">
        <v>2020</v>
      </c>
      <c r="K39" s="17">
        <v>144</v>
      </c>
      <c r="L39" s="17">
        <v>718</v>
      </c>
      <c r="M39" s="28">
        <f t="shared" si="0"/>
        <v>0</v>
      </c>
      <c r="N39" s="29" t="s">
        <v>636</v>
      </c>
      <c r="O39" s="29" t="s">
        <v>325</v>
      </c>
      <c r="P39" s="91">
        <v>9785001012528</v>
      </c>
    </row>
    <row r="40" spans="1:16" s="14" customFormat="1" ht="35.1" customHeight="1" x14ac:dyDescent="0.2">
      <c r="A40" s="95" t="s">
        <v>932</v>
      </c>
      <c r="B40" s="18" t="s">
        <v>359</v>
      </c>
      <c r="C40" s="15"/>
      <c r="D40" s="16">
        <v>484</v>
      </c>
      <c r="E40" s="25"/>
      <c r="F40" s="42" t="s">
        <v>347</v>
      </c>
      <c r="G40" s="42" t="s">
        <v>340</v>
      </c>
      <c r="H40" s="43" t="s">
        <v>472</v>
      </c>
      <c r="I40" s="17">
        <v>1</v>
      </c>
      <c r="J40" s="17">
        <v>2026</v>
      </c>
      <c r="K40" s="17">
        <v>792</v>
      </c>
      <c r="L40" s="17">
        <v>1152</v>
      </c>
      <c r="M40" s="28">
        <f t="shared" si="0"/>
        <v>0</v>
      </c>
      <c r="N40" s="29" t="s">
        <v>635</v>
      </c>
      <c r="O40" s="29" t="s">
        <v>368</v>
      </c>
      <c r="P40" s="91">
        <v>9785996308439</v>
      </c>
    </row>
    <row r="41" spans="1:16" s="14" customFormat="1" ht="35.1" customHeight="1" x14ac:dyDescent="0.2">
      <c r="A41" s="95" t="s">
        <v>236</v>
      </c>
      <c r="B41" s="18" t="s">
        <v>382</v>
      </c>
      <c r="C41" s="15"/>
      <c r="D41" s="16">
        <v>3707</v>
      </c>
      <c r="E41" s="25"/>
      <c r="F41" s="42" t="s">
        <v>68</v>
      </c>
      <c r="G41" s="42" t="s">
        <v>22</v>
      </c>
      <c r="H41" s="43" t="s">
        <v>455</v>
      </c>
      <c r="I41" s="17">
        <v>4</v>
      </c>
      <c r="J41" s="17">
        <v>2023</v>
      </c>
      <c r="K41" s="17">
        <v>540</v>
      </c>
      <c r="L41" s="17">
        <v>1636</v>
      </c>
      <c r="M41" s="28">
        <f t="shared" si="0"/>
        <v>0</v>
      </c>
      <c r="N41" s="29" t="s">
        <v>363</v>
      </c>
      <c r="O41" s="29" t="s">
        <v>363</v>
      </c>
      <c r="P41" s="91">
        <v>9785932083666</v>
      </c>
    </row>
    <row r="42" spans="1:16" s="14" customFormat="1" ht="35.1" customHeight="1" x14ac:dyDescent="0.2">
      <c r="A42" s="95" t="s">
        <v>237</v>
      </c>
      <c r="B42" s="18" t="s">
        <v>133</v>
      </c>
      <c r="C42" s="15"/>
      <c r="D42" s="16">
        <v>3707</v>
      </c>
      <c r="E42" s="25"/>
      <c r="F42" s="42" t="s">
        <v>414</v>
      </c>
      <c r="G42" s="42" t="s">
        <v>482</v>
      </c>
      <c r="H42" s="43" t="s">
        <v>455</v>
      </c>
      <c r="I42" s="17">
        <v>4</v>
      </c>
      <c r="J42" s="17">
        <v>2023</v>
      </c>
      <c r="K42" s="17">
        <v>540</v>
      </c>
      <c r="L42" s="17">
        <v>1654</v>
      </c>
      <c r="M42" s="28">
        <f t="shared" si="0"/>
        <v>0</v>
      </c>
      <c r="N42" s="29" t="s">
        <v>363</v>
      </c>
      <c r="O42" s="29" t="s">
        <v>363</v>
      </c>
      <c r="P42" s="91">
        <v>9785932082492</v>
      </c>
    </row>
    <row r="43" spans="1:16" s="14" customFormat="1" ht="35.1" customHeight="1" x14ac:dyDescent="0.2">
      <c r="A43" s="95" t="s">
        <v>412</v>
      </c>
      <c r="B43" s="18" t="s">
        <v>411</v>
      </c>
      <c r="C43" s="15"/>
      <c r="D43" s="16">
        <v>3707</v>
      </c>
      <c r="E43" s="25"/>
      <c r="F43" s="42" t="s">
        <v>69</v>
      </c>
      <c r="G43" s="42" t="s">
        <v>23</v>
      </c>
      <c r="H43" s="43" t="s">
        <v>455</v>
      </c>
      <c r="I43" s="17">
        <v>4</v>
      </c>
      <c r="J43" s="17">
        <v>2024</v>
      </c>
      <c r="K43" s="17">
        <v>544</v>
      </c>
      <c r="L43" s="17">
        <v>1644</v>
      </c>
      <c r="M43" s="28">
        <f t="shared" si="0"/>
        <v>0</v>
      </c>
      <c r="N43" s="29" t="s">
        <v>363</v>
      </c>
      <c r="O43" s="29" t="s">
        <v>363</v>
      </c>
      <c r="P43" s="91">
        <v>9785932084052</v>
      </c>
    </row>
    <row r="44" spans="1:16" s="14" customFormat="1" ht="35.1" customHeight="1" x14ac:dyDescent="0.2">
      <c r="A44" s="95" t="s">
        <v>774</v>
      </c>
      <c r="B44" s="18" t="s">
        <v>775</v>
      </c>
      <c r="C44" s="15"/>
      <c r="D44" s="16">
        <v>3707</v>
      </c>
      <c r="E44" s="25"/>
      <c r="F44" s="42" t="s">
        <v>776</v>
      </c>
      <c r="G44" s="42" t="s">
        <v>777</v>
      </c>
      <c r="H44" s="43" t="s">
        <v>455</v>
      </c>
      <c r="I44" s="17">
        <v>4</v>
      </c>
      <c r="J44" s="17">
        <v>2025</v>
      </c>
      <c r="K44" s="17">
        <v>536</v>
      </c>
      <c r="L44" s="17">
        <v>1660</v>
      </c>
      <c r="M44" s="28">
        <f>D44*C44</f>
        <v>0</v>
      </c>
      <c r="N44" s="29" t="s">
        <v>363</v>
      </c>
      <c r="O44" s="29" t="s">
        <v>363</v>
      </c>
      <c r="P44" s="91">
        <v>9785906828651</v>
      </c>
    </row>
    <row r="45" spans="1:16" s="14" customFormat="1" ht="35.1" customHeight="1" x14ac:dyDescent="0.2">
      <c r="A45" s="95" t="s">
        <v>780</v>
      </c>
      <c r="B45" s="18" t="s">
        <v>779</v>
      </c>
      <c r="C45" s="15"/>
      <c r="D45" s="16">
        <v>3707</v>
      </c>
      <c r="E45" s="25"/>
      <c r="F45" s="42" t="s">
        <v>69</v>
      </c>
      <c r="G45" s="42" t="s">
        <v>778</v>
      </c>
      <c r="H45" s="43" t="s">
        <v>455</v>
      </c>
      <c r="I45" s="17">
        <v>4</v>
      </c>
      <c r="J45" s="55">
        <v>2026</v>
      </c>
      <c r="K45" s="17">
        <v>544</v>
      </c>
      <c r="L45" s="17">
        <v>1660</v>
      </c>
      <c r="M45" s="28">
        <f>D45*C45</f>
        <v>0</v>
      </c>
      <c r="N45" s="29" t="s">
        <v>363</v>
      </c>
      <c r="O45" s="29" t="s">
        <v>363</v>
      </c>
      <c r="P45" s="91">
        <v>9785932084830</v>
      </c>
    </row>
    <row r="46" spans="1:16" s="14" customFormat="1" ht="35.1" customHeight="1" x14ac:dyDescent="0.2">
      <c r="A46" s="95" t="s">
        <v>327</v>
      </c>
      <c r="B46" s="18" t="s">
        <v>350</v>
      </c>
      <c r="C46" s="15"/>
      <c r="D46" s="16">
        <v>3707</v>
      </c>
      <c r="E46" s="25"/>
      <c r="F46" s="42" t="s">
        <v>343</v>
      </c>
      <c r="G46" s="42" t="s">
        <v>335</v>
      </c>
      <c r="H46" s="43" t="s">
        <v>455</v>
      </c>
      <c r="I46" s="17">
        <v>4</v>
      </c>
      <c r="J46" s="17">
        <v>2024</v>
      </c>
      <c r="K46" s="17">
        <v>544</v>
      </c>
      <c r="L46" s="17">
        <v>1680</v>
      </c>
      <c r="M46" s="28">
        <f t="shared" si="0"/>
        <v>0</v>
      </c>
      <c r="N46" s="29" t="s">
        <v>363</v>
      </c>
      <c r="O46" s="29" t="s">
        <v>363</v>
      </c>
      <c r="P46" s="91">
        <v>9785932083796</v>
      </c>
    </row>
    <row r="47" spans="1:16" s="14" customFormat="1" ht="35.1" customHeight="1" x14ac:dyDescent="0.2">
      <c r="A47" s="95" t="s">
        <v>328</v>
      </c>
      <c r="B47" s="18" t="s">
        <v>351</v>
      </c>
      <c r="C47" s="15"/>
      <c r="D47" s="16">
        <v>3707</v>
      </c>
      <c r="E47" s="25"/>
      <c r="F47" s="42" t="s">
        <v>483</v>
      </c>
      <c r="G47" s="42" t="s">
        <v>24</v>
      </c>
      <c r="H47" s="43" t="s">
        <v>455</v>
      </c>
      <c r="I47" s="17">
        <v>4</v>
      </c>
      <c r="J47" s="17">
        <v>2024</v>
      </c>
      <c r="K47" s="17">
        <v>544</v>
      </c>
      <c r="L47" s="17">
        <v>1644</v>
      </c>
      <c r="M47" s="28">
        <f t="shared" si="0"/>
        <v>0</v>
      </c>
      <c r="N47" s="29" t="s">
        <v>363</v>
      </c>
      <c r="O47" s="29" t="s">
        <v>363</v>
      </c>
      <c r="P47" s="91">
        <v>9785932083857</v>
      </c>
    </row>
    <row r="48" spans="1:16" s="14" customFormat="1" ht="35.1" customHeight="1" x14ac:dyDescent="0.2">
      <c r="A48" s="95" t="s">
        <v>415</v>
      </c>
      <c r="B48" s="18" t="s">
        <v>425</v>
      </c>
      <c r="C48" s="15"/>
      <c r="D48" s="16">
        <v>3707</v>
      </c>
      <c r="E48" s="25"/>
      <c r="F48" s="42" t="s">
        <v>414</v>
      </c>
      <c r="G48" s="42" t="s">
        <v>413</v>
      </c>
      <c r="H48" s="43" t="s">
        <v>455</v>
      </c>
      <c r="I48" s="17">
        <v>4</v>
      </c>
      <c r="J48" s="17">
        <v>2024</v>
      </c>
      <c r="K48" s="17">
        <v>544</v>
      </c>
      <c r="L48" s="17">
        <v>1644</v>
      </c>
      <c r="M48" s="28">
        <f t="shared" si="0"/>
        <v>0</v>
      </c>
      <c r="N48" s="29" t="s">
        <v>363</v>
      </c>
      <c r="O48" s="29" t="s">
        <v>363</v>
      </c>
      <c r="P48" s="91">
        <v>9785001012726</v>
      </c>
    </row>
    <row r="49" spans="1:16" s="14" customFormat="1" ht="35.1" customHeight="1" x14ac:dyDescent="0.2">
      <c r="A49" s="95" t="s">
        <v>245</v>
      </c>
      <c r="B49" s="18" t="s">
        <v>139</v>
      </c>
      <c r="C49" s="15"/>
      <c r="D49" s="16">
        <v>330</v>
      </c>
      <c r="E49" s="25"/>
      <c r="F49" s="42" t="s">
        <v>70</v>
      </c>
      <c r="G49" s="42" t="s">
        <v>28</v>
      </c>
      <c r="H49" s="43" t="s">
        <v>472</v>
      </c>
      <c r="I49" s="17">
        <v>10</v>
      </c>
      <c r="J49" s="17">
        <v>2015</v>
      </c>
      <c r="K49" s="17">
        <v>220</v>
      </c>
      <c r="L49" s="17">
        <v>394</v>
      </c>
      <c r="M49" s="28">
        <f t="shared" si="0"/>
        <v>0</v>
      </c>
      <c r="N49" s="29" t="s">
        <v>636</v>
      </c>
      <c r="O49" s="29" t="s">
        <v>325</v>
      </c>
      <c r="P49" s="91">
        <v>9785996305070</v>
      </c>
    </row>
    <row r="50" spans="1:16" s="14" customFormat="1" ht="35.1" customHeight="1" x14ac:dyDescent="0.2">
      <c r="A50" s="95" t="s">
        <v>431</v>
      </c>
      <c r="B50" s="18" t="s">
        <v>443</v>
      </c>
      <c r="C50" s="15"/>
      <c r="D50" s="16">
        <v>2640</v>
      </c>
      <c r="E50" s="25"/>
      <c r="F50" s="42" t="s">
        <v>484</v>
      </c>
      <c r="G50" s="42" t="s">
        <v>485</v>
      </c>
      <c r="H50" s="43" t="s">
        <v>466</v>
      </c>
      <c r="I50" s="17">
        <v>3</v>
      </c>
      <c r="J50" s="17">
        <v>2018</v>
      </c>
      <c r="K50" s="17">
        <v>608</v>
      </c>
      <c r="L50" s="17">
        <v>1992</v>
      </c>
      <c r="M50" s="28">
        <f t="shared" si="0"/>
        <v>0</v>
      </c>
      <c r="N50" s="29" t="s">
        <v>635</v>
      </c>
      <c r="O50" s="29" t="s">
        <v>375</v>
      </c>
      <c r="P50" s="91">
        <v>9785918390948</v>
      </c>
    </row>
    <row r="51" spans="1:16" s="14" customFormat="1" ht="35.1" customHeight="1" x14ac:dyDescent="0.2">
      <c r="A51" s="95" t="s">
        <v>669</v>
      </c>
      <c r="B51" s="18" t="s">
        <v>670</v>
      </c>
      <c r="C51" s="15"/>
      <c r="D51" s="16">
        <v>1034</v>
      </c>
      <c r="E51" s="25"/>
      <c r="F51" s="42" t="s">
        <v>113</v>
      </c>
      <c r="G51" s="42" t="s">
        <v>671</v>
      </c>
      <c r="H51" s="43" t="s">
        <v>455</v>
      </c>
      <c r="I51" s="17">
        <v>10</v>
      </c>
      <c r="J51" s="17">
        <v>2024</v>
      </c>
      <c r="K51" s="17">
        <v>264</v>
      </c>
      <c r="L51" s="17">
        <v>364</v>
      </c>
      <c r="M51" s="28">
        <f t="shared" si="0"/>
        <v>0</v>
      </c>
      <c r="N51" s="29" t="s">
        <v>635</v>
      </c>
      <c r="O51" s="29" t="s">
        <v>368</v>
      </c>
      <c r="P51" s="91">
        <v>9785932084274</v>
      </c>
    </row>
    <row r="52" spans="1:16" s="14" customFormat="1" ht="35.1" customHeight="1" x14ac:dyDescent="0.2">
      <c r="A52" s="95" t="s">
        <v>955</v>
      </c>
      <c r="B52" s="18" t="s">
        <v>125</v>
      </c>
      <c r="C52" s="15"/>
      <c r="D52" s="16">
        <v>396</v>
      </c>
      <c r="E52" s="25"/>
      <c r="F52" s="42" t="s">
        <v>62</v>
      </c>
      <c r="G52" s="42" t="s">
        <v>15</v>
      </c>
      <c r="H52" s="43" t="s">
        <v>455</v>
      </c>
      <c r="I52" s="17">
        <v>14</v>
      </c>
      <c r="J52" s="17">
        <v>2018</v>
      </c>
      <c r="K52" s="17">
        <v>320</v>
      </c>
      <c r="L52" s="17">
        <v>420</v>
      </c>
      <c r="M52" s="28">
        <f t="shared" si="0"/>
        <v>0</v>
      </c>
      <c r="N52" s="29" t="s">
        <v>363</v>
      </c>
      <c r="O52" s="29" t="s">
        <v>363</v>
      </c>
      <c r="P52" s="91">
        <v>9785001010975</v>
      </c>
    </row>
    <row r="53" spans="1:16" s="14" customFormat="1" ht="35.1" customHeight="1" x14ac:dyDescent="0.2">
      <c r="A53" s="95" t="s">
        <v>730</v>
      </c>
      <c r="B53" s="18" t="s">
        <v>186</v>
      </c>
      <c r="C53" s="15"/>
      <c r="D53" s="16">
        <v>6050</v>
      </c>
      <c r="E53" s="25"/>
      <c r="F53" s="42" t="s">
        <v>99</v>
      </c>
      <c r="G53" s="42" t="s">
        <v>339</v>
      </c>
      <c r="H53" s="43" t="s">
        <v>455</v>
      </c>
      <c r="I53" s="17">
        <v>2</v>
      </c>
      <c r="J53" s="17">
        <v>2025</v>
      </c>
      <c r="K53" s="17">
        <v>920</v>
      </c>
      <c r="L53" s="17">
        <v>2904</v>
      </c>
      <c r="M53" s="28">
        <f t="shared" si="0"/>
        <v>0</v>
      </c>
      <c r="N53" s="29" t="s">
        <v>635</v>
      </c>
      <c r="O53" s="29" t="s">
        <v>365</v>
      </c>
      <c r="P53" s="91">
        <v>9785001013983</v>
      </c>
    </row>
    <row r="54" spans="1:16" s="14" customFormat="1" ht="35.1" customHeight="1" x14ac:dyDescent="0.2">
      <c r="A54" s="95" t="s">
        <v>913</v>
      </c>
      <c r="B54" s="18" t="s">
        <v>914</v>
      </c>
      <c r="C54" s="15"/>
      <c r="D54" s="16">
        <v>759</v>
      </c>
      <c r="E54" s="25"/>
      <c r="F54" s="42" t="s">
        <v>486</v>
      </c>
      <c r="G54" s="42" t="s">
        <v>912</v>
      </c>
      <c r="H54" s="43" t="s">
        <v>455</v>
      </c>
      <c r="I54" s="17">
        <v>8</v>
      </c>
      <c r="J54" s="17">
        <v>2026</v>
      </c>
      <c r="K54" s="17">
        <v>304</v>
      </c>
      <c r="L54" s="17">
        <v>317</v>
      </c>
      <c r="M54" s="28">
        <f t="shared" si="0"/>
        <v>0</v>
      </c>
      <c r="N54" s="29" t="s">
        <v>634</v>
      </c>
      <c r="O54" s="29" t="s">
        <v>367</v>
      </c>
      <c r="P54" s="91">
        <v>9785932089651</v>
      </c>
    </row>
    <row r="55" spans="1:16" s="14" customFormat="1" ht="35.1" customHeight="1" x14ac:dyDescent="0.2">
      <c r="A55" s="95" t="s">
        <v>685</v>
      </c>
      <c r="B55" s="18" t="s">
        <v>686</v>
      </c>
      <c r="C55" s="15"/>
      <c r="D55" s="16">
        <v>748</v>
      </c>
      <c r="E55" s="25"/>
      <c r="F55" s="42" t="s">
        <v>89</v>
      </c>
      <c r="G55" s="42" t="s">
        <v>684</v>
      </c>
      <c r="H55" s="43" t="s">
        <v>455</v>
      </c>
      <c r="I55" s="17">
        <v>6</v>
      </c>
      <c r="J55" s="17">
        <v>2026</v>
      </c>
      <c r="K55" s="17">
        <v>600</v>
      </c>
      <c r="L55" s="17">
        <v>780</v>
      </c>
      <c r="M55" s="28">
        <f t="shared" si="0"/>
        <v>0</v>
      </c>
      <c r="N55" s="29" t="s">
        <v>634</v>
      </c>
      <c r="O55" s="29" t="s">
        <v>367</v>
      </c>
      <c r="P55" s="91">
        <v>9785932084472</v>
      </c>
    </row>
    <row r="56" spans="1:16" s="14" customFormat="1" ht="35.1" customHeight="1" x14ac:dyDescent="0.2">
      <c r="A56" s="95" t="s">
        <v>767</v>
      </c>
      <c r="B56" s="18" t="s">
        <v>766</v>
      </c>
      <c r="C56" s="15"/>
      <c r="D56" s="16">
        <v>4642</v>
      </c>
      <c r="E56" s="25"/>
      <c r="F56" s="42" t="s">
        <v>765</v>
      </c>
      <c r="G56" s="42" t="s">
        <v>764</v>
      </c>
      <c r="H56" s="43" t="s">
        <v>455</v>
      </c>
      <c r="I56" s="17">
        <v>3</v>
      </c>
      <c r="J56" s="17">
        <v>2025</v>
      </c>
      <c r="K56" s="17">
        <v>752</v>
      </c>
      <c r="L56" s="17">
        <v>3000</v>
      </c>
      <c r="M56" s="28">
        <f t="shared" si="0"/>
        <v>0</v>
      </c>
      <c r="N56" s="29" t="s">
        <v>635</v>
      </c>
      <c r="O56" s="29" t="s">
        <v>375</v>
      </c>
      <c r="P56" s="91">
        <v>9785932084236</v>
      </c>
    </row>
    <row r="57" spans="1:16" s="14" customFormat="1" ht="35.1" customHeight="1" x14ac:dyDescent="0.2">
      <c r="A57" s="95" t="s">
        <v>432</v>
      </c>
      <c r="B57" s="18" t="s">
        <v>444</v>
      </c>
      <c r="C57" s="15"/>
      <c r="D57" s="16">
        <v>1016.4</v>
      </c>
      <c r="E57" s="25"/>
      <c r="F57" s="42" t="s">
        <v>487</v>
      </c>
      <c r="G57" s="42" t="s">
        <v>488</v>
      </c>
      <c r="H57" s="43" t="s">
        <v>466</v>
      </c>
      <c r="I57" s="17">
        <v>8</v>
      </c>
      <c r="J57" s="17">
        <v>2014</v>
      </c>
      <c r="K57" s="17">
        <v>352</v>
      </c>
      <c r="L57" s="17">
        <v>1056</v>
      </c>
      <c r="M57" s="28">
        <f t="shared" si="0"/>
        <v>0</v>
      </c>
      <c r="N57" s="29" t="s">
        <v>635</v>
      </c>
      <c r="O57" s="29" t="s">
        <v>375</v>
      </c>
      <c r="P57" s="91">
        <v>9785918390436</v>
      </c>
    </row>
    <row r="58" spans="1:16" s="14" customFormat="1" ht="35.1" customHeight="1" x14ac:dyDescent="0.2">
      <c r="A58" s="95" t="s">
        <v>246</v>
      </c>
      <c r="B58" s="18" t="s">
        <v>140</v>
      </c>
      <c r="C58" s="15"/>
      <c r="D58" s="16">
        <v>880</v>
      </c>
      <c r="E58" s="25"/>
      <c r="F58" s="42" t="s">
        <v>71</v>
      </c>
      <c r="G58" s="42" t="s">
        <v>489</v>
      </c>
      <c r="H58" s="43" t="s">
        <v>455</v>
      </c>
      <c r="I58" s="17">
        <v>8</v>
      </c>
      <c r="J58" s="17">
        <v>2021</v>
      </c>
      <c r="K58" s="17">
        <v>96</v>
      </c>
      <c r="L58" s="17">
        <v>678</v>
      </c>
      <c r="M58" s="28">
        <f t="shared" si="0"/>
        <v>0</v>
      </c>
      <c r="N58" s="29" t="s">
        <v>636</v>
      </c>
      <c r="O58" s="29" t="s">
        <v>325</v>
      </c>
      <c r="P58" s="91">
        <v>9785001012672</v>
      </c>
    </row>
    <row r="59" spans="1:16" s="14" customFormat="1" ht="38.25" customHeight="1" x14ac:dyDescent="0.2">
      <c r="A59" s="96" t="s">
        <v>1037</v>
      </c>
      <c r="B59" s="34" t="s">
        <v>1038</v>
      </c>
      <c r="C59" s="35"/>
      <c r="D59" s="26">
        <v>781</v>
      </c>
      <c r="E59" s="33" t="s">
        <v>756</v>
      </c>
      <c r="F59" s="40" t="s">
        <v>90</v>
      </c>
      <c r="G59" s="40" t="s">
        <v>1036</v>
      </c>
      <c r="H59" s="41" t="s">
        <v>455</v>
      </c>
      <c r="I59" s="36">
        <v>12</v>
      </c>
      <c r="J59" s="36">
        <v>2027</v>
      </c>
      <c r="K59" s="36">
        <v>320</v>
      </c>
      <c r="L59" s="36">
        <v>404</v>
      </c>
      <c r="M59" s="26">
        <f t="shared" si="0"/>
        <v>0</v>
      </c>
      <c r="N59" s="37" t="s">
        <v>634</v>
      </c>
      <c r="O59" s="37" t="s">
        <v>368</v>
      </c>
      <c r="P59" s="92">
        <v>9785932089958</v>
      </c>
    </row>
    <row r="60" spans="1:16" s="14" customFormat="1" ht="35.1" customHeight="1" x14ac:dyDescent="0.2">
      <c r="A60" s="95" t="s">
        <v>279</v>
      </c>
      <c r="B60" s="18" t="s">
        <v>172</v>
      </c>
      <c r="C60" s="15"/>
      <c r="D60" s="16">
        <v>385</v>
      </c>
      <c r="E60" s="25"/>
      <c r="F60" s="42" t="s">
        <v>91</v>
      </c>
      <c r="G60" s="42" t="s">
        <v>490</v>
      </c>
      <c r="H60" s="43" t="s">
        <v>455</v>
      </c>
      <c r="I60" s="17">
        <v>10</v>
      </c>
      <c r="J60" s="17">
        <v>2023</v>
      </c>
      <c r="K60" s="17">
        <v>288</v>
      </c>
      <c r="L60" s="17">
        <v>684</v>
      </c>
      <c r="M60" s="28">
        <f t="shared" si="0"/>
        <v>0</v>
      </c>
      <c r="N60" s="29" t="s">
        <v>634</v>
      </c>
      <c r="O60" s="29" t="s">
        <v>369</v>
      </c>
      <c r="P60" s="91">
        <v>9785932083376</v>
      </c>
    </row>
    <row r="61" spans="1:16" s="14" customFormat="1" ht="35.1" customHeight="1" x14ac:dyDescent="0.2">
      <c r="A61" s="95" t="s">
        <v>418</v>
      </c>
      <c r="B61" s="18" t="s">
        <v>419</v>
      </c>
      <c r="C61" s="15"/>
      <c r="D61" s="16">
        <v>550</v>
      </c>
      <c r="E61" s="25"/>
      <c r="F61" s="42" t="s">
        <v>417</v>
      </c>
      <c r="G61" s="42" t="s">
        <v>416</v>
      </c>
      <c r="H61" s="43" t="s">
        <v>455</v>
      </c>
      <c r="I61" s="17">
        <v>10</v>
      </c>
      <c r="J61" s="17">
        <v>2025</v>
      </c>
      <c r="K61" s="17">
        <v>360</v>
      </c>
      <c r="L61" s="17">
        <v>475</v>
      </c>
      <c r="M61" s="28">
        <f t="shared" si="0"/>
        <v>0</v>
      </c>
      <c r="N61" s="29" t="s">
        <v>634</v>
      </c>
      <c r="O61" s="29" t="s">
        <v>369</v>
      </c>
      <c r="P61" s="91">
        <v>9785932084045</v>
      </c>
    </row>
    <row r="62" spans="1:16" s="14" customFormat="1" ht="35.1" customHeight="1" x14ac:dyDescent="0.2">
      <c r="A62" s="95" t="s">
        <v>281</v>
      </c>
      <c r="B62" s="18" t="s">
        <v>174</v>
      </c>
      <c r="C62" s="15"/>
      <c r="D62" s="16">
        <v>231</v>
      </c>
      <c r="E62" s="25"/>
      <c r="F62" s="42" t="s">
        <v>491</v>
      </c>
      <c r="G62" s="42" t="s">
        <v>492</v>
      </c>
      <c r="H62" s="43" t="s">
        <v>455</v>
      </c>
      <c r="I62" s="17">
        <v>15</v>
      </c>
      <c r="J62" s="17">
        <v>2019</v>
      </c>
      <c r="K62" s="17">
        <v>72</v>
      </c>
      <c r="L62" s="17">
        <v>190</v>
      </c>
      <c r="M62" s="28">
        <f t="shared" si="0"/>
        <v>0</v>
      </c>
      <c r="N62" s="29" t="s">
        <v>634</v>
      </c>
      <c r="O62" s="29" t="s">
        <v>370</v>
      </c>
      <c r="P62" s="91">
        <v>9785001011934</v>
      </c>
    </row>
    <row r="63" spans="1:16" s="14" customFormat="1" ht="35.1" customHeight="1" x14ac:dyDescent="0.2">
      <c r="A63" s="95" t="s">
        <v>433</v>
      </c>
      <c r="B63" s="18" t="s">
        <v>445</v>
      </c>
      <c r="C63" s="15"/>
      <c r="D63" s="16">
        <v>440</v>
      </c>
      <c r="E63" s="25"/>
      <c r="F63" s="42" t="s">
        <v>513</v>
      </c>
      <c r="G63" s="42" t="s">
        <v>758</v>
      </c>
      <c r="H63" s="43" t="s">
        <v>466</v>
      </c>
      <c r="I63" s="17">
        <v>74</v>
      </c>
      <c r="J63" s="17">
        <v>2014</v>
      </c>
      <c r="K63" s="17">
        <v>134</v>
      </c>
      <c r="L63" s="17">
        <v>228</v>
      </c>
      <c r="M63" s="28">
        <f t="shared" si="0"/>
        <v>0</v>
      </c>
      <c r="N63" s="29" t="s">
        <v>635</v>
      </c>
      <c r="O63" s="29" t="s">
        <v>375</v>
      </c>
      <c r="P63" s="91">
        <v>9785918390429</v>
      </c>
    </row>
    <row r="64" spans="1:16" s="14" customFormat="1" ht="35.1" customHeight="1" x14ac:dyDescent="0.2">
      <c r="A64" s="95" t="s">
        <v>317</v>
      </c>
      <c r="B64" s="18" t="s">
        <v>223</v>
      </c>
      <c r="C64" s="15"/>
      <c r="D64" s="16">
        <v>374</v>
      </c>
      <c r="E64" s="25"/>
      <c r="F64" s="42" t="s">
        <v>493</v>
      </c>
      <c r="G64" s="42" t="s">
        <v>57</v>
      </c>
      <c r="H64" s="43" t="s">
        <v>455</v>
      </c>
      <c r="I64" s="17">
        <v>8</v>
      </c>
      <c r="J64" s="17">
        <v>2016</v>
      </c>
      <c r="K64" s="17">
        <v>304</v>
      </c>
      <c r="L64" s="17">
        <v>506</v>
      </c>
      <c r="M64" s="28">
        <f t="shared" si="0"/>
        <v>0</v>
      </c>
      <c r="N64" s="29" t="s">
        <v>635</v>
      </c>
      <c r="O64" s="29" t="s">
        <v>375</v>
      </c>
      <c r="P64" s="91">
        <v>9785906828385</v>
      </c>
    </row>
    <row r="65" spans="1:16" s="14" customFormat="1" ht="35.1" customHeight="1" x14ac:dyDescent="0.2">
      <c r="A65" s="95" t="s">
        <v>813</v>
      </c>
      <c r="B65" s="18" t="s">
        <v>814</v>
      </c>
      <c r="C65" s="15"/>
      <c r="D65" s="16">
        <v>880</v>
      </c>
      <c r="E65" s="25"/>
      <c r="F65" s="42" t="s">
        <v>113</v>
      </c>
      <c r="G65" s="42" t="s">
        <v>815</v>
      </c>
      <c r="H65" s="43" t="s">
        <v>455</v>
      </c>
      <c r="I65" s="17">
        <v>20</v>
      </c>
      <c r="J65" s="17">
        <v>2026</v>
      </c>
      <c r="K65" s="17">
        <v>215</v>
      </c>
      <c r="L65" s="17">
        <v>360</v>
      </c>
      <c r="M65" s="28">
        <f t="shared" si="0"/>
        <v>0</v>
      </c>
      <c r="N65" s="29" t="s">
        <v>635</v>
      </c>
      <c r="O65" s="29" t="s">
        <v>368</v>
      </c>
      <c r="P65" s="91">
        <v>9785932084953</v>
      </c>
    </row>
    <row r="66" spans="1:16" s="14" customFormat="1" ht="35.1" customHeight="1" x14ac:dyDescent="0.2">
      <c r="A66" s="95" t="s">
        <v>854</v>
      </c>
      <c r="B66" s="18" t="s">
        <v>855</v>
      </c>
      <c r="C66" s="15"/>
      <c r="D66" s="16">
        <v>1034</v>
      </c>
      <c r="E66" s="25"/>
      <c r="F66" s="42" t="s">
        <v>113</v>
      </c>
      <c r="G66" s="42" t="s">
        <v>853</v>
      </c>
      <c r="H66" s="43" t="s">
        <v>455</v>
      </c>
      <c r="I66" s="17">
        <v>10</v>
      </c>
      <c r="J66" s="17">
        <v>2027</v>
      </c>
      <c r="K66" s="17">
        <v>432</v>
      </c>
      <c r="L66" s="17">
        <v>500</v>
      </c>
      <c r="M66" s="28">
        <f t="shared" si="0"/>
        <v>0</v>
      </c>
      <c r="N66" s="29" t="s">
        <v>635</v>
      </c>
      <c r="O66" s="29" t="s">
        <v>368</v>
      </c>
      <c r="P66" s="91">
        <v>9785001013815</v>
      </c>
    </row>
    <row r="67" spans="1:16" s="14" customFormat="1" ht="35.1" customHeight="1" x14ac:dyDescent="0.2">
      <c r="A67" s="95" t="s">
        <v>647</v>
      </c>
      <c r="B67" s="18" t="s">
        <v>648</v>
      </c>
      <c r="C67" s="15"/>
      <c r="D67" s="16">
        <v>770</v>
      </c>
      <c r="E67" s="25"/>
      <c r="F67" s="42" t="s">
        <v>650</v>
      </c>
      <c r="G67" s="42" t="s">
        <v>649</v>
      </c>
      <c r="H67" s="43" t="s">
        <v>455</v>
      </c>
      <c r="I67" s="17">
        <v>8</v>
      </c>
      <c r="J67" s="17">
        <v>2025</v>
      </c>
      <c r="K67" s="17">
        <v>352</v>
      </c>
      <c r="L67" s="17">
        <v>435</v>
      </c>
      <c r="M67" s="28">
        <f t="shared" si="0"/>
        <v>0</v>
      </c>
      <c r="N67" s="29" t="s">
        <v>635</v>
      </c>
      <c r="O67" s="29" t="s">
        <v>369</v>
      </c>
      <c r="P67" s="91">
        <v>9785932084335</v>
      </c>
    </row>
    <row r="68" spans="1:16" s="14" customFormat="1" ht="35.1" customHeight="1" x14ac:dyDescent="0.2">
      <c r="A68" s="95" t="s">
        <v>981</v>
      </c>
      <c r="B68" s="18" t="s">
        <v>980</v>
      </c>
      <c r="C68" s="15"/>
      <c r="D68" s="16">
        <v>1089</v>
      </c>
      <c r="E68" s="25"/>
      <c r="F68" s="42" t="s">
        <v>982</v>
      </c>
      <c r="G68" s="42" t="s">
        <v>979</v>
      </c>
      <c r="H68" s="43" t="s">
        <v>455</v>
      </c>
      <c r="I68" s="17">
        <v>10</v>
      </c>
      <c r="J68" s="17">
        <v>2026</v>
      </c>
      <c r="K68" s="17">
        <v>264</v>
      </c>
      <c r="L68" s="17">
        <v>499</v>
      </c>
      <c r="M68" s="28">
        <f t="shared" si="0"/>
        <v>0</v>
      </c>
      <c r="N68" s="29" t="s">
        <v>635</v>
      </c>
      <c r="O68" s="29" t="s">
        <v>369</v>
      </c>
      <c r="P68" s="91">
        <v>9785932089828</v>
      </c>
    </row>
    <row r="69" spans="1:16" s="14" customFormat="1" ht="35.1" customHeight="1" x14ac:dyDescent="0.2">
      <c r="A69" s="95" t="s">
        <v>283</v>
      </c>
      <c r="B69" s="18" t="s">
        <v>176</v>
      </c>
      <c r="C69" s="15"/>
      <c r="D69" s="16">
        <v>253</v>
      </c>
      <c r="E69" s="25"/>
      <c r="F69" s="42" t="s">
        <v>92</v>
      </c>
      <c r="G69" s="42" t="s">
        <v>494</v>
      </c>
      <c r="H69" s="43" t="s">
        <v>455</v>
      </c>
      <c r="I69" s="17">
        <v>15</v>
      </c>
      <c r="J69" s="17">
        <v>2020</v>
      </c>
      <c r="K69" s="17">
        <v>128</v>
      </c>
      <c r="L69" s="17">
        <v>300</v>
      </c>
      <c r="M69" s="28">
        <f t="shared" si="0"/>
        <v>0</v>
      </c>
      <c r="N69" s="29" t="s">
        <v>634</v>
      </c>
      <c r="O69" s="29" t="s">
        <v>370</v>
      </c>
      <c r="P69" s="91">
        <v>9785001012573</v>
      </c>
    </row>
    <row r="70" spans="1:16" s="14" customFormat="1" ht="35.1" customHeight="1" x14ac:dyDescent="0.2">
      <c r="A70" s="95" t="s">
        <v>270</v>
      </c>
      <c r="B70" s="18" t="s">
        <v>165</v>
      </c>
      <c r="C70" s="15"/>
      <c r="D70" s="16">
        <v>550</v>
      </c>
      <c r="E70" s="25"/>
      <c r="F70" s="42" t="s">
        <v>79</v>
      </c>
      <c r="G70" s="42" t="s">
        <v>495</v>
      </c>
      <c r="H70" s="43" t="s">
        <v>455</v>
      </c>
      <c r="I70" s="17">
        <v>8</v>
      </c>
      <c r="J70" s="17">
        <v>2019</v>
      </c>
      <c r="K70" s="17">
        <v>424</v>
      </c>
      <c r="L70" s="17">
        <v>550</v>
      </c>
      <c r="M70" s="28">
        <f t="shared" si="0"/>
        <v>0</v>
      </c>
      <c r="N70" s="29" t="s">
        <v>634</v>
      </c>
      <c r="O70" s="29" t="s">
        <v>366</v>
      </c>
      <c r="P70" s="91">
        <v>9785001011040</v>
      </c>
    </row>
    <row r="71" spans="1:16" s="14" customFormat="1" ht="35.1" customHeight="1" x14ac:dyDescent="0.2">
      <c r="A71" s="95" t="s">
        <v>1007</v>
      </c>
      <c r="B71" s="18" t="s">
        <v>128</v>
      </c>
      <c r="C71" s="15"/>
      <c r="D71" s="16">
        <v>319</v>
      </c>
      <c r="E71" s="25"/>
      <c r="F71" s="42" t="s">
        <v>65</v>
      </c>
      <c r="G71" s="42" t="s">
        <v>18</v>
      </c>
      <c r="H71" s="43" t="s">
        <v>455</v>
      </c>
      <c r="I71" s="17">
        <v>16</v>
      </c>
      <c r="J71" s="17">
        <v>2016</v>
      </c>
      <c r="K71" s="17">
        <v>224</v>
      </c>
      <c r="L71" s="17">
        <v>312</v>
      </c>
      <c r="M71" s="28">
        <f t="shared" si="0"/>
        <v>0</v>
      </c>
      <c r="N71" s="29" t="s">
        <v>363</v>
      </c>
      <c r="O71" s="29" t="s">
        <v>367</v>
      </c>
      <c r="P71" s="91">
        <v>9785906828682</v>
      </c>
    </row>
    <row r="72" spans="1:16" s="14" customFormat="1" ht="35.1" customHeight="1" x14ac:dyDescent="0.2">
      <c r="A72" s="95" t="s">
        <v>321</v>
      </c>
      <c r="B72" s="18" t="s">
        <v>227</v>
      </c>
      <c r="C72" s="15"/>
      <c r="D72" s="16">
        <v>1584</v>
      </c>
      <c r="E72" s="25"/>
      <c r="F72" s="42" t="s">
        <v>496</v>
      </c>
      <c r="G72" s="42" t="s">
        <v>60</v>
      </c>
      <c r="H72" s="43" t="s">
        <v>455</v>
      </c>
      <c r="I72" s="17">
        <v>3</v>
      </c>
      <c r="J72" s="17">
        <v>2018</v>
      </c>
      <c r="K72" s="17">
        <v>479</v>
      </c>
      <c r="L72" s="17">
        <v>1938</v>
      </c>
      <c r="M72" s="28">
        <f t="shared" si="0"/>
        <v>0</v>
      </c>
      <c r="N72" s="29" t="s">
        <v>635</v>
      </c>
      <c r="O72" s="29" t="s">
        <v>375</v>
      </c>
      <c r="P72" s="91">
        <v>9785906828378</v>
      </c>
    </row>
    <row r="73" spans="1:16" s="14" customFormat="1" ht="35.1" customHeight="1" x14ac:dyDescent="0.2">
      <c r="A73" s="95" t="s">
        <v>232</v>
      </c>
      <c r="B73" s="18" t="s">
        <v>126</v>
      </c>
      <c r="C73" s="15"/>
      <c r="D73" s="16">
        <v>451</v>
      </c>
      <c r="E73" s="25"/>
      <c r="F73" s="42" t="s">
        <v>63</v>
      </c>
      <c r="G73" s="42" t="s">
        <v>16</v>
      </c>
      <c r="H73" s="43" t="s">
        <v>455</v>
      </c>
      <c r="I73" s="17">
        <v>8</v>
      </c>
      <c r="J73" s="17">
        <v>2018</v>
      </c>
      <c r="K73" s="17">
        <v>320</v>
      </c>
      <c r="L73" s="17">
        <v>544</v>
      </c>
      <c r="M73" s="28">
        <f t="shared" si="0"/>
        <v>0</v>
      </c>
      <c r="N73" s="29" t="s">
        <v>363</v>
      </c>
      <c r="O73" s="29" t="s">
        <v>367</v>
      </c>
      <c r="P73" s="91">
        <v>9785001010647</v>
      </c>
    </row>
    <row r="74" spans="1:16" s="14" customFormat="1" ht="35.1" customHeight="1" x14ac:dyDescent="0.2">
      <c r="A74" s="95" t="s">
        <v>244</v>
      </c>
      <c r="B74" s="18" t="s">
        <v>383</v>
      </c>
      <c r="C74" s="15"/>
      <c r="D74" s="16">
        <v>880</v>
      </c>
      <c r="E74" s="25"/>
      <c r="F74" s="42" t="s">
        <v>497</v>
      </c>
      <c r="G74" s="42" t="s">
        <v>27</v>
      </c>
      <c r="H74" s="43" t="s">
        <v>455</v>
      </c>
      <c r="I74" s="17">
        <v>5</v>
      </c>
      <c r="J74" s="17">
        <v>2020</v>
      </c>
      <c r="K74" s="17">
        <v>320</v>
      </c>
      <c r="L74" s="17">
        <v>1082</v>
      </c>
      <c r="M74" s="28">
        <f t="shared" si="0"/>
        <v>0</v>
      </c>
      <c r="N74" s="29" t="s">
        <v>636</v>
      </c>
      <c r="O74" s="29" t="s">
        <v>325</v>
      </c>
      <c r="P74" s="91">
        <v>9785001012665</v>
      </c>
    </row>
    <row r="75" spans="1:16" s="14" customFormat="1" ht="35.1" customHeight="1" x14ac:dyDescent="0.2">
      <c r="A75" s="95" t="s">
        <v>266</v>
      </c>
      <c r="B75" s="18" t="s">
        <v>161</v>
      </c>
      <c r="C75" s="15"/>
      <c r="D75" s="16">
        <v>682</v>
      </c>
      <c r="E75" s="25"/>
      <c r="F75" s="42" t="s">
        <v>77</v>
      </c>
      <c r="G75" s="42" t="s">
        <v>33</v>
      </c>
      <c r="H75" s="43" t="s">
        <v>455</v>
      </c>
      <c r="I75" s="17">
        <v>8</v>
      </c>
      <c r="J75" s="17">
        <v>2021</v>
      </c>
      <c r="K75" s="17">
        <v>304</v>
      </c>
      <c r="L75" s="17">
        <v>404</v>
      </c>
      <c r="M75" s="28">
        <f t="shared" ref="M75:M131" si="1">C75*D75</f>
        <v>0</v>
      </c>
      <c r="N75" s="29" t="s">
        <v>636</v>
      </c>
      <c r="O75" s="29" t="s">
        <v>364</v>
      </c>
      <c r="P75" s="91">
        <v>9785001013228</v>
      </c>
    </row>
    <row r="76" spans="1:16" s="14" customFormat="1" ht="35.1" customHeight="1" x14ac:dyDescent="0.2">
      <c r="A76" s="95" t="s">
        <v>233</v>
      </c>
      <c r="B76" s="18" t="s">
        <v>127</v>
      </c>
      <c r="C76" s="15"/>
      <c r="D76" s="16">
        <v>440</v>
      </c>
      <c r="E76" s="25"/>
      <c r="F76" s="42" t="s">
        <v>64</v>
      </c>
      <c r="G76" s="42" t="s">
        <v>17</v>
      </c>
      <c r="H76" s="43" t="s">
        <v>455</v>
      </c>
      <c r="I76" s="17">
        <v>22</v>
      </c>
      <c r="J76" s="17">
        <v>2020</v>
      </c>
      <c r="K76" s="17">
        <v>192</v>
      </c>
      <c r="L76" s="17">
        <v>182</v>
      </c>
      <c r="M76" s="28">
        <f t="shared" si="1"/>
        <v>0</v>
      </c>
      <c r="N76" s="29" t="s">
        <v>363</v>
      </c>
      <c r="O76" s="29" t="s">
        <v>367</v>
      </c>
      <c r="P76" s="91">
        <v>9785001011941</v>
      </c>
    </row>
    <row r="77" spans="1:16" s="14" customFormat="1" ht="35.1" customHeight="1" x14ac:dyDescent="0.2">
      <c r="A77" s="95" t="s">
        <v>296</v>
      </c>
      <c r="B77" s="18" t="s">
        <v>196</v>
      </c>
      <c r="C77" s="15"/>
      <c r="D77" s="16">
        <v>1221</v>
      </c>
      <c r="E77" s="25"/>
      <c r="F77" s="42" t="s">
        <v>498</v>
      </c>
      <c r="G77" s="42" t="s">
        <v>45</v>
      </c>
      <c r="H77" s="43" t="s">
        <v>455</v>
      </c>
      <c r="I77" s="17">
        <v>5</v>
      </c>
      <c r="J77" s="17">
        <v>2023</v>
      </c>
      <c r="K77" s="17">
        <v>496</v>
      </c>
      <c r="L77" s="17">
        <v>770</v>
      </c>
      <c r="M77" s="28">
        <f t="shared" si="1"/>
        <v>0</v>
      </c>
      <c r="N77" s="29" t="s">
        <v>635</v>
      </c>
      <c r="O77" s="29" t="s">
        <v>369</v>
      </c>
      <c r="P77" s="91">
        <v>9785932083147</v>
      </c>
    </row>
    <row r="78" spans="1:16" s="14" customFormat="1" ht="35.1" customHeight="1" x14ac:dyDescent="0.2">
      <c r="A78" s="95" t="s">
        <v>238</v>
      </c>
      <c r="B78" s="18" t="s">
        <v>134</v>
      </c>
      <c r="C78" s="15"/>
      <c r="D78" s="16">
        <v>1925</v>
      </c>
      <c r="E78" s="25"/>
      <c r="F78" s="42" t="s">
        <v>499</v>
      </c>
      <c r="G78" s="42" t="s">
        <v>25</v>
      </c>
      <c r="H78" s="43" t="s">
        <v>455</v>
      </c>
      <c r="I78" s="17">
        <v>4</v>
      </c>
      <c r="J78" s="17">
        <v>2018</v>
      </c>
      <c r="K78" s="17">
        <v>304</v>
      </c>
      <c r="L78" s="17">
        <v>1350</v>
      </c>
      <c r="M78" s="28">
        <f t="shared" si="1"/>
        <v>0</v>
      </c>
      <c r="N78" s="29" t="s">
        <v>363</v>
      </c>
      <c r="O78" s="29" t="s">
        <v>363</v>
      </c>
      <c r="P78" s="91">
        <v>9785001010999</v>
      </c>
    </row>
    <row r="79" spans="1:16" s="14" customFormat="1" ht="35.1" customHeight="1" x14ac:dyDescent="0.2">
      <c r="A79" s="95" t="s">
        <v>860</v>
      </c>
      <c r="B79" s="18" t="s">
        <v>857</v>
      </c>
      <c r="C79" s="15"/>
      <c r="D79" s="16">
        <v>1100</v>
      </c>
      <c r="E79" s="25"/>
      <c r="F79" s="42" t="s">
        <v>858</v>
      </c>
      <c r="G79" s="42" t="s">
        <v>859</v>
      </c>
      <c r="H79" s="43" t="s">
        <v>455</v>
      </c>
      <c r="I79" s="17">
        <v>8</v>
      </c>
      <c r="J79" s="17">
        <v>2026</v>
      </c>
      <c r="K79" s="17">
        <v>400</v>
      </c>
      <c r="L79" s="17">
        <v>610</v>
      </c>
      <c r="M79" s="28">
        <f t="shared" si="1"/>
        <v>0</v>
      </c>
      <c r="N79" s="29" t="s">
        <v>635</v>
      </c>
      <c r="O79" s="29" t="s">
        <v>375</v>
      </c>
      <c r="P79" s="91">
        <v>9785932082263</v>
      </c>
    </row>
    <row r="80" spans="1:16" s="14" customFormat="1" ht="35.1" customHeight="1" x14ac:dyDescent="0.2">
      <c r="A80" s="95" t="s">
        <v>249</v>
      </c>
      <c r="B80" s="18" t="s">
        <v>143</v>
      </c>
      <c r="C80" s="15"/>
      <c r="D80" s="16">
        <v>495</v>
      </c>
      <c r="E80" s="25"/>
      <c r="F80" s="42" t="s">
        <v>72</v>
      </c>
      <c r="G80" s="42" t="s">
        <v>500</v>
      </c>
      <c r="H80" s="43" t="s">
        <v>455</v>
      </c>
      <c r="I80" s="17">
        <v>8</v>
      </c>
      <c r="J80" s="17">
        <v>2022</v>
      </c>
      <c r="K80" s="17">
        <v>240</v>
      </c>
      <c r="L80" s="17">
        <v>518</v>
      </c>
      <c r="M80" s="28">
        <f t="shared" si="1"/>
        <v>0</v>
      </c>
      <c r="N80" s="29" t="s">
        <v>636</v>
      </c>
      <c r="O80" s="29" t="s">
        <v>325</v>
      </c>
      <c r="P80" s="91">
        <v>9785001013242</v>
      </c>
    </row>
    <row r="81" spans="1:16" s="14" customFormat="1" ht="35.1" customHeight="1" x14ac:dyDescent="0.2">
      <c r="A81" s="95" t="s">
        <v>247</v>
      </c>
      <c r="B81" s="18" t="s">
        <v>141</v>
      </c>
      <c r="C81" s="15"/>
      <c r="D81" s="16">
        <v>495</v>
      </c>
      <c r="E81" s="25"/>
      <c r="F81" s="42" t="s">
        <v>501</v>
      </c>
      <c r="G81" s="42" t="s">
        <v>502</v>
      </c>
      <c r="H81" s="43" t="s">
        <v>455</v>
      </c>
      <c r="I81" s="17">
        <v>10</v>
      </c>
      <c r="J81" s="17">
        <v>2019</v>
      </c>
      <c r="K81" s="17">
        <v>368</v>
      </c>
      <c r="L81" s="17">
        <v>746</v>
      </c>
      <c r="M81" s="28">
        <f t="shared" si="1"/>
        <v>0</v>
      </c>
      <c r="N81" s="29" t="s">
        <v>636</v>
      </c>
      <c r="O81" s="29" t="s">
        <v>325</v>
      </c>
      <c r="P81" s="91">
        <v>9785001011088</v>
      </c>
    </row>
    <row r="82" spans="1:16" s="14" customFormat="1" ht="35.1" customHeight="1" x14ac:dyDescent="0.2">
      <c r="A82" s="95" t="s">
        <v>248</v>
      </c>
      <c r="B82" s="18" t="s">
        <v>142</v>
      </c>
      <c r="C82" s="15"/>
      <c r="D82" s="16">
        <v>495</v>
      </c>
      <c r="E82" s="25"/>
      <c r="F82" s="42" t="s">
        <v>503</v>
      </c>
      <c r="G82" s="42" t="s">
        <v>504</v>
      </c>
      <c r="H82" s="43" t="s">
        <v>455</v>
      </c>
      <c r="I82" s="17">
        <v>6</v>
      </c>
      <c r="J82" s="17">
        <v>2020</v>
      </c>
      <c r="K82" s="17">
        <v>271</v>
      </c>
      <c r="L82" s="17">
        <v>586</v>
      </c>
      <c r="M82" s="28">
        <f t="shared" si="1"/>
        <v>0</v>
      </c>
      <c r="N82" s="29" t="s">
        <v>636</v>
      </c>
      <c r="O82" s="29" t="s">
        <v>325</v>
      </c>
      <c r="P82" s="91">
        <v>9785001012276</v>
      </c>
    </row>
    <row r="83" spans="1:16" s="14" customFormat="1" ht="40.5" customHeight="1" x14ac:dyDescent="0.2">
      <c r="A83" s="95" t="s">
        <v>831</v>
      </c>
      <c r="B83" s="18" t="s">
        <v>832</v>
      </c>
      <c r="C83" s="15"/>
      <c r="D83" s="16">
        <v>451</v>
      </c>
      <c r="E83" s="25"/>
      <c r="F83" s="42" t="s">
        <v>830</v>
      </c>
      <c r="G83" s="42" t="s">
        <v>829</v>
      </c>
      <c r="H83" s="43" t="s">
        <v>455</v>
      </c>
      <c r="I83" s="17">
        <v>10</v>
      </c>
      <c r="J83" s="55">
        <v>2027</v>
      </c>
      <c r="K83" s="17">
        <v>128</v>
      </c>
      <c r="L83" s="17">
        <v>205</v>
      </c>
      <c r="M83" s="28">
        <f t="shared" si="1"/>
        <v>0</v>
      </c>
      <c r="N83" s="29" t="s">
        <v>635</v>
      </c>
      <c r="O83" s="29" t="s">
        <v>369</v>
      </c>
      <c r="P83" s="91">
        <v>9785932084816</v>
      </c>
    </row>
    <row r="84" spans="1:16" s="14" customFormat="1" ht="51" customHeight="1" x14ac:dyDescent="0.2">
      <c r="A84" s="95" t="s">
        <v>771</v>
      </c>
      <c r="B84" s="18" t="s">
        <v>772</v>
      </c>
      <c r="C84" s="15"/>
      <c r="D84" s="16">
        <v>1034</v>
      </c>
      <c r="E84" s="25"/>
      <c r="F84" s="42" t="s">
        <v>113</v>
      </c>
      <c r="G84" s="42" t="s">
        <v>773</v>
      </c>
      <c r="H84" s="43" t="s">
        <v>455</v>
      </c>
      <c r="I84" s="17">
        <v>16</v>
      </c>
      <c r="J84" s="17">
        <v>2026</v>
      </c>
      <c r="K84" s="17">
        <v>256</v>
      </c>
      <c r="L84" s="17">
        <v>350</v>
      </c>
      <c r="M84" s="28">
        <f>D84*C84</f>
        <v>0</v>
      </c>
      <c r="N84" s="29" t="s">
        <v>635</v>
      </c>
      <c r="O84" s="29" t="s">
        <v>368</v>
      </c>
      <c r="P84" s="91">
        <v>9785932082935</v>
      </c>
    </row>
    <row r="85" spans="1:16" s="14" customFormat="1" ht="48" customHeight="1" x14ac:dyDescent="0.2">
      <c r="A85" s="95" t="s">
        <v>846</v>
      </c>
      <c r="B85" s="18" t="s">
        <v>847</v>
      </c>
      <c r="C85" s="15"/>
      <c r="D85" s="16">
        <v>1936</v>
      </c>
      <c r="E85" s="25"/>
      <c r="F85" s="42" t="s">
        <v>849</v>
      </c>
      <c r="G85" s="42" t="s">
        <v>848</v>
      </c>
      <c r="H85" s="43" t="s">
        <v>455</v>
      </c>
      <c r="I85" s="17">
        <v>6</v>
      </c>
      <c r="J85" s="55">
        <v>2027</v>
      </c>
      <c r="K85" s="17">
        <v>496</v>
      </c>
      <c r="L85" s="17">
        <v>820</v>
      </c>
      <c r="M85" s="28">
        <f>D85*C85</f>
        <v>0</v>
      </c>
      <c r="N85" s="29" t="s">
        <v>635</v>
      </c>
      <c r="O85" s="29" t="s">
        <v>369</v>
      </c>
      <c r="P85" s="91">
        <v>9785001013747</v>
      </c>
    </row>
    <row r="86" spans="1:16" s="14" customFormat="1" ht="51" customHeight="1" x14ac:dyDescent="0.2">
      <c r="A86" s="95" t="s">
        <v>293</v>
      </c>
      <c r="B86" s="18" t="s">
        <v>187</v>
      </c>
      <c r="C86" s="15"/>
      <c r="D86" s="16">
        <v>6050</v>
      </c>
      <c r="E86" s="25"/>
      <c r="F86" s="42" t="s">
        <v>505</v>
      </c>
      <c r="G86" s="42" t="s">
        <v>506</v>
      </c>
      <c r="H86" s="43" t="s">
        <v>455</v>
      </c>
      <c r="I86" s="17">
        <v>3</v>
      </c>
      <c r="J86" s="17">
        <v>2023</v>
      </c>
      <c r="K86" s="17">
        <v>1056</v>
      </c>
      <c r="L86" s="17">
        <v>3340</v>
      </c>
      <c r="M86" s="28">
        <f t="shared" si="1"/>
        <v>0</v>
      </c>
      <c r="N86" s="29" t="s">
        <v>635</v>
      </c>
      <c r="O86" s="29" t="s">
        <v>365</v>
      </c>
      <c r="P86" s="91">
        <v>9785932083123</v>
      </c>
    </row>
    <row r="87" spans="1:16" s="14" customFormat="1" ht="54.75" customHeight="1" x14ac:dyDescent="0.2">
      <c r="A87" s="95" t="s">
        <v>312</v>
      </c>
      <c r="B87" s="18" t="s">
        <v>216</v>
      </c>
      <c r="C87" s="15"/>
      <c r="D87" s="16">
        <v>693</v>
      </c>
      <c r="E87" s="25"/>
      <c r="F87" s="42" t="s">
        <v>507</v>
      </c>
      <c r="G87" s="42" t="s">
        <v>508</v>
      </c>
      <c r="H87" s="43" t="s">
        <v>455</v>
      </c>
      <c r="I87" s="17">
        <v>6</v>
      </c>
      <c r="J87" s="17">
        <v>2019</v>
      </c>
      <c r="K87" s="17">
        <v>400</v>
      </c>
      <c r="L87" s="17">
        <v>648</v>
      </c>
      <c r="M87" s="28">
        <f t="shared" si="1"/>
        <v>0</v>
      </c>
      <c r="N87" s="29" t="s">
        <v>635</v>
      </c>
      <c r="O87" s="29" t="s">
        <v>373</v>
      </c>
      <c r="P87" s="91">
        <v>9785001011804</v>
      </c>
    </row>
    <row r="88" spans="1:16" s="14" customFormat="1" ht="35.1" customHeight="1" x14ac:dyDescent="0.2">
      <c r="A88" s="95" t="s">
        <v>271</v>
      </c>
      <c r="B88" s="18" t="s">
        <v>402</v>
      </c>
      <c r="C88" s="15"/>
      <c r="D88" s="16">
        <v>407</v>
      </c>
      <c r="E88" s="25"/>
      <c r="F88" s="42" t="s">
        <v>509</v>
      </c>
      <c r="G88" s="42" t="s">
        <v>510</v>
      </c>
      <c r="H88" s="43" t="s">
        <v>455</v>
      </c>
      <c r="I88" s="17">
        <v>10</v>
      </c>
      <c r="J88" s="17">
        <v>2021</v>
      </c>
      <c r="K88" s="17">
        <v>160</v>
      </c>
      <c r="L88" s="17">
        <v>290</v>
      </c>
      <c r="M88" s="28">
        <f t="shared" si="1"/>
        <v>0</v>
      </c>
      <c r="N88" s="29" t="s">
        <v>634</v>
      </c>
      <c r="O88" s="29" t="s">
        <v>366</v>
      </c>
      <c r="P88" s="91">
        <v>9785001013181</v>
      </c>
    </row>
    <row r="89" spans="1:16" s="14" customFormat="1" ht="35.1" customHeight="1" x14ac:dyDescent="0.2">
      <c r="A89" s="95" t="s">
        <v>288</v>
      </c>
      <c r="B89" s="18" t="s">
        <v>180</v>
      </c>
      <c r="C89" s="15"/>
      <c r="D89" s="16">
        <v>50</v>
      </c>
      <c r="E89" s="25"/>
      <c r="F89" s="42" t="s">
        <v>96</v>
      </c>
      <c r="G89" s="42" t="s">
        <v>41</v>
      </c>
      <c r="H89" s="43" t="s">
        <v>455</v>
      </c>
      <c r="I89" s="17">
        <v>30</v>
      </c>
      <c r="J89" s="17">
        <v>2018</v>
      </c>
      <c r="K89" s="17">
        <v>64</v>
      </c>
      <c r="L89" s="17">
        <v>168</v>
      </c>
      <c r="M89" s="28">
        <f t="shared" si="1"/>
        <v>0</v>
      </c>
      <c r="N89" s="29" t="s">
        <v>634</v>
      </c>
      <c r="O89" s="29" t="s">
        <v>371</v>
      </c>
      <c r="P89" s="91">
        <v>9785001011415</v>
      </c>
    </row>
    <row r="90" spans="1:16" s="14" customFormat="1" ht="35.1" customHeight="1" x14ac:dyDescent="0.2">
      <c r="A90" s="95" t="s">
        <v>289</v>
      </c>
      <c r="B90" s="18" t="s">
        <v>181</v>
      </c>
      <c r="C90" s="15"/>
      <c r="D90" s="16">
        <v>50</v>
      </c>
      <c r="E90" s="25"/>
      <c r="F90" s="42" t="s">
        <v>97</v>
      </c>
      <c r="G90" s="42" t="s">
        <v>42</v>
      </c>
      <c r="H90" s="43" t="s">
        <v>455</v>
      </c>
      <c r="I90" s="17">
        <v>15</v>
      </c>
      <c r="J90" s="17">
        <v>2018</v>
      </c>
      <c r="K90" s="17">
        <v>80</v>
      </c>
      <c r="L90" s="17">
        <v>168</v>
      </c>
      <c r="M90" s="28">
        <f t="shared" si="1"/>
        <v>0</v>
      </c>
      <c r="N90" s="29" t="s">
        <v>634</v>
      </c>
      <c r="O90" s="29" t="s">
        <v>371</v>
      </c>
      <c r="P90" s="91">
        <v>9785001011538</v>
      </c>
    </row>
    <row r="91" spans="1:16" s="14" customFormat="1" ht="35.1" customHeight="1" x14ac:dyDescent="0.2">
      <c r="A91" s="95" t="s">
        <v>977</v>
      </c>
      <c r="B91" s="18" t="s">
        <v>976</v>
      </c>
      <c r="C91" s="15"/>
      <c r="D91" s="16">
        <v>770</v>
      </c>
      <c r="E91" s="25"/>
      <c r="F91" s="42" t="s">
        <v>93</v>
      </c>
      <c r="G91" s="42" t="s">
        <v>978</v>
      </c>
      <c r="H91" s="43" t="s">
        <v>455</v>
      </c>
      <c r="I91" s="17">
        <v>8</v>
      </c>
      <c r="J91" s="17">
        <v>2026</v>
      </c>
      <c r="K91" s="17">
        <v>224</v>
      </c>
      <c r="L91" s="17">
        <v>396</v>
      </c>
      <c r="M91" s="28">
        <f t="shared" si="1"/>
        <v>0</v>
      </c>
      <c r="N91" s="29" t="s">
        <v>634</v>
      </c>
      <c r="O91" s="29" t="s">
        <v>371</v>
      </c>
      <c r="P91" s="91">
        <v>9785932089750</v>
      </c>
    </row>
    <row r="92" spans="1:16" s="14" customFormat="1" ht="35.1" customHeight="1" x14ac:dyDescent="0.2">
      <c r="A92" s="95" t="s">
        <v>286</v>
      </c>
      <c r="B92" s="18" t="s">
        <v>178</v>
      </c>
      <c r="C92" s="15"/>
      <c r="D92" s="16">
        <v>660</v>
      </c>
      <c r="E92" s="25"/>
      <c r="F92" s="42" t="s">
        <v>93</v>
      </c>
      <c r="G92" s="42" t="s">
        <v>511</v>
      </c>
      <c r="H92" s="43" t="s">
        <v>455</v>
      </c>
      <c r="I92" s="17">
        <v>6</v>
      </c>
      <c r="J92" s="17">
        <v>2019</v>
      </c>
      <c r="K92" s="17">
        <v>320</v>
      </c>
      <c r="L92" s="17">
        <v>544</v>
      </c>
      <c r="M92" s="28">
        <f t="shared" si="1"/>
        <v>0</v>
      </c>
      <c r="N92" s="29" t="s">
        <v>634</v>
      </c>
      <c r="O92" s="29" t="s">
        <v>371</v>
      </c>
      <c r="P92" s="91">
        <v>9785001010951</v>
      </c>
    </row>
    <row r="93" spans="1:16" s="14" customFormat="1" ht="35.1" customHeight="1" x14ac:dyDescent="0.2">
      <c r="A93" s="95" t="s">
        <v>287</v>
      </c>
      <c r="B93" s="18" t="s">
        <v>179</v>
      </c>
      <c r="C93" s="15"/>
      <c r="D93" s="16">
        <v>154</v>
      </c>
      <c r="E93" s="25"/>
      <c r="F93" s="42" t="s">
        <v>95</v>
      </c>
      <c r="G93" s="42" t="s">
        <v>40</v>
      </c>
      <c r="H93" s="43" t="s">
        <v>455</v>
      </c>
      <c r="I93" s="17">
        <v>30</v>
      </c>
      <c r="J93" s="17">
        <v>2018</v>
      </c>
      <c r="K93" s="17">
        <v>64</v>
      </c>
      <c r="L93" s="17">
        <v>166</v>
      </c>
      <c r="M93" s="28">
        <f t="shared" si="1"/>
        <v>0</v>
      </c>
      <c r="N93" s="29" t="s">
        <v>634</v>
      </c>
      <c r="O93" s="29" t="s">
        <v>371</v>
      </c>
      <c r="P93" s="91">
        <v>9785001011118</v>
      </c>
    </row>
    <row r="94" spans="1:16" s="14" customFormat="1" ht="35.1" customHeight="1" x14ac:dyDescent="0.2">
      <c r="A94" s="95" t="s">
        <v>290</v>
      </c>
      <c r="B94" s="18" t="s">
        <v>182</v>
      </c>
      <c r="C94" s="15"/>
      <c r="D94" s="16">
        <v>506</v>
      </c>
      <c r="E94" s="25"/>
      <c r="F94" s="42" t="s">
        <v>512</v>
      </c>
      <c r="G94" s="42" t="s">
        <v>43</v>
      </c>
      <c r="H94" s="43" t="s">
        <v>455</v>
      </c>
      <c r="I94" s="17">
        <v>8</v>
      </c>
      <c r="J94" s="17">
        <v>2020</v>
      </c>
      <c r="K94" s="17">
        <v>288</v>
      </c>
      <c r="L94" s="17">
        <v>656</v>
      </c>
      <c r="M94" s="28">
        <f t="shared" si="1"/>
        <v>0</v>
      </c>
      <c r="N94" s="29" t="s">
        <v>634</v>
      </c>
      <c r="O94" s="29" t="s">
        <v>371</v>
      </c>
      <c r="P94" s="91">
        <v>9785001012436</v>
      </c>
    </row>
    <row r="95" spans="1:16" s="14" customFormat="1" ht="35.1" customHeight="1" x14ac:dyDescent="0.2">
      <c r="A95" s="95" t="s">
        <v>285</v>
      </c>
      <c r="B95" s="18" t="s">
        <v>177</v>
      </c>
      <c r="C95" s="15"/>
      <c r="D95" s="16">
        <v>297</v>
      </c>
      <c r="E95" s="25"/>
      <c r="F95" s="42" t="s">
        <v>94</v>
      </c>
      <c r="G95" s="42" t="s">
        <v>39</v>
      </c>
      <c r="H95" s="43" t="s">
        <v>455</v>
      </c>
      <c r="I95" s="17">
        <v>14</v>
      </c>
      <c r="J95" s="17">
        <v>2018</v>
      </c>
      <c r="K95" s="17">
        <v>120</v>
      </c>
      <c r="L95" s="17">
        <v>240</v>
      </c>
      <c r="M95" s="28">
        <f t="shared" si="1"/>
        <v>0</v>
      </c>
      <c r="N95" s="29" t="s">
        <v>634</v>
      </c>
      <c r="O95" s="29" t="s">
        <v>371</v>
      </c>
      <c r="P95" s="91">
        <v>9785001010869</v>
      </c>
    </row>
    <row r="96" spans="1:16" s="14" customFormat="1" ht="35.1" customHeight="1" x14ac:dyDescent="0.2">
      <c r="A96" s="95" t="s">
        <v>306</v>
      </c>
      <c r="B96" s="18" t="s">
        <v>210</v>
      </c>
      <c r="C96" s="15"/>
      <c r="D96" s="16">
        <v>1496</v>
      </c>
      <c r="E96" s="25"/>
      <c r="F96" s="42" t="s">
        <v>110</v>
      </c>
      <c r="G96" s="42" t="s">
        <v>514</v>
      </c>
      <c r="H96" s="43" t="s">
        <v>455</v>
      </c>
      <c r="I96" s="17">
        <v>10</v>
      </c>
      <c r="J96" s="17">
        <v>2022</v>
      </c>
      <c r="K96" s="17">
        <v>344</v>
      </c>
      <c r="L96" s="17">
        <v>472</v>
      </c>
      <c r="M96" s="28">
        <f t="shared" si="1"/>
        <v>0</v>
      </c>
      <c r="N96" s="29" t="s">
        <v>635</v>
      </c>
      <c r="O96" s="29" t="s">
        <v>372</v>
      </c>
      <c r="P96" s="91">
        <v>9785932082683</v>
      </c>
    </row>
    <row r="97" spans="1:16" s="14" customFormat="1" ht="35.1" customHeight="1" x14ac:dyDescent="0.2">
      <c r="A97" s="95" t="s">
        <v>961</v>
      </c>
      <c r="B97" s="18" t="s">
        <v>960</v>
      </c>
      <c r="C97" s="15"/>
      <c r="D97" s="16">
        <v>1573</v>
      </c>
      <c r="E97" s="25"/>
      <c r="F97" s="42" t="s">
        <v>111</v>
      </c>
      <c r="G97" s="42" t="s">
        <v>962</v>
      </c>
      <c r="H97" s="43" t="s">
        <v>455</v>
      </c>
      <c r="I97" s="17">
        <v>8</v>
      </c>
      <c r="J97" s="17">
        <v>2027</v>
      </c>
      <c r="K97" s="17">
        <v>672</v>
      </c>
      <c r="L97" s="17">
        <v>758</v>
      </c>
      <c r="M97" s="28">
        <f t="shared" si="1"/>
        <v>0</v>
      </c>
      <c r="N97" s="29" t="s">
        <v>635</v>
      </c>
      <c r="O97" s="29" t="s">
        <v>372</v>
      </c>
      <c r="P97" s="91">
        <v>9785932089729</v>
      </c>
    </row>
    <row r="98" spans="1:16" s="14" customFormat="1" ht="35.1" customHeight="1" x14ac:dyDescent="0.2">
      <c r="A98" s="95" t="s">
        <v>294</v>
      </c>
      <c r="B98" s="18" t="s">
        <v>192</v>
      </c>
      <c r="C98" s="15"/>
      <c r="D98" s="16">
        <v>1518</v>
      </c>
      <c r="E98" s="25"/>
      <c r="F98" s="42" t="s">
        <v>515</v>
      </c>
      <c r="G98" s="42" t="s">
        <v>516</v>
      </c>
      <c r="H98" s="43" t="s">
        <v>455</v>
      </c>
      <c r="I98" s="17">
        <v>4</v>
      </c>
      <c r="J98" s="17">
        <v>2018</v>
      </c>
      <c r="K98" s="17">
        <v>776</v>
      </c>
      <c r="L98" s="17">
        <v>1134</v>
      </c>
      <c r="M98" s="28">
        <f t="shared" si="1"/>
        <v>0</v>
      </c>
      <c r="N98" s="29" t="s">
        <v>635</v>
      </c>
      <c r="O98" s="29" t="s">
        <v>365</v>
      </c>
      <c r="P98" s="91">
        <v>9785906828361</v>
      </c>
    </row>
    <row r="99" spans="1:16" s="14" customFormat="1" ht="35.1" customHeight="1" x14ac:dyDescent="0.2">
      <c r="A99" s="95" t="s">
        <v>434</v>
      </c>
      <c r="B99" s="18" t="s">
        <v>446</v>
      </c>
      <c r="C99" s="15"/>
      <c r="D99" s="16">
        <v>6028</v>
      </c>
      <c r="E99" s="25"/>
      <c r="F99" s="42" t="s">
        <v>517</v>
      </c>
      <c r="G99" s="42" t="s">
        <v>518</v>
      </c>
      <c r="H99" s="43" t="s">
        <v>466</v>
      </c>
      <c r="I99" s="17">
        <v>2</v>
      </c>
      <c r="J99" s="17">
        <v>2018</v>
      </c>
      <c r="K99" s="17">
        <v>1128</v>
      </c>
      <c r="L99" s="17">
        <v>3416</v>
      </c>
      <c r="M99" s="28">
        <f t="shared" si="1"/>
        <v>0</v>
      </c>
      <c r="N99" s="29" t="s">
        <v>635</v>
      </c>
      <c r="O99" s="29" t="s">
        <v>375</v>
      </c>
      <c r="P99" s="91">
        <v>9785918390993</v>
      </c>
    </row>
    <row r="100" spans="1:16" s="14" customFormat="1" ht="35.1" customHeight="1" x14ac:dyDescent="0.2">
      <c r="A100" s="95" t="s">
        <v>435</v>
      </c>
      <c r="B100" s="18" t="s">
        <v>447</v>
      </c>
      <c r="C100" s="15"/>
      <c r="D100" s="16">
        <v>4950</v>
      </c>
      <c r="E100" s="25"/>
      <c r="F100" s="42" t="s">
        <v>519</v>
      </c>
      <c r="G100" s="42" t="s">
        <v>520</v>
      </c>
      <c r="H100" s="43" t="s">
        <v>466</v>
      </c>
      <c r="I100" s="17">
        <v>2</v>
      </c>
      <c r="J100" s="17">
        <v>2017</v>
      </c>
      <c r="K100" s="17">
        <v>1152</v>
      </c>
      <c r="L100" s="17">
        <v>3498</v>
      </c>
      <c r="M100" s="28">
        <f t="shared" si="1"/>
        <v>0</v>
      </c>
      <c r="N100" s="29" t="s">
        <v>635</v>
      </c>
      <c r="O100" s="29" t="s">
        <v>375</v>
      </c>
      <c r="P100" s="91">
        <v>9785918390870</v>
      </c>
    </row>
    <row r="101" spans="1:16" s="14" customFormat="1" ht="35.1" customHeight="1" x14ac:dyDescent="0.2">
      <c r="A101" s="95" t="s">
        <v>436</v>
      </c>
      <c r="B101" s="18" t="s">
        <v>448</v>
      </c>
      <c r="C101" s="15"/>
      <c r="D101" s="16">
        <v>2640</v>
      </c>
      <c r="E101" s="25"/>
      <c r="F101" s="42" t="s">
        <v>521</v>
      </c>
      <c r="G101" s="42" t="s">
        <v>522</v>
      </c>
      <c r="H101" s="43" t="s">
        <v>466</v>
      </c>
      <c r="I101" s="17">
        <v>4</v>
      </c>
      <c r="J101" s="17">
        <v>2018</v>
      </c>
      <c r="K101" s="17">
        <v>496</v>
      </c>
      <c r="L101" s="17">
        <v>1666</v>
      </c>
      <c r="M101" s="28">
        <f t="shared" si="1"/>
        <v>0</v>
      </c>
      <c r="N101" s="29" t="s">
        <v>635</v>
      </c>
      <c r="O101" s="29" t="s">
        <v>375</v>
      </c>
      <c r="P101" s="91">
        <v>9785918390955</v>
      </c>
    </row>
    <row r="102" spans="1:16" s="14" customFormat="1" ht="35.1" customHeight="1" x14ac:dyDescent="0.2">
      <c r="A102" s="95" t="s">
        <v>318</v>
      </c>
      <c r="B102" s="18" t="s">
        <v>224</v>
      </c>
      <c r="C102" s="15"/>
      <c r="D102" s="16">
        <v>803</v>
      </c>
      <c r="E102" s="25"/>
      <c r="F102" s="42" t="s">
        <v>119</v>
      </c>
      <c r="G102" s="42" t="s">
        <v>523</v>
      </c>
      <c r="H102" s="43" t="s">
        <v>455</v>
      </c>
      <c r="I102" s="17">
        <v>6</v>
      </c>
      <c r="J102" s="17">
        <v>2018</v>
      </c>
      <c r="K102" s="17">
        <v>400</v>
      </c>
      <c r="L102" s="17">
        <v>1024</v>
      </c>
      <c r="M102" s="28">
        <f t="shared" si="1"/>
        <v>0</v>
      </c>
      <c r="N102" s="29" t="s">
        <v>635</v>
      </c>
      <c r="O102" s="29" t="s">
        <v>375</v>
      </c>
      <c r="P102" s="91">
        <v>9785906828453</v>
      </c>
    </row>
    <row r="103" spans="1:16" s="14" customFormat="1" ht="35.1" customHeight="1" x14ac:dyDescent="0.2">
      <c r="A103" s="95" t="s">
        <v>388</v>
      </c>
      <c r="B103" s="18" t="s">
        <v>391</v>
      </c>
      <c r="C103" s="15"/>
      <c r="D103" s="16">
        <v>253</v>
      </c>
      <c r="E103" s="25"/>
      <c r="F103" s="42" t="s">
        <v>387</v>
      </c>
      <c r="G103" s="42" t="s">
        <v>384</v>
      </c>
      <c r="H103" s="43" t="s">
        <v>455</v>
      </c>
      <c r="I103" s="17">
        <v>20</v>
      </c>
      <c r="J103" s="17">
        <v>2024</v>
      </c>
      <c r="K103" s="17">
        <v>96</v>
      </c>
      <c r="L103" s="17">
        <v>298</v>
      </c>
      <c r="M103" s="28">
        <f t="shared" si="1"/>
        <v>0</v>
      </c>
      <c r="N103" s="29" t="s">
        <v>636</v>
      </c>
      <c r="O103" s="29" t="s">
        <v>364</v>
      </c>
      <c r="P103" s="91">
        <v>9785932082195</v>
      </c>
    </row>
    <row r="104" spans="1:16" s="14" customFormat="1" ht="35.1" customHeight="1" x14ac:dyDescent="0.2">
      <c r="A104" s="95" t="s">
        <v>389</v>
      </c>
      <c r="B104" s="18" t="s">
        <v>392</v>
      </c>
      <c r="C104" s="15"/>
      <c r="D104" s="16">
        <v>253</v>
      </c>
      <c r="E104" s="25"/>
      <c r="F104" s="42" t="s">
        <v>387</v>
      </c>
      <c r="G104" s="42" t="s">
        <v>385</v>
      </c>
      <c r="H104" s="43" t="s">
        <v>455</v>
      </c>
      <c r="I104" s="17">
        <v>20</v>
      </c>
      <c r="J104" s="17">
        <v>2023</v>
      </c>
      <c r="K104" s="17">
        <v>80</v>
      </c>
      <c r="L104" s="17">
        <v>254</v>
      </c>
      <c r="M104" s="28">
        <f t="shared" si="1"/>
        <v>0</v>
      </c>
      <c r="N104" s="29" t="s">
        <v>636</v>
      </c>
      <c r="O104" s="29" t="s">
        <v>364</v>
      </c>
      <c r="P104" s="91">
        <v>9785932082171</v>
      </c>
    </row>
    <row r="105" spans="1:16" s="14" customFormat="1" ht="35.1" customHeight="1" x14ac:dyDescent="0.2">
      <c r="A105" s="95" t="s">
        <v>390</v>
      </c>
      <c r="B105" s="18" t="s">
        <v>393</v>
      </c>
      <c r="C105" s="15"/>
      <c r="D105" s="16">
        <v>253</v>
      </c>
      <c r="E105" s="25"/>
      <c r="F105" s="42" t="s">
        <v>387</v>
      </c>
      <c r="G105" s="42" t="s">
        <v>386</v>
      </c>
      <c r="H105" s="43" t="s">
        <v>455</v>
      </c>
      <c r="I105" s="17">
        <v>20</v>
      </c>
      <c r="J105" s="17">
        <v>2023</v>
      </c>
      <c r="K105" s="17">
        <v>80</v>
      </c>
      <c r="L105" s="17">
        <v>254</v>
      </c>
      <c r="M105" s="28">
        <f t="shared" si="1"/>
        <v>0</v>
      </c>
      <c r="N105" s="29" t="s">
        <v>636</v>
      </c>
      <c r="O105" s="29" t="s">
        <v>364</v>
      </c>
      <c r="P105" s="91">
        <v>9785932082218</v>
      </c>
    </row>
    <row r="106" spans="1:16" s="14" customFormat="1" ht="35.1" customHeight="1" x14ac:dyDescent="0.2">
      <c r="A106" s="95" t="s">
        <v>405</v>
      </c>
      <c r="B106" s="18" t="s">
        <v>404</v>
      </c>
      <c r="C106" s="15"/>
      <c r="D106" s="16">
        <v>594</v>
      </c>
      <c r="E106" s="25"/>
      <c r="F106" s="42" t="s">
        <v>88</v>
      </c>
      <c r="G106" s="42" t="s">
        <v>403</v>
      </c>
      <c r="H106" s="43" t="s">
        <v>455</v>
      </c>
      <c r="I106" s="17">
        <v>10</v>
      </c>
      <c r="J106" s="17">
        <v>2024</v>
      </c>
      <c r="K106" s="17">
        <v>288</v>
      </c>
      <c r="L106" s="17">
        <v>380</v>
      </c>
      <c r="M106" s="28">
        <f t="shared" si="1"/>
        <v>0</v>
      </c>
      <c r="N106" s="29" t="s">
        <v>634</v>
      </c>
      <c r="O106" s="29" t="s">
        <v>367</v>
      </c>
      <c r="P106" s="91">
        <v>9785932083949</v>
      </c>
    </row>
    <row r="107" spans="1:16" s="14" customFormat="1" ht="35.1" customHeight="1" x14ac:dyDescent="0.2">
      <c r="A107" s="95" t="s">
        <v>276</v>
      </c>
      <c r="B107" s="18" t="s">
        <v>170</v>
      </c>
      <c r="C107" s="15"/>
      <c r="D107" s="16">
        <v>154</v>
      </c>
      <c r="E107" s="25"/>
      <c r="F107" s="42" t="s">
        <v>524</v>
      </c>
      <c r="G107" s="42" t="s">
        <v>525</v>
      </c>
      <c r="H107" s="43" t="s">
        <v>455</v>
      </c>
      <c r="I107" s="17">
        <v>10</v>
      </c>
      <c r="J107" s="17">
        <v>2021</v>
      </c>
      <c r="K107" s="17">
        <v>224</v>
      </c>
      <c r="L107" s="17">
        <v>246</v>
      </c>
      <c r="M107" s="28">
        <f t="shared" si="1"/>
        <v>0</v>
      </c>
      <c r="N107" s="29" t="s">
        <v>634</v>
      </c>
      <c r="O107" s="29" t="s">
        <v>367</v>
      </c>
      <c r="P107" s="91">
        <v>9785001013136</v>
      </c>
    </row>
    <row r="108" spans="1:16" s="14" customFormat="1" ht="35.1" customHeight="1" x14ac:dyDescent="0.2">
      <c r="A108" s="95" t="s">
        <v>911</v>
      </c>
      <c r="B108" s="18" t="s">
        <v>355</v>
      </c>
      <c r="C108" s="15"/>
      <c r="D108" s="16">
        <v>748</v>
      </c>
      <c r="E108" s="25"/>
      <c r="F108" s="42" t="s">
        <v>486</v>
      </c>
      <c r="G108" s="42" t="s">
        <v>526</v>
      </c>
      <c r="H108" s="43" t="s">
        <v>455</v>
      </c>
      <c r="I108" s="17">
        <v>1</v>
      </c>
      <c r="J108" s="17">
        <v>2026</v>
      </c>
      <c r="K108" s="17">
        <v>704</v>
      </c>
      <c r="L108" s="17">
        <v>710</v>
      </c>
      <c r="M108" s="28">
        <f t="shared" si="1"/>
        <v>0</v>
      </c>
      <c r="N108" s="29" t="s">
        <v>634</v>
      </c>
      <c r="O108" s="29" t="s">
        <v>367</v>
      </c>
      <c r="P108" s="91">
        <v>9785932082874</v>
      </c>
    </row>
    <row r="109" spans="1:16" s="14" customFormat="1" ht="35.1" customHeight="1" x14ac:dyDescent="0.2">
      <c r="A109" s="95" t="s">
        <v>278</v>
      </c>
      <c r="B109" s="18" t="s">
        <v>171</v>
      </c>
      <c r="C109" s="15"/>
      <c r="D109" s="16">
        <v>264</v>
      </c>
      <c r="E109" s="25"/>
      <c r="F109" s="42" t="s">
        <v>467</v>
      </c>
      <c r="G109" s="42" t="s">
        <v>38</v>
      </c>
      <c r="H109" s="43" t="s">
        <v>455</v>
      </c>
      <c r="I109" s="17">
        <v>10</v>
      </c>
      <c r="J109" s="17">
        <v>2022</v>
      </c>
      <c r="K109" s="17">
        <v>272</v>
      </c>
      <c r="L109" s="17">
        <v>292</v>
      </c>
      <c r="M109" s="28">
        <f t="shared" si="1"/>
        <v>0</v>
      </c>
      <c r="N109" s="29" t="s">
        <v>634</v>
      </c>
      <c r="O109" s="29" t="s">
        <v>367</v>
      </c>
      <c r="P109" s="91">
        <v>9785932082539</v>
      </c>
    </row>
    <row r="110" spans="1:16" s="14" customFormat="1" ht="35.1" customHeight="1" x14ac:dyDescent="0.2">
      <c r="A110" s="95" t="s">
        <v>330</v>
      </c>
      <c r="B110" s="18" t="s">
        <v>354</v>
      </c>
      <c r="C110" s="15"/>
      <c r="D110" s="16">
        <v>594</v>
      </c>
      <c r="E110" s="25"/>
      <c r="F110" s="42" t="s">
        <v>89</v>
      </c>
      <c r="G110" s="42" t="s">
        <v>338</v>
      </c>
      <c r="H110" s="43" t="s">
        <v>455</v>
      </c>
      <c r="I110" s="17">
        <v>10</v>
      </c>
      <c r="J110" s="17">
        <v>2024</v>
      </c>
      <c r="K110" s="17">
        <v>328</v>
      </c>
      <c r="L110" s="17">
        <v>400</v>
      </c>
      <c r="M110" s="28">
        <f t="shared" si="1"/>
        <v>0</v>
      </c>
      <c r="N110" s="29" t="s">
        <v>634</v>
      </c>
      <c r="O110" s="29" t="s">
        <v>367</v>
      </c>
      <c r="P110" s="91">
        <v>9785932083895</v>
      </c>
    </row>
    <row r="111" spans="1:16" s="14" customFormat="1" ht="35.1" customHeight="1" x14ac:dyDescent="0.2">
      <c r="A111" s="95" t="s">
        <v>786</v>
      </c>
      <c r="B111" s="18" t="s">
        <v>787</v>
      </c>
      <c r="C111" s="15"/>
      <c r="D111" s="16">
        <v>935</v>
      </c>
      <c r="E111" s="25"/>
      <c r="F111" s="42" t="s">
        <v>87</v>
      </c>
      <c r="G111" s="42" t="s">
        <v>785</v>
      </c>
      <c r="H111" s="43" t="s">
        <v>455</v>
      </c>
      <c r="I111" s="17">
        <v>3</v>
      </c>
      <c r="J111" s="17">
        <v>2025</v>
      </c>
      <c r="K111" s="17">
        <v>744</v>
      </c>
      <c r="L111" s="17">
        <v>808</v>
      </c>
      <c r="M111" s="28">
        <f t="shared" si="1"/>
        <v>0</v>
      </c>
      <c r="N111" s="29" t="s">
        <v>634</v>
      </c>
      <c r="O111" s="29" t="s">
        <v>367</v>
      </c>
      <c r="P111" s="91">
        <v>9785932084762</v>
      </c>
    </row>
    <row r="112" spans="1:16" s="14" customFormat="1" ht="35.1" customHeight="1" x14ac:dyDescent="0.2">
      <c r="A112" s="95" t="s">
        <v>256</v>
      </c>
      <c r="B112" s="18" t="s">
        <v>406</v>
      </c>
      <c r="C112" s="15"/>
      <c r="D112" s="16">
        <v>330</v>
      </c>
      <c r="E112" s="25"/>
      <c r="F112" s="42" t="s">
        <v>76</v>
      </c>
      <c r="G112" s="42" t="s">
        <v>29</v>
      </c>
      <c r="H112" s="43" t="s">
        <v>455</v>
      </c>
      <c r="I112" s="17">
        <v>20</v>
      </c>
      <c r="J112" s="17">
        <v>2020</v>
      </c>
      <c r="K112" s="17">
        <v>77</v>
      </c>
      <c r="L112" s="17">
        <v>252</v>
      </c>
      <c r="M112" s="28">
        <f t="shared" si="1"/>
        <v>0</v>
      </c>
      <c r="N112" s="29" t="s">
        <v>636</v>
      </c>
      <c r="O112" s="29" t="s">
        <v>364</v>
      </c>
      <c r="P112" s="91">
        <v>9785001012603</v>
      </c>
    </row>
    <row r="113" spans="1:16" s="14" customFormat="1" ht="35.1" customHeight="1" x14ac:dyDescent="0.2">
      <c r="A113" s="95" t="s">
        <v>257</v>
      </c>
      <c r="B113" s="18" t="s">
        <v>152</v>
      </c>
      <c r="C113" s="15"/>
      <c r="D113" s="16">
        <v>330</v>
      </c>
      <c r="E113" s="25"/>
      <c r="F113" s="42" t="s">
        <v>76</v>
      </c>
      <c r="G113" s="42" t="s">
        <v>30</v>
      </c>
      <c r="H113" s="43" t="s">
        <v>455</v>
      </c>
      <c r="I113" s="17">
        <v>20</v>
      </c>
      <c r="J113" s="17">
        <v>2020</v>
      </c>
      <c r="K113" s="17">
        <v>80</v>
      </c>
      <c r="L113" s="17">
        <v>254</v>
      </c>
      <c r="M113" s="28">
        <f t="shared" si="1"/>
        <v>0</v>
      </c>
      <c r="N113" s="29" t="s">
        <v>636</v>
      </c>
      <c r="O113" s="29" t="s">
        <v>364</v>
      </c>
      <c r="P113" s="91">
        <v>9785001012610</v>
      </c>
    </row>
    <row r="114" spans="1:16" s="14" customFormat="1" ht="35.1" customHeight="1" x14ac:dyDescent="0.2">
      <c r="A114" s="95" t="s">
        <v>258</v>
      </c>
      <c r="B114" s="18" t="s">
        <v>153</v>
      </c>
      <c r="C114" s="15"/>
      <c r="D114" s="16">
        <v>385</v>
      </c>
      <c r="E114" s="25"/>
      <c r="F114" s="42" t="s">
        <v>76</v>
      </c>
      <c r="G114" s="42" t="s">
        <v>31</v>
      </c>
      <c r="H114" s="43" t="s">
        <v>455</v>
      </c>
      <c r="I114" s="17">
        <v>20</v>
      </c>
      <c r="J114" s="17">
        <v>2021</v>
      </c>
      <c r="K114" s="17">
        <v>92</v>
      </c>
      <c r="L114" s="17">
        <v>298</v>
      </c>
      <c r="M114" s="28">
        <f t="shared" si="1"/>
        <v>0</v>
      </c>
      <c r="N114" s="29" t="s">
        <v>636</v>
      </c>
      <c r="O114" s="29" t="s">
        <v>364</v>
      </c>
      <c r="P114" s="91">
        <v>9785001012627</v>
      </c>
    </row>
    <row r="115" spans="1:16" s="14" customFormat="1" ht="35.1" customHeight="1" x14ac:dyDescent="0.2">
      <c r="A115" s="95" t="s">
        <v>259</v>
      </c>
      <c r="B115" s="18" t="s">
        <v>154</v>
      </c>
      <c r="C115" s="15"/>
      <c r="D115" s="16">
        <v>385</v>
      </c>
      <c r="E115" s="25"/>
      <c r="F115" s="42" t="s">
        <v>76</v>
      </c>
      <c r="G115" s="42" t="s">
        <v>32</v>
      </c>
      <c r="H115" s="43" t="s">
        <v>455</v>
      </c>
      <c r="I115" s="17">
        <v>20</v>
      </c>
      <c r="J115" s="17">
        <v>2021</v>
      </c>
      <c r="K115" s="17">
        <v>109</v>
      </c>
      <c r="L115" s="17">
        <v>340</v>
      </c>
      <c r="M115" s="28">
        <f t="shared" si="1"/>
        <v>0</v>
      </c>
      <c r="N115" s="29" t="s">
        <v>636</v>
      </c>
      <c r="O115" s="29" t="s">
        <v>364</v>
      </c>
      <c r="P115" s="91">
        <v>9785001012634</v>
      </c>
    </row>
    <row r="116" spans="1:16" s="14" customFormat="1" ht="35.1" customHeight="1" x14ac:dyDescent="0.2">
      <c r="A116" s="95" t="s">
        <v>951</v>
      </c>
      <c r="B116" s="18" t="s">
        <v>130</v>
      </c>
      <c r="C116" s="15"/>
      <c r="D116" s="16">
        <v>341</v>
      </c>
      <c r="E116" s="25"/>
      <c r="F116" s="42" t="s">
        <v>527</v>
      </c>
      <c r="G116" s="42" t="s">
        <v>528</v>
      </c>
      <c r="H116" s="43" t="s">
        <v>455</v>
      </c>
      <c r="I116" s="17">
        <v>14</v>
      </c>
      <c r="J116" s="17">
        <v>2020</v>
      </c>
      <c r="K116" s="17">
        <v>283</v>
      </c>
      <c r="L116" s="17">
        <v>374</v>
      </c>
      <c r="M116" s="28">
        <f t="shared" si="1"/>
        <v>0</v>
      </c>
      <c r="N116" s="29" t="s">
        <v>363</v>
      </c>
      <c r="O116" s="29" t="s">
        <v>363</v>
      </c>
      <c r="P116" s="91">
        <v>9785001012207</v>
      </c>
    </row>
    <row r="117" spans="1:16" s="14" customFormat="1" ht="35.1" customHeight="1" x14ac:dyDescent="0.2">
      <c r="A117" s="95" t="s">
        <v>269</v>
      </c>
      <c r="B117" s="18" t="s">
        <v>164</v>
      </c>
      <c r="C117" s="15"/>
      <c r="D117" s="16">
        <v>891</v>
      </c>
      <c r="E117" s="25"/>
      <c r="F117" s="42" t="s">
        <v>78</v>
      </c>
      <c r="G117" s="42" t="s">
        <v>337</v>
      </c>
      <c r="H117" s="43" t="s">
        <v>455</v>
      </c>
      <c r="I117" s="17">
        <v>8</v>
      </c>
      <c r="J117" s="17">
        <v>2023</v>
      </c>
      <c r="K117" s="17">
        <v>288</v>
      </c>
      <c r="L117" s="17">
        <v>488</v>
      </c>
      <c r="M117" s="28">
        <f t="shared" si="1"/>
        <v>0</v>
      </c>
      <c r="N117" s="29" t="s">
        <v>636</v>
      </c>
      <c r="O117" s="29" t="s">
        <v>366</v>
      </c>
      <c r="P117" s="91">
        <v>9785932083215</v>
      </c>
    </row>
    <row r="118" spans="1:16" s="14" customFormat="1" ht="35.1" customHeight="1" x14ac:dyDescent="0.2">
      <c r="A118" s="95" t="s">
        <v>793</v>
      </c>
      <c r="B118" s="18" t="s">
        <v>194</v>
      </c>
      <c r="C118" s="15"/>
      <c r="D118" s="16">
        <v>4543</v>
      </c>
      <c r="E118" s="25"/>
      <c r="F118" s="42" t="s">
        <v>102</v>
      </c>
      <c r="G118" s="42" t="s">
        <v>529</v>
      </c>
      <c r="H118" s="43" t="s">
        <v>455</v>
      </c>
      <c r="I118" s="17">
        <v>2</v>
      </c>
      <c r="J118" s="17">
        <v>2025</v>
      </c>
      <c r="K118" s="17">
        <v>1184</v>
      </c>
      <c r="L118" s="17">
        <v>2078</v>
      </c>
      <c r="M118" s="28">
        <f t="shared" si="1"/>
        <v>0</v>
      </c>
      <c r="N118" s="29" t="s">
        <v>635</v>
      </c>
      <c r="O118" s="29" t="s">
        <v>365</v>
      </c>
      <c r="P118" s="91">
        <v>9785001012764</v>
      </c>
    </row>
    <row r="119" spans="1:16" s="14" customFormat="1" ht="35.1" customHeight="1" x14ac:dyDescent="0.2">
      <c r="A119" s="95" t="s">
        <v>954</v>
      </c>
      <c r="B119" s="18" t="s">
        <v>124</v>
      </c>
      <c r="C119" s="15"/>
      <c r="D119" s="16">
        <v>550</v>
      </c>
      <c r="E119" s="25"/>
      <c r="F119" s="42" t="s">
        <v>530</v>
      </c>
      <c r="G119" s="42" t="s">
        <v>531</v>
      </c>
      <c r="H119" s="43" t="s">
        <v>455</v>
      </c>
      <c r="I119" s="17">
        <v>14</v>
      </c>
      <c r="J119" s="17">
        <v>2021</v>
      </c>
      <c r="K119" s="17">
        <v>240</v>
      </c>
      <c r="L119" s="17">
        <v>328</v>
      </c>
      <c r="M119" s="28">
        <f t="shared" si="1"/>
        <v>0</v>
      </c>
      <c r="N119" s="29" t="s">
        <v>363</v>
      </c>
      <c r="O119" s="29" t="s">
        <v>365</v>
      </c>
      <c r="P119" s="91">
        <v>9785001012962</v>
      </c>
    </row>
    <row r="120" spans="1:16" s="14" customFormat="1" ht="35.1" customHeight="1" x14ac:dyDescent="0.2">
      <c r="A120" s="95" t="s">
        <v>659</v>
      </c>
      <c r="B120" s="18" t="s">
        <v>658</v>
      </c>
      <c r="C120" s="15"/>
      <c r="D120" s="16">
        <v>1980</v>
      </c>
      <c r="E120" s="25"/>
      <c r="F120" s="42" t="s">
        <v>657</v>
      </c>
      <c r="G120" s="42" t="s">
        <v>656</v>
      </c>
      <c r="H120" s="43" t="s">
        <v>455</v>
      </c>
      <c r="I120" s="17">
        <v>5</v>
      </c>
      <c r="J120" s="17">
        <v>2024</v>
      </c>
      <c r="K120" s="17">
        <v>680</v>
      </c>
      <c r="L120" s="17">
        <v>1030</v>
      </c>
      <c r="M120" s="28">
        <f t="shared" si="1"/>
        <v>0</v>
      </c>
      <c r="N120" s="29" t="s">
        <v>635</v>
      </c>
      <c r="O120" s="29" t="s">
        <v>369</v>
      </c>
      <c r="P120" s="91">
        <v>9785932082690</v>
      </c>
    </row>
    <row r="121" spans="1:16" s="14" customFormat="1" ht="35.1" customHeight="1" x14ac:dyDescent="0.2">
      <c r="A121" s="95" t="s">
        <v>800</v>
      </c>
      <c r="B121" s="18" t="s">
        <v>801</v>
      </c>
      <c r="C121" s="15"/>
      <c r="D121" s="16">
        <v>1034</v>
      </c>
      <c r="E121" s="25"/>
      <c r="F121" s="42" t="s">
        <v>113</v>
      </c>
      <c r="G121" s="42" t="s">
        <v>799</v>
      </c>
      <c r="H121" s="43" t="s">
        <v>455</v>
      </c>
      <c r="I121" s="17">
        <v>10</v>
      </c>
      <c r="J121" s="17">
        <v>2025</v>
      </c>
      <c r="K121" s="17">
        <v>312</v>
      </c>
      <c r="L121" s="17">
        <v>438</v>
      </c>
      <c r="M121" s="28">
        <f t="shared" si="1"/>
        <v>0</v>
      </c>
      <c r="N121" s="29" t="s">
        <v>635</v>
      </c>
      <c r="O121" s="29" t="s">
        <v>368</v>
      </c>
      <c r="P121" s="91">
        <v>9785932084809</v>
      </c>
    </row>
    <row r="122" spans="1:16" s="14" customFormat="1" ht="35.1" customHeight="1" x14ac:dyDescent="0.2">
      <c r="A122" s="95" t="s">
        <v>234</v>
      </c>
      <c r="B122" s="18" t="s">
        <v>131</v>
      </c>
      <c r="C122" s="15"/>
      <c r="D122" s="16">
        <v>363</v>
      </c>
      <c r="E122" s="25"/>
      <c r="F122" s="42" t="s">
        <v>66</v>
      </c>
      <c r="G122" s="42" t="s">
        <v>20</v>
      </c>
      <c r="H122" s="43" t="s">
        <v>472</v>
      </c>
      <c r="I122" s="17">
        <v>22</v>
      </c>
      <c r="J122" s="17">
        <v>2020</v>
      </c>
      <c r="K122" s="17">
        <v>232</v>
      </c>
      <c r="L122" s="17">
        <v>322</v>
      </c>
      <c r="M122" s="28">
        <f t="shared" si="1"/>
        <v>0</v>
      </c>
      <c r="N122" s="29" t="s">
        <v>363</v>
      </c>
      <c r="O122" s="29" t="s">
        <v>374</v>
      </c>
      <c r="P122" s="91">
        <v>9785996309313</v>
      </c>
    </row>
    <row r="123" spans="1:16" s="14" customFormat="1" ht="35.1" customHeight="1" x14ac:dyDescent="0.2">
      <c r="A123" s="95" t="s">
        <v>291</v>
      </c>
      <c r="B123" s="18" t="s">
        <v>184</v>
      </c>
      <c r="C123" s="15"/>
      <c r="D123" s="16">
        <v>6050</v>
      </c>
      <c r="E123" s="25"/>
      <c r="F123" s="42" t="s">
        <v>532</v>
      </c>
      <c r="G123" s="42" t="s">
        <v>533</v>
      </c>
      <c r="H123" s="43" t="s">
        <v>455</v>
      </c>
      <c r="I123" s="17">
        <v>2</v>
      </c>
      <c r="J123" s="17">
        <v>2022</v>
      </c>
      <c r="K123" s="17">
        <v>1005</v>
      </c>
      <c r="L123" s="17">
        <v>2574</v>
      </c>
      <c r="M123" s="28">
        <f t="shared" si="1"/>
        <v>0</v>
      </c>
      <c r="N123" s="29" t="s">
        <v>635</v>
      </c>
      <c r="O123" s="29" t="s">
        <v>365</v>
      </c>
      <c r="P123" s="91">
        <v>9785932083161</v>
      </c>
    </row>
    <row r="124" spans="1:16" s="14" customFormat="1" ht="35.1" customHeight="1" x14ac:dyDescent="0.2">
      <c r="A124" s="95" t="s">
        <v>231</v>
      </c>
      <c r="B124" s="18" t="s">
        <v>123</v>
      </c>
      <c r="C124" s="15"/>
      <c r="D124" s="16">
        <v>451</v>
      </c>
      <c r="E124" s="25"/>
      <c r="F124" s="42" t="s">
        <v>534</v>
      </c>
      <c r="G124" s="42" t="s">
        <v>14</v>
      </c>
      <c r="H124" s="43" t="s">
        <v>455</v>
      </c>
      <c r="I124" s="17">
        <v>20</v>
      </c>
      <c r="J124" s="17">
        <v>2020</v>
      </c>
      <c r="K124" s="17">
        <v>240</v>
      </c>
      <c r="L124" s="17">
        <v>334</v>
      </c>
      <c r="M124" s="28">
        <f t="shared" si="1"/>
        <v>0</v>
      </c>
      <c r="N124" s="29" t="s">
        <v>363</v>
      </c>
      <c r="O124" s="29" t="s">
        <v>365</v>
      </c>
      <c r="P124" s="91">
        <v>9785001012429</v>
      </c>
    </row>
    <row r="125" spans="1:16" s="14" customFormat="1" ht="35.1" customHeight="1" x14ac:dyDescent="0.2">
      <c r="A125" s="95" t="s">
        <v>292</v>
      </c>
      <c r="B125" s="18" t="s">
        <v>185</v>
      </c>
      <c r="C125" s="15"/>
      <c r="D125" s="16">
        <v>6050</v>
      </c>
      <c r="E125" s="25"/>
      <c r="F125" s="42" t="s">
        <v>535</v>
      </c>
      <c r="G125" s="42" t="s">
        <v>536</v>
      </c>
      <c r="H125" s="43" t="s">
        <v>455</v>
      </c>
      <c r="I125" s="17">
        <v>3</v>
      </c>
      <c r="J125" s="17">
        <v>2023</v>
      </c>
      <c r="K125" s="17">
        <v>792</v>
      </c>
      <c r="L125" s="17">
        <v>2836</v>
      </c>
      <c r="M125" s="28">
        <f t="shared" si="1"/>
        <v>0</v>
      </c>
      <c r="N125" s="29" t="s">
        <v>635</v>
      </c>
      <c r="O125" s="29" t="s">
        <v>365</v>
      </c>
      <c r="P125" s="91">
        <v>9785001013259</v>
      </c>
    </row>
    <row r="126" spans="1:16" s="14" customFormat="1" ht="35.1" customHeight="1" x14ac:dyDescent="0.2">
      <c r="A126" s="95" t="s">
        <v>834</v>
      </c>
      <c r="B126" s="18" t="s">
        <v>835</v>
      </c>
      <c r="C126" s="15"/>
      <c r="D126" s="16">
        <v>1848</v>
      </c>
      <c r="E126" s="25"/>
      <c r="F126" s="42" t="s">
        <v>537</v>
      </c>
      <c r="G126" s="42" t="s">
        <v>833</v>
      </c>
      <c r="H126" s="43" t="s">
        <v>455</v>
      </c>
      <c r="I126" s="17">
        <v>4</v>
      </c>
      <c r="J126" s="17">
        <v>2026</v>
      </c>
      <c r="K126" s="17">
        <v>575</v>
      </c>
      <c r="L126" s="17">
        <v>900</v>
      </c>
      <c r="M126" s="28">
        <f t="shared" si="1"/>
        <v>0</v>
      </c>
      <c r="N126" s="29" t="s">
        <v>635</v>
      </c>
      <c r="O126" s="29" t="s">
        <v>365</v>
      </c>
      <c r="P126" s="91">
        <v>9785932084939</v>
      </c>
    </row>
    <row r="127" spans="1:16" s="14" customFormat="1" ht="35.1" customHeight="1" x14ac:dyDescent="0.2">
      <c r="A127" s="95" t="s">
        <v>651</v>
      </c>
      <c r="B127" s="18" t="s">
        <v>221</v>
      </c>
      <c r="C127" s="15"/>
      <c r="D127" s="16">
        <v>1375</v>
      </c>
      <c r="E127" s="25"/>
      <c r="F127" s="42" t="s">
        <v>538</v>
      </c>
      <c r="G127" s="42" t="s">
        <v>539</v>
      </c>
      <c r="H127" s="43" t="s">
        <v>455</v>
      </c>
      <c r="I127" s="17">
        <v>6</v>
      </c>
      <c r="J127" s="17">
        <v>2025</v>
      </c>
      <c r="K127" s="17">
        <v>238</v>
      </c>
      <c r="L127" s="17">
        <v>778</v>
      </c>
      <c r="M127" s="28">
        <f t="shared" si="1"/>
        <v>0</v>
      </c>
      <c r="N127" s="29" t="s">
        <v>635</v>
      </c>
      <c r="O127" s="29" t="s">
        <v>375</v>
      </c>
      <c r="P127" s="91">
        <v>9785001013730</v>
      </c>
    </row>
    <row r="128" spans="1:16" s="14" customFormat="1" ht="35.1" customHeight="1" x14ac:dyDescent="0.2">
      <c r="A128" s="95" t="s">
        <v>806</v>
      </c>
      <c r="B128" s="18" t="s">
        <v>190</v>
      </c>
      <c r="C128" s="15"/>
      <c r="D128" s="16">
        <v>1375</v>
      </c>
      <c r="E128" s="25"/>
      <c r="F128" s="42" t="s">
        <v>101</v>
      </c>
      <c r="G128" s="42" t="s">
        <v>540</v>
      </c>
      <c r="H128" s="43" t="s">
        <v>455</v>
      </c>
      <c r="I128" s="17">
        <v>5</v>
      </c>
      <c r="J128" s="17">
        <v>2025</v>
      </c>
      <c r="K128" s="17">
        <v>328</v>
      </c>
      <c r="L128" s="17">
        <v>672</v>
      </c>
      <c r="M128" s="28">
        <f t="shared" si="1"/>
        <v>0</v>
      </c>
      <c r="N128" s="29" t="s">
        <v>635</v>
      </c>
      <c r="O128" s="29" t="s">
        <v>365</v>
      </c>
      <c r="P128" s="91">
        <v>9785001011989</v>
      </c>
    </row>
    <row r="129" spans="1:16" s="14" customFormat="1" ht="35.1" customHeight="1" x14ac:dyDescent="0.2">
      <c r="A129" s="95" t="s">
        <v>675</v>
      </c>
      <c r="B129" s="18" t="s">
        <v>191</v>
      </c>
      <c r="C129" s="15"/>
      <c r="D129" s="16">
        <v>1375</v>
      </c>
      <c r="E129" s="25"/>
      <c r="F129" s="42" t="s">
        <v>541</v>
      </c>
      <c r="G129" s="42" t="s">
        <v>542</v>
      </c>
      <c r="H129" s="43" t="s">
        <v>455</v>
      </c>
      <c r="I129" s="17">
        <v>5</v>
      </c>
      <c r="J129" s="17">
        <v>2026</v>
      </c>
      <c r="K129" s="17">
        <v>512</v>
      </c>
      <c r="L129" s="17">
        <v>728</v>
      </c>
      <c r="M129" s="28">
        <f t="shared" si="1"/>
        <v>0</v>
      </c>
      <c r="N129" s="29" t="s">
        <v>635</v>
      </c>
      <c r="O129" s="29" t="s">
        <v>365</v>
      </c>
      <c r="P129" s="91">
        <v>9785932083109</v>
      </c>
    </row>
    <row r="130" spans="1:16" s="38" customFormat="1" ht="35.1" customHeight="1" x14ac:dyDescent="0.2">
      <c r="A130" s="95" t="s">
        <v>899</v>
      </c>
      <c r="B130" s="18" t="s">
        <v>356</v>
      </c>
      <c r="C130" s="15"/>
      <c r="D130" s="16">
        <v>1375</v>
      </c>
      <c r="E130" s="25"/>
      <c r="F130" s="42" t="s">
        <v>543</v>
      </c>
      <c r="G130" s="42" t="s">
        <v>544</v>
      </c>
      <c r="H130" s="43" t="s">
        <v>455</v>
      </c>
      <c r="I130" s="17">
        <v>5</v>
      </c>
      <c r="J130" s="17">
        <v>2026</v>
      </c>
      <c r="K130" s="17">
        <v>512</v>
      </c>
      <c r="L130" s="17">
        <v>734</v>
      </c>
      <c r="M130" s="28">
        <f t="shared" si="1"/>
        <v>0</v>
      </c>
      <c r="N130" s="29" t="s">
        <v>635</v>
      </c>
      <c r="O130" s="29" t="s">
        <v>365</v>
      </c>
      <c r="P130" s="91">
        <v>9785932083093</v>
      </c>
    </row>
    <row r="131" spans="1:16" s="14" customFormat="1" ht="35.1" customHeight="1" x14ac:dyDescent="0.2">
      <c r="A131" s="95" t="s">
        <v>726</v>
      </c>
      <c r="B131" s="18" t="s">
        <v>362</v>
      </c>
      <c r="C131" s="15"/>
      <c r="D131" s="16">
        <v>1375</v>
      </c>
      <c r="E131" s="25"/>
      <c r="F131" s="42" t="s">
        <v>116</v>
      </c>
      <c r="G131" s="42" t="s">
        <v>342</v>
      </c>
      <c r="H131" s="43" t="s">
        <v>455</v>
      </c>
      <c r="I131" s="17">
        <v>8</v>
      </c>
      <c r="J131" s="17">
        <v>2025</v>
      </c>
      <c r="K131" s="17">
        <v>320</v>
      </c>
      <c r="L131" s="17">
        <v>648</v>
      </c>
      <c r="M131" s="28">
        <f t="shared" si="1"/>
        <v>0</v>
      </c>
      <c r="N131" s="29" t="s">
        <v>635</v>
      </c>
      <c r="O131" s="29" t="s">
        <v>375</v>
      </c>
      <c r="P131" s="91">
        <v>9785932083079</v>
      </c>
    </row>
    <row r="132" spans="1:16" s="14" customFormat="1" ht="35.1" customHeight="1" x14ac:dyDescent="0.2">
      <c r="A132" s="95" t="s">
        <v>909</v>
      </c>
      <c r="B132" s="18" t="s">
        <v>910</v>
      </c>
      <c r="C132" s="15"/>
      <c r="D132" s="16">
        <v>1155</v>
      </c>
      <c r="E132" s="25"/>
      <c r="F132" s="42" t="s">
        <v>545</v>
      </c>
      <c r="G132" s="42" t="s">
        <v>908</v>
      </c>
      <c r="H132" s="43" t="s">
        <v>455</v>
      </c>
      <c r="I132" s="17">
        <v>6</v>
      </c>
      <c r="J132" s="17">
        <v>2026</v>
      </c>
      <c r="K132" s="17">
        <v>472</v>
      </c>
      <c r="L132" s="17">
        <v>784</v>
      </c>
      <c r="M132" s="28">
        <f t="shared" ref="M132:M202" si="2">C132*D132</f>
        <v>0</v>
      </c>
      <c r="N132" s="29" t="s">
        <v>635</v>
      </c>
      <c r="O132" s="29" t="s">
        <v>372</v>
      </c>
      <c r="P132" s="91">
        <v>9785001013549</v>
      </c>
    </row>
    <row r="133" spans="1:16" s="14" customFormat="1" ht="35.1" customHeight="1" x14ac:dyDescent="0.2">
      <c r="A133" s="95" t="s">
        <v>763</v>
      </c>
      <c r="B133" s="18" t="s">
        <v>762</v>
      </c>
      <c r="C133" s="15"/>
      <c r="D133" s="16">
        <v>1430</v>
      </c>
      <c r="E133" s="25"/>
      <c r="F133" s="42" t="s">
        <v>348</v>
      </c>
      <c r="G133" s="42" t="s">
        <v>768</v>
      </c>
      <c r="H133" s="43" t="s">
        <v>455</v>
      </c>
      <c r="I133" s="17">
        <v>7</v>
      </c>
      <c r="J133" s="17">
        <v>2026</v>
      </c>
      <c r="K133" s="17">
        <v>296</v>
      </c>
      <c r="L133" s="17">
        <v>1000</v>
      </c>
      <c r="M133" s="28">
        <f t="shared" si="2"/>
        <v>0</v>
      </c>
      <c r="N133" s="29" t="s">
        <v>635</v>
      </c>
      <c r="O133" s="29" t="s">
        <v>375</v>
      </c>
      <c r="P133" s="91">
        <v>9785932084724</v>
      </c>
    </row>
    <row r="134" spans="1:16" s="14" customFormat="1" ht="35.1" customHeight="1" x14ac:dyDescent="0.2">
      <c r="A134" s="95" t="s">
        <v>949</v>
      </c>
      <c r="B134" s="18" t="s">
        <v>360</v>
      </c>
      <c r="C134" s="15"/>
      <c r="D134" s="16">
        <v>1375</v>
      </c>
      <c r="E134" s="25"/>
      <c r="F134" s="42" t="s">
        <v>546</v>
      </c>
      <c r="G134" s="42" t="s">
        <v>547</v>
      </c>
      <c r="H134" s="43" t="s">
        <v>455</v>
      </c>
      <c r="I134" s="17">
        <v>5</v>
      </c>
      <c r="J134" s="17">
        <v>2026</v>
      </c>
      <c r="K134" s="17">
        <v>424</v>
      </c>
      <c r="L134" s="17">
        <v>816</v>
      </c>
      <c r="M134" s="28">
        <f t="shared" si="2"/>
        <v>0</v>
      </c>
      <c r="N134" s="29" t="s">
        <v>635</v>
      </c>
      <c r="O134" s="29" t="s">
        <v>375</v>
      </c>
      <c r="P134" s="91">
        <v>9785932083086</v>
      </c>
    </row>
    <row r="135" spans="1:16" s="14" customFormat="1" ht="35.1" customHeight="1" x14ac:dyDescent="0.2">
      <c r="A135" s="95" t="s">
        <v>1006</v>
      </c>
      <c r="B135" s="18" t="s">
        <v>1005</v>
      </c>
      <c r="C135" s="15"/>
      <c r="D135" s="16">
        <v>1089</v>
      </c>
      <c r="E135" s="25"/>
      <c r="F135" s="42" t="s">
        <v>548</v>
      </c>
      <c r="G135" s="42" t="s">
        <v>1004</v>
      </c>
      <c r="H135" s="43" t="s">
        <v>455</v>
      </c>
      <c r="I135" s="17">
        <v>4</v>
      </c>
      <c r="J135" s="55">
        <v>2026</v>
      </c>
      <c r="K135" s="17">
        <v>704</v>
      </c>
      <c r="L135" s="17">
        <v>1034</v>
      </c>
      <c r="M135" s="28">
        <f t="shared" si="2"/>
        <v>0</v>
      </c>
      <c r="N135" s="29" t="s">
        <v>634</v>
      </c>
      <c r="O135" s="29" t="s">
        <v>369</v>
      </c>
      <c r="P135" s="91">
        <v>9785932089736</v>
      </c>
    </row>
    <row r="136" spans="1:16" s="14" customFormat="1" ht="35.1" customHeight="1" x14ac:dyDescent="0.2">
      <c r="A136" s="95" t="s">
        <v>719</v>
      </c>
      <c r="B136" s="18" t="s">
        <v>720</v>
      </c>
      <c r="C136" s="15"/>
      <c r="D136" s="16">
        <v>726</v>
      </c>
      <c r="E136" s="25"/>
      <c r="F136" s="42" t="s">
        <v>549</v>
      </c>
      <c r="G136" s="42" t="s">
        <v>718</v>
      </c>
      <c r="H136" s="43" t="s">
        <v>455</v>
      </c>
      <c r="I136" s="17">
        <v>14</v>
      </c>
      <c r="J136" s="55">
        <v>2026</v>
      </c>
      <c r="K136" s="17">
        <v>368</v>
      </c>
      <c r="L136" s="17">
        <v>399</v>
      </c>
      <c r="M136" s="28">
        <f t="shared" si="2"/>
        <v>0</v>
      </c>
      <c r="N136" s="29" t="s">
        <v>635</v>
      </c>
      <c r="O136" s="29" t="s">
        <v>375</v>
      </c>
      <c r="P136" s="91">
        <v>9785932084687</v>
      </c>
    </row>
    <row r="137" spans="1:16" s="14" customFormat="1" ht="35.1" customHeight="1" x14ac:dyDescent="0.2">
      <c r="A137" s="95" t="s">
        <v>997</v>
      </c>
      <c r="B137" s="18" t="s">
        <v>999</v>
      </c>
      <c r="C137" s="15"/>
      <c r="D137" s="16">
        <v>1518</v>
      </c>
      <c r="E137" s="25"/>
      <c r="F137" s="42" t="s">
        <v>694</v>
      </c>
      <c r="G137" s="42" t="s">
        <v>998</v>
      </c>
      <c r="H137" s="43" t="s">
        <v>455</v>
      </c>
      <c r="I137" s="17">
        <v>5</v>
      </c>
      <c r="J137" s="17">
        <v>2026</v>
      </c>
      <c r="K137" s="17">
        <v>592</v>
      </c>
      <c r="L137" s="17">
        <v>900</v>
      </c>
      <c r="M137" s="28">
        <f t="shared" si="2"/>
        <v>0</v>
      </c>
      <c r="N137" s="29" t="s">
        <v>635</v>
      </c>
      <c r="O137" s="29" t="s">
        <v>369</v>
      </c>
      <c r="P137" s="91">
        <v>9785932089866</v>
      </c>
    </row>
    <row r="138" spans="1:16" s="14" customFormat="1" ht="35.1" customHeight="1" x14ac:dyDescent="0.2">
      <c r="A138" s="95" t="s">
        <v>843</v>
      </c>
      <c r="B138" s="18" t="s">
        <v>844</v>
      </c>
      <c r="C138" s="15"/>
      <c r="D138" s="16">
        <v>814</v>
      </c>
      <c r="E138" s="25"/>
      <c r="F138" s="42" t="s">
        <v>551</v>
      </c>
      <c r="G138" s="42" t="s">
        <v>845</v>
      </c>
      <c r="H138" s="43" t="s">
        <v>455</v>
      </c>
      <c r="I138" s="17">
        <v>10</v>
      </c>
      <c r="J138" s="17">
        <v>2026</v>
      </c>
      <c r="K138" s="17">
        <v>176</v>
      </c>
      <c r="L138" s="17">
        <v>374</v>
      </c>
      <c r="M138" s="28">
        <f t="shared" si="2"/>
        <v>0</v>
      </c>
      <c r="N138" s="29" t="s">
        <v>635</v>
      </c>
      <c r="O138" s="29" t="s">
        <v>369</v>
      </c>
      <c r="P138" s="91">
        <v>9785001011200</v>
      </c>
    </row>
    <row r="139" spans="1:16" s="14" customFormat="1" ht="35.1" customHeight="1" x14ac:dyDescent="0.2">
      <c r="A139" s="95" t="s">
        <v>967</v>
      </c>
      <c r="B139" s="18" t="s">
        <v>968</v>
      </c>
      <c r="C139" s="15"/>
      <c r="D139" s="16">
        <v>1397</v>
      </c>
      <c r="E139" s="25"/>
      <c r="F139" s="42" t="s">
        <v>552</v>
      </c>
      <c r="G139" s="42" t="s">
        <v>966</v>
      </c>
      <c r="H139" s="43" t="s">
        <v>455</v>
      </c>
      <c r="I139" s="17">
        <v>6</v>
      </c>
      <c r="J139" s="17">
        <v>2026</v>
      </c>
      <c r="K139" s="17">
        <v>480</v>
      </c>
      <c r="L139" s="17">
        <v>752</v>
      </c>
      <c r="M139" s="28">
        <f t="shared" si="2"/>
        <v>0</v>
      </c>
      <c r="N139" s="29" t="s">
        <v>635</v>
      </c>
      <c r="O139" s="29" t="s">
        <v>369</v>
      </c>
      <c r="P139" s="91">
        <v>9785932089767</v>
      </c>
    </row>
    <row r="140" spans="1:16" s="14" customFormat="1" ht="35.1" customHeight="1" x14ac:dyDescent="0.2">
      <c r="A140" s="95" t="s">
        <v>301</v>
      </c>
      <c r="B140" s="18" t="s">
        <v>204</v>
      </c>
      <c r="C140" s="15"/>
      <c r="D140" s="16">
        <v>1100</v>
      </c>
      <c r="E140" s="25"/>
      <c r="F140" s="42" t="s">
        <v>553</v>
      </c>
      <c r="G140" s="42" t="s">
        <v>554</v>
      </c>
      <c r="H140" s="43" t="s">
        <v>455</v>
      </c>
      <c r="I140" s="17">
        <v>8</v>
      </c>
      <c r="J140" s="17">
        <v>2020</v>
      </c>
      <c r="K140" s="17">
        <v>368</v>
      </c>
      <c r="L140" s="17">
        <v>604</v>
      </c>
      <c r="M140" s="28">
        <f t="shared" si="2"/>
        <v>0</v>
      </c>
      <c r="N140" s="29" t="s">
        <v>635</v>
      </c>
      <c r="O140" s="29" t="s">
        <v>369</v>
      </c>
      <c r="P140" s="91">
        <v>9785001012689</v>
      </c>
    </row>
    <row r="141" spans="1:16" s="14" customFormat="1" ht="35.1" customHeight="1" x14ac:dyDescent="0.2">
      <c r="A141" s="95" t="s">
        <v>331</v>
      </c>
      <c r="B141" s="18" t="s">
        <v>198</v>
      </c>
      <c r="C141" s="15"/>
      <c r="D141" s="16">
        <v>660</v>
      </c>
      <c r="E141" s="25"/>
      <c r="F141" s="42" t="s">
        <v>105</v>
      </c>
      <c r="G141" s="42" t="s">
        <v>46</v>
      </c>
      <c r="H141" s="43" t="s">
        <v>472</v>
      </c>
      <c r="I141" s="17">
        <v>12</v>
      </c>
      <c r="J141" s="17">
        <v>2019</v>
      </c>
      <c r="K141" s="17">
        <v>300</v>
      </c>
      <c r="L141" s="17">
        <v>552</v>
      </c>
      <c r="M141" s="28">
        <f t="shared" si="2"/>
        <v>0</v>
      </c>
      <c r="N141" s="29" t="s">
        <v>635</v>
      </c>
      <c r="O141" s="29" t="s">
        <v>374</v>
      </c>
      <c r="P141" s="91">
        <v>9785996306251</v>
      </c>
    </row>
    <row r="142" spans="1:16" s="14" customFormat="1" ht="35.1" customHeight="1" x14ac:dyDescent="0.2">
      <c r="A142" s="95" t="s">
        <v>826</v>
      </c>
      <c r="B142" s="18" t="s">
        <v>827</v>
      </c>
      <c r="C142" s="15"/>
      <c r="D142" s="16">
        <v>1452</v>
      </c>
      <c r="E142" s="25"/>
      <c r="F142" s="42" t="s">
        <v>725</v>
      </c>
      <c r="G142" s="42" t="s">
        <v>828</v>
      </c>
      <c r="H142" s="43" t="s">
        <v>455</v>
      </c>
      <c r="I142" s="17">
        <v>5</v>
      </c>
      <c r="J142" s="17">
        <v>2026</v>
      </c>
      <c r="K142" s="17">
        <v>320</v>
      </c>
      <c r="L142" s="17">
        <v>615</v>
      </c>
      <c r="M142" s="28">
        <f t="shared" si="2"/>
        <v>0</v>
      </c>
      <c r="N142" s="29" t="s">
        <v>635</v>
      </c>
      <c r="O142" s="29" t="s">
        <v>368</v>
      </c>
      <c r="P142" s="91" t="s">
        <v>1050</v>
      </c>
    </row>
    <row r="143" spans="1:16" s="14" customFormat="1" ht="35.1" customHeight="1" x14ac:dyDescent="0.2">
      <c r="A143" s="95" t="s">
        <v>422</v>
      </c>
      <c r="B143" s="18" t="s">
        <v>145</v>
      </c>
      <c r="C143" s="15"/>
      <c r="D143" s="16">
        <v>495</v>
      </c>
      <c r="E143" s="25"/>
      <c r="F143" s="42" t="s">
        <v>73</v>
      </c>
      <c r="G143" s="42" t="s">
        <v>555</v>
      </c>
      <c r="H143" s="43" t="s">
        <v>455</v>
      </c>
      <c r="I143" s="17">
        <v>24</v>
      </c>
      <c r="J143" s="17">
        <v>2025</v>
      </c>
      <c r="K143" s="17">
        <v>176</v>
      </c>
      <c r="L143" s="17">
        <v>214</v>
      </c>
      <c r="M143" s="28">
        <f t="shared" si="2"/>
        <v>0</v>
      </c>
      <c r="N143" s="29" t="s">
        <v>636</v>
      </c>
      <c r="O143" s="29" t="s">
        <v>325</v>
      </c>
      <c r="P143" s="91">
        <v>9785932082294</v>
      </c>
    </row>
    <row r="144" spans="1:16" s="14" customFormat="1" ht="35.1" customHeight="1" x14ac:dyDescent="0.2">
      <c r="A144" s="95" t="s">
        <v>733</v>
      </c>
      <c r="B144" s="18" t="s">
        <v>734</v>
      </c>
      <c r="C144" s="15"/>
      <c r="D144" s="16">
        <v>495</v>
      </c>
      <c r="E144" s="25"/>
      <c r="F144" s="42" t="s">
        <v>73</v>
      </c>
      <c r="G144" s="42" t="s">
        <v>735</v>
      </c>
      <c r="H144" s="43" t="s">
        <v>455</v>
      </c>
      <c r="I144" s="17">
        <v>20</v>
      </c>
      <c r="J144" s="17">
        <v>2026</v>
      </c>
      <c r="K144" s="17">
        <v>200</v>
      </c>
      <c r="L144" s="17">
        <v>246</v>
      </c>
      <c r="M144" s="28">
        <f t="shared" si="2"/>
        <v>0</v>
      </c>
      <c r="N144" s="29" t="s">
        <v>636</v>
      </c>
      <c r="O144" s="29" t="s">
        <v>325</v>
      </c>
      <c r="P144" s="91">
        <v>9785932082287</v>
      </c>
    </row>
    <row r="145" spans="1:16" s="14" customFormat="1" ht="35.1" customHeight="1" x14ac:dyDescent="0.2">
      <c r="A145" s="95" t="s">
        <v>423</v>
      </c>
      <c r="B145" s="18" t="s">
        <v>144</v>
      </c>
      <c r="C145" s="15"/>
      <c r="D145" s="16">
        <v>495</v>
      </c>
      <c r="E145" s="25"/>
      <c r="F145" s="42" t="s">
        <v>73</v>
      </c>
      <c r="G145" s="42" t="s">
        <v>556</v>
      </c>
      <c r="H145" s="43" t="s">
        <v>455</v>
      </c>
      <c r="I145" s="17">
        <v>24</v>
      </c>
      <c r="J145" s="17">
        <v>2025</v>
      </c>
      <c r="K145" s="17">
        <v>189</v>
      </c>
      <c r="L145" s="17">
        <v>228</v>
      </c>
      <c r="M145" s="28">
        <f t="shared" si="2"/>
        <v>0</v>
      </c>
      <c r="N145" s="29" t="s">
        <v>636</v>
      </c>
      <c r="O145" s="29" t="s">
        <v>325</v>
      </c>
      <c r="P145" s="91">
        <v>9785932082270</v>
      </c>
    </row>
    <row r="146" spans="1:16" s="14" customFormat="1" ht="47.25" customHeight="1" x14ac:dyDescent="0.2">
      <c r="A146" s="96" t="s">
        <v>1027</v>
      </c>
      <c r="B146" s="34" t="s">
        <v>1028</v>
      </c>
      <c r="C146" s="35"/>
      <c r="D146" s="26">
        <v>814</v>
      </c>
      <c r="E146" s="33" t="s">
        <v>640</v>
      </c>
      <c r="F146" s="40" t="s">
        <v>1030</v>
      </c>
      <c r="G146" s="40" t="s">
        <v>1029</v>
      </c>
      <c r="H146" s="41" t="s">
        <v>455</v>
      </c>
      <c r="I146" s="36">
        <v>16</v>
      </c>
      <c r="J146" s="36">
        <v>2027</v>
      </c>
      <c r="K146" s="36">
        <v>256</v>
      </c>
      <c r="L146" s="36">
        <v>290</v>
      </c>
      <c r="M146" s="26">
        <f t="shared" si="2"/>
        <v>0</v>
      </c>
      <c r="N146" s="37" t="s">
        <v>636</v>
      </c>
      <c r="O146" s="37" t="s">
        <v>325</v>
      </c>
      <c r="P146" s="92">
        <v>9785932089521</v>
      </c>
    </row>
    <row r="147" spans="1:16" s="14" customFormat="1" ht="35.1" customHeight="1" x14ac:dyDescent="0.2">
      <c r="A147" s="95" t="s">
        <v>974</v>
      </c>
      <c r="B147" s="18" t="s">
        <v>975</v>
      </c>
      <c r="C147" s="15"/>
      <c r="D147" s="16">
        <v>1595</v>
      </c>
      <c r="E147" s="25"/>
      <c r="F147" s="42" t="s">
        <v>557</v>
      </c>
      <c r="G147" s="42" t="s">
        <v>973</v>
      </c>
      <c r="H147" s="43" t="s">
        <v>455</v>
      </c>
      <c r="I147" s="17">
        <v>6</v>
      </c>
      <c r="J147" s="17">
        <v>2026</v>
      </c>
      <c r="K147" s="17">
        <v>496</v>
      </c>
      <c r="L147" s="17">
        <v>766</v>
      </c>
      <c r="M147" s="28">
        <f t="shared" si="2"/>
        <v>0</v>
      </c>
      <c r="N147" s="29" t="s">
        <v>635</v>
      </c>
      <c r="O147" s="29" t="s">
        <v>369</v>
      </c>
      <c r="P147" s="91">
        <v>9785932083314</v>
      </c>
    </row>
    <row r="148" spans="1:16" s="38" customFormat="1" ht="35.1" customHeight="1" x14ac:dyDescent="0.2">
      <c r="A148" s="95" t="s">
        <v>700</v>
      </c>
      <c r="B148" s="18" t="s">
        <v>701</v>
      </c>
      <c r="C148" s="15"/>
      <c r="D148" s="16">
        <v>1595</v>
      </c>
      <c r="E148" s="25"/>
      <c r="F148" s="42" t="s">
        <v>557</v>
      </c>
      <c r="G148" s="42" t="s">
        <v>699</v>
      </c>
      <c r="H148" s="43" t="s">
        <v>455</v>
      </c>
      <c r="I148" s="17">
        <v>5</v>
      </c>
      <c r="J148" s="17">
        <v>2025</v>
      </c>
      <c r="K148" s="17">
        <v>560</v>
      </c>
      <c r="L148" s="17">
        <v>848</v>
      </c>
      <c r="M148" s="28">
        <f t="shared" si="2"/>
        <v>0</v>
      </c>
      <c r="N148" s="29" t="s">
        <v>635</v>
      </c>
      <c r="O148" s="29" t="s">
        <v>369</v>
      </c>
      <c r="P148" s="91">
        <v>9785932084199</v>
      </c>
    </row>
    <row r="149" spans="1:16" s="14" customFormat="1" ht="35.1" customHeight="1" x14ac:dyDescent="0.2">
      <c r="A149" s="95" t="s">
        <v>945</v>
      </c>
      <c r="B149" s="18" t="s">
        <v>946</v>
      </c>
      <c r="C149" s="15"/>
      <c r="D149" s="16">
        <v>2090</v>
      </c>
      <c r="E149" s="25"/>
      <c r="F149" s="42" t="s">
        <v>944</v>
      </c>
      <c r="G149" s="42" t="s">
        <v>947</v>
      </c>
      <c r="H149" s="43" t="s">
        <v>455</v>
      </c>
      <c r="I149" s="17">
        <v>8</v>
      </c>
      <c r="J149" s="17">
        <v>2026</v>
      </c>
      <c r="K149" s="17">
        <v>443</v>
      </c>
      <c r="L149" s="17">
        <v>715</v>
      </c>
      <c r="M149" s="28">
        <f t="shared" si="2"/>
        <v>0</v>
      </c>
      <c r="N149" s="29" t="s">
        <v>635</v>
      </c>
      <c r="O149" s="29" t="s">
        <v>369</v>
      </c>
      <c r="P149" s="91">
        <v>9785932089705</v>
      </c>
    </row>
    <row r="150" spans="1:16" s="14" customFormat="1" ht="35.1" customHeight="1" x14ac:dyDescent="0.2">
      <c r="A150" s="95" t="s">
        <v>282</v>
      </c>
      <c r="B150" s="18" t="s">
        <v>175</v>
      </c>
      <c r="C150" s="15"/>
      <c r="D150" s="16">
        <v>154</v>
      </c>
      <c r="E150" s="25"/>
      <c r="F150" s="42" t="s">
        <v>558</v>
      </c>
      <c r="G150" s="42" t="s">
        <v>559</v>
      </c>
      <c r="H150" s="43" t="s">
        <v>455</v>
      </c>
      <c r="I150" s="17">
        <v>30</v>
      </c>
      <c r="J150" s="17">
        <v>2020</v>
      </c>
      <c r="K150" s="17">
        <v>48</v>
      </c>
      <c r="L150" s="17">
        <v>138</v>
      </c>
      <c r="M150" s="28">
        <f t="shared" si="2"/>
        <v>0</v>
      </c>
      <c r="N150" s="29" t="s">
        <v>634</v>
      </c>
      <c r="O150" s="29" t="s">
        <v>370</v>
      </c>
      <c r="P150" s="91">
        <v>9785001012443</v>
      </c>
    </row>
    <row r="151" spans="1:16" s="14" customFormat="1" ht="35.1" customHeight="1" x14ac:dyDescent="0.2">
      <c r="A151" s="95" t="s">
        <v>717</v>
      </c>
      <c r="B151" s="18" t="s">
        <v>716</v>
      </c>
      <c r="C151" s="15"/>
      <c r="D151" s="16">
        <v>484</v>
      </c>
      <c r="E151" s="25"/>
      <c r="F151" s="42" t="s">
        <v>85</v>
      </c>
      <c r="G151" s="42" t="s">
        <v>884</v>
      </c>
      <c r="H151" s="43" t="s">
        <v>455</v>
      </c>
      <c r="I151" s="17">
        <v>12</v>
      </c>
      <c r="J151" s="17">
        <v>2025</v>
      </c>
      <c r="K151" s="17">
        <v>256</v>
      </c>
      <c r="L151" s="17">
        <v>344</v>
      </c>
      <c r="M151" s="28">
        <f t="shared" si="2"/>
        <v>0</v>
      </c>
      <c r="N151" s="29" t="s">
        <v>634</v>
      </c>
      <c r="O151" s="29" t="s">
        <v>367</v>
      </c>
      <c r="P151" s="91">
        <v>9785932084571</v>
      </c>
    </row>
    <row r="152" spans="1:16" s="14" customFormat="1" ht="35.1" customHeight="1" x14ac:dyDescent="0.2">
      <c r="A152" s="95" t="s">
        <v>759</v>
      </c>
      <c r="B152" s="18" t="s">
        <v>760</v>
      </c>
      <c r="C152" s="15"/>
      <c r="D152" s="16">
        <v>550</v>
      </c>
      <c r="E152" s="25"/>
      <c r="F152" s="42" t="s">
        <v>761</v>
      </c>
      <c r="G152" s="42" t="s">
        <v>883</v>
      </c>
      <c r="H152" s="43" t="s">
        <v>455</v>
      </c>
      <c r="I152" s="17">
        <v>6</v>
      </c>
      <c r="J152" s="17">
        <v>2025</v>
      </c>
      <c r="K152" s="17">
        <v>288</v>
      </c>
      <c r="L152" s="17">
        <v>385</v>
      </c>
      <c r="M152" s="28">
        <f t="shared" si="2"/>
        <v>0</v>
      </c>
      <c r="N152" s="29" t="s">
        <v>634</v>
      </c>
      <c r="O152" s="29" t="s">
        <v>367</v>
      </c>
      <c r="P152" s="91">
        <v>9785932084793</v>
      </c>
    </row>
    <row r="153" spans="1:16" s="14" customFormat="1" ht="35.1" customHeight="1" x14ac:dyDescent="0.2">
      <c r="A153" s="95" t="s">
        <v>1018</v>
      </c>
      <c r="B153" s="18" t="s">
        <v>1019</v>
      </c>
      <c r="C153" s="15"/>
      <c r="D153" s="16">
        <v>880</v>
      </c>
      <c r="E153" s="25"/>
      <c r="F153" s="42" t="s">
        <v>652</v>
      </c>
      <c r="G153" s="42" t="s">
        <v>1017</v>
      </c>
      <c r="H153" s="43" t="s">
        <v>455</v>
      </c>
      <c r="I153" s="17">
        <v>7</v>
      </c>
      <c r="J153" s="17">
        <v>2027</v>
      </c>
      <c r="K153" s="17">
        <v>416</v>
      </c>
      <c r="L153" s="17">
        <v>500</v>
      </c>
      <c r="M153" s="28">
        <f t="shared" si="2"/>
        <v>0</v>
      </c>
      <c r="N153" s="29" t="s">
        <v>634</v>
      </c>
      <c r="O153" s="29" t="s">
        <v>367</v>
      </c>
      <c r="P153" s="91">
        <v>9785932089996</v>
      </c>
    </row>
    <row r="154" spans="1:16" s="14" customFormat="1" ht="35.1" customHeight="1" x14ac:dyDescent="0.2">
      <c r="A154" s="95" t="s">
        <v>891</v>
      </c>
      <c r="B154" s="18" t="s">
        <v>889</v>
      </c>
      <c r="C154" s="15"/>
      <c r="D154" s="16">
        <v>484</v>
      </c>
      <c r="E154" s="25"/>
      <c r="F154" s="42" t="s">
        <v>890</v>
      </c>
      <c r="G154" s="42" t="s">
        <v>882</v>
      </c>
      <c r="H154" s="43" t="s">
        <v>455</v>
      </c>
      <c r="I154" s="17">
        <v>10</v>
      </c>
      <c r="J154" s="17">
        <v>2027</v>
      </c>
      <c r="K154" s="17">
        <v>192</v>
      </c>
      <c r="L154" s="17">
        <v>241</v>
      </c>
      <c r="M154" s="28">
        <f t="shared" si="2"/>
        <v>0</v>
      </c>
      <c r="N154" s="29" t="s">
        <v>634</v>
      </c>
      <c r="O154" s="29" t="s">
        <v>367</v>
      </c>
      <c r="P154" s="91">
        <v>9785932083222</v>
      </c>
    </row>
    <row r="155" spans="1:16" s="14" customFormat="1" ht="45.75" customHeight="1" x14ac:dyDescent="0.2">
      <c r="A155" s="96" t="s">
        <v>1003</v>
      </c>
      <c r="B155" s="34" t="s">
        <v>1002</v>
      </c>
      <c r="C155" s="35"/>
      <c r="D155" s="26">
        <v>550</v>
      </c>
      <c r="E155" s="33" t="s">
        <v>640</v>
      </c>
      <c r="F155" s="40" t="s">
        <v>1001</v>
      </c>
      <c r="G155" s="40" t="s">
        <v>1000</v>
      </c>
      <c r="H155" s="41" t="s">
        <v>455</v>
      </c>
      <c r="I155" s="36">
        <v>10</v>
      </c>
      <c r="J155" s="36">
        <v>2027</v>
      </c>
      <c r="K155" s="36">
        <v>188</v>
      </c>
      <c r="L155" s="36">
        <v>235</v>
      </c>
      <c r="M155" s="26">
        <f t="shared" si="2"/>
        <v>0</v>
      </c>
      <c r="N155" s="37" t="s">
        <v>634</v>
      </c>
      <c r="O155" s="37" t="s">
        <v>367</v>
      </c>
      <c r="P155" s="92">
        <v>9785932089873</v>
      </c>
    </row>
    <row r="156" spans="1:16" s="14" customFormat="1" ht="35.1" customHeight="1" x14ac:dyDescent="0.2">
      <c r="A156" s="95" t="s">
        <v>861</v>
      </c>
      <c r="B156" s="18" t="s">
        <v>1035</v>
      </c>
      <c r="C156" s="15"/>
      <c r="D156" s="16">
        <v>484</v>
      </c>
      <c r="E156" s="25"/>
      <c r="F156" s="42" t="s">
        <v>426</v>
      </c>
      <c r="G156" s="42" t="s">
        <v>888</v>
      </c>
      <c r="H156" s="43" t="s">
        <v>455</v>
      </c>
      <c r="I156" s="17">
        <v>12</v>
      </c>
      <c r="J156" s="17">
        <v>2026</v>
      </c>
      <c r="K156" s="17">
        <v>176</v>
      </c>
      <c r="L156" s="17">
        <v>244</v>
      </c>
      <c r="M156" s="28">
        <f t="shared" si="2"/>
        <v>0</v>
      </c>
      <c r="N156" s="29" t="s">
        <v>634</v>
      </c>
      <c r="O156" s="29" t="s">
        <v>367</v>
      </c>
      <c r="P156" s="91">
        <v>9785001011316</v>
      </c>
    </row>
    <row r="157" spans="1:16" s="14" customFormat="1" ht="42.75" customHeight="1" x14ac:dyDescent="0.2">
      <c r="A157" s="95" t="s">
        <v>754</v>
      </c>
      <c r="B157" s="18" t="s">
        <v>755</v>
      </c>
      <c r="C157" s="15"/>
      <c r="D157" s="16">
        <v>484</v>
      </c>
      <c r="E157" s="25"/>
      <c r="F157" s="42" t="s">
        <v>85</v>
      </c>
      <c r="G157" s="42" t="s">
        <v>37</v>
      </c>
      <c r="H157" s="43" t="s">
        <v>455</v>
      </c>
      <c r="I157" s="17">
        <v>15</v>
      </c>
      <c r="J157" s="17">
        <v>2025</v>
      </c>
      <c r="K157" s="17">
        <v>192</v>
      </c>
      <c r="L157" s="17">
        <v>260</v>
      </c>
      <c r="M157" s="28">
        <f t="shared" si="2"/>
        <v>0</v>
      </c>
      <c r="N157" s="29" t="s">
        <v>634</v>
      </c>
      <c r="O157" s="29" t="s">
        <v>367</v>
      </c>
      <c r="P157" s="91">
        <v>9785932084717</v>
      </c>
    </row>
    <row r="158" spans="1:16" s="14" customFormat="1" ht="35.1" customHeight="1" x14ac:dyDescent="0.2">
      <c r="A158" s="95" t="s">
        <v>808</v>
      </c>
      <c r="B158" s="18" t="s">
        <v>807</v>
      </c>
      <c r="C158" s="15"/>
      <c r="D158" s="16">
        <v>484</v>
      </c>
      <c r="E158" s="25"/>
      <c r="F158" s="42" t="s">
        <v>427</v>
      </c>
      <c r="G158" s="42" t="s">
        <v>885</v>
      </c>
      <c r="H158" s="43" t="s">
        <v>455</v>
      </c>
      <c r="I158" s="17">
        <v>14</v>
      </c>
      <c r="J158" s="17">
        <v>2026</v>
      </c>
      <c r="K158" s="17">
        <v>157</v>
      </c>
      <c r="L158" s="17">
        <v>235</v>
      </c>
      <c r="M158" s="28">
        <f t="shared" si="2"/>
        <v>0</v>
      </c>
      <c r="N158" s="29" t="s">
        <v>634</v>
      </c>
      <c r="O158" s="29" t="s">
        <v>367</v>
      </c>
      <c r="P158" s="91">
        <v>9785932084892</v>
      </c>
    </row>
    <row r="159" spans="1:16" s="14" customFormat="1" ht="35.1" customHeight="1" x14ac:dyDescent="0.2">
      <c r="A159" s="95" t="s">
        <v>728</v>
      </c>
      <c r="B159" s="18" t="s">
        <v>729</v>
      </c>
      <c r="C159" s="15"/>
      <c r="D159" s="16">
        <v>484</v>
      </c>
      <c r="E159" s="25"/>
      <c r="F159" s="42" t="s">
        <v>560</v>
      </c>
      <c r="G159" s="42" t="s">
        <v>886</v>
      </c>
      <c r="H159" s="43" t="s">
        <v>455</v>
      </c>
      <c r="I159" s="17">
        <v>12</v>
      </c>
      <c r="J159" s="17">
        <v>2025</v>
      </c>
      <c r="K159" s="17">
        <v>272</v>
      </c>
      <c r="L159" s="17">
        <v>292</v>
      </c>
      <c r="M159" s="28">
        <f t="shared" si="2"/>
        <v>0</v>
      </c>
      <c r="N159" s="29" t="s">
        <v>634</v>
      </c>
      <c r="O159" s="29" t="s">
        <v>367</v>
      </c>
      <c r="P159" s="91">
        <v>9785932084564</v>
      </c>
    </row>
    <row r="160" spans="1:16" s="14" customFormat="1" ht="35.1" customHeight="1" x14ac:dyDescent="0.2">
      <c r="A160" s="95" t="s">
        <v>663</v>
      </c>
      <c r="B160" s="18" t="s">
        <v>664</v>
      </c>
      <c r="C160" s="15"/>
      <c r="D160" s="16">
        <v>484</v>
      </c>
      <c r="E160" s="25"/>
      <c r="F160" s="42" t="s">
        <v>427</v>
      </c>
      <c r="G160" s="42" t="s">
        <v>887</v>
      </c>
      <c r="H160" s="43" t="s">
        <v>455</v>
      </c>
      <c r="I160" s="17">
        <v>18</v>
      </c>
      <c r="J160" s="17">
        <v>2025</v>
      </c>
      <c r="K160" s="17">
        <v>176</v>
      </c>
      <c r="L160" s="17">
        <v>245</v>
      </c>
      <c r="M160" s="28">
        <f t="shared" si="2"/>
        <v>0</v>
      </c>
      <c r="N160" s="29" t="s">
        <v>634</v>
      </c>
      <c r="O160" s="29" t="s">
        <v>367</v>
      </c>
      <c r="P160" s="91">
        <v>9785932084311</v>
      </c>
    </row>
    <row r="161" spans="1:16" s="14" customFormat="1" ht="35.1" customHeight="1" x14ac:dyDescent="0.2">
      <c r="A161" s="95" t="s">
        <v>420</v>
      </c>
      <c r="B161" s="18" t="s">
        <v>395</v>
      </c>
      <c r="C161" s="15"/>
      <c r="D161" s="16">
        <v>484</v>
      </c>
      <c r="E161" s="25"/>
      <c r="F161" s="42" t="s">
        <v>86</v>
      </c>
      <c r="G161" s="42" t="s">
        <v>561</v>
      </c>
      <c r="H161" s="43" t="s">
        <v>455</v>
      </c>
      <c r="I161" s="17">
        <v>15</v>
      </c>
      <c r="J161" s="17">
        <v>2024</v>
      </c>
      <c r="K161" s="17">
        <v>176</v>
      </c>
      <c r="L161" s="17">
        <v>244</v>
      </c>
      <c r="M161" s="28">
        <f t="shared" si="2"/>
        <v>0</v>
      </c>
      <c r="N161" s="29" t="s">
        <v>634</v>
      </c>
      <c r="O161" s="29" t="s">
        <v>367</v>
      </c>
      <c r="P161" s="91">
        <v>9785932084076</v>
      </c>
    </row>
    <row r="162" spans="1:16" s="14" customFormat="1" ht="43.5" customHeight="1" x14ac:dyDescent="0.2">
      <c r="A162" s="95" t="s">
        <v>942</v>
      </c>
      <c r="B162" s="18" t="s">
        <v>943</v>
      </c>
      <c r="C162" s="15"/>
      <c r="D162" s="16">
        <v>484</v>
      </c>
      <c r="E162" s="25"/>
      <c r="F162" s="42" t="s">
        <v>427</v>
      </c>
      <c r="G162" s="42" t="s">
        <v>941</v>
      </c>
      <c r="H162" s="43" t="s">
        <v>455</v>
      </c>
      <c r="I162" s="17">
        <v>20</v>
      </c>
      <c r="J162" s="55">
        <v>2026</v>
      </c>
      <c r="K162" s="17">
        <v>175</v>
      </c>
      <c r="L162" s="17">
        <v>233</v>
      </c>
      <c r="M162" s="28">
        <f t="shared" si="2"/>
        <v>0</v>
      </c>
      <c r="N162" s="29" t="s">
        <v>634</v>
      </c>
      <c r="O162" s="29" t="s">
        <v>367</v>
      </c>
      <c r="P162" s="91">
        <v>9785932089712</v>
      </c>
    </row>
    <row r="163" spans="1:16" s="14" customFormat="1" ht="35.1" customHeight="1" x14ac:dyDescent="0.2">
      <c r="A163" s="95" t="s">
        <v>1024</v>
      </c>
      <c r="B163" s="18" t="s">
        <v>1023</v>
      </c>
      <c r="C163" s="15"/>
      <c r="D163" s="16">
        <v>550</v>
      </c>
      <c r="E163" s="25"/>
      <c r="F163" s="42" t="s">
        <v>562</v>
      </c>
      <c r="G163" s="42" t="s">
        <v>1025</v>
      </c>
      <c r="H163" s="43" t="s">
        <v>455</v>
      </c>
      <c r="I163" s="17">
        <v>10</v>
      </c>
      <c r="J163" s="17">
        <v>2027</v>
      </c>
      <c r="K163" s="17">
        <v>240</v>
      </c>
      <c r="L163" s="17">
        <v>264</v>
      </c>
      <c r="M163" s="28">
        <f t="shared" si="2"/>
        <v>0</v>
      </c>
      <c r="N163" s="29" t="s">
        <v>634</v>
      </c>
      <c r="O163" s="29" t="s">
        <v>367</v>
      </c>
      <c r="P163" s="91">
        <v>9785932089491</v>
      </c>
    </row>
    <row r="164" spans="1:16" s="14" customFormat="1" ht="35.1" customHeight="1" x14ac:dyDescent="0.2">
      <c r="A164" s="95" t="s">
        <v>916</v>
      </c>
      <c r="B164" s="18" t="s">
        <v>917</v>
      </c>
      <c r="C164" s="15"/>
      <c r="D164" s="16">
        <v>484</v>
      </c>
      <c r="E164" s="25"/>
      <c r="F164" s="42" t="s">
        <v>427</v>
      </c>
      <c r="G164" s="42" t="s">
        <v>915</v>
      </c>
      <c r="H164" s="43" t="s">
        <v>455</v>
      </c>
      <c r="I164" s="17">
        <v>8</v>
      </c>
      <c r="J164" s="17">
        <v>2026</v>
      </c>
      <c r="K164" s="17">
        <v>224</v>
      </c>
      <c r="L164" s="17">
        <v>256</v>
      </c>
      <c r="M164" s="28">
        <f t="shared" si="2"/>
        <v>0</v>
      </c>
      <c r="N164" s="29" t="s">
        <v>634</v>
      </c>
      <c r="O164" s="29" t="s">
        <v>367</v>
      </c>
      <c r="P164" s="91">
        <v>9785932089613</v>
      </c>
    </row>
    <row r="165" spans="1:16" s="14" customFormat="1" ht="35.1" customHeight="1" x14ac:dyDescent="0.2">
      <c r="A165" s="95" t="s">
        <v>963</v>
      </c>
      <c r="B165" s="18" t="s">
        <v>964</v>
      </c>
      <c r="C165" s="15"/>
      <c r="D165" s="16">
        <v>484</v>
      </c>
      <c r="E165" s="25"/>
      <c r="F165" s="42" t="s">
        <v>562</v>
      </c>
      <c r="G165" s="42" t="s">
        <v>965</v>
      </c>
      <c r="H165" s="43" t="s">
        <v>455</v>
      </c>
      <c r="I165" s="17">
        <v>12</v>
      </c>
      <c r="J165" s="17">
        <v>2026</v>
      </c>
      <c r="K165" s="17">
        <v>176</v>
      </c>
      <c r="L165" s="17">
        <v>194</v>
      </c>
      <c r="M165" s="28">
        <f t="shared" si="2"/>
        <v>0</v>
      </c>
      <c r="N165" s="29" t="s">
        <v>634</v>
      </c>
      <c r="O165" s="29" t="s">
        <v>367</v>
      </c>
      <c r="P165" s="91">
        <v>9785932089743</v>
      </c>
    </row>
    <row r="166" spans="1:16" s="14" customFormat="1" ht="35.1" customHeight="1" x14ac:dyDescent="0.2">
      <c r="A166" s="95" t="s">
        <v>752</v>
      </c>
      <c r="B166" s="18" t="s">
        <v>751</v>
      </c>
      <c r="C166" s="15"/>
      <c r="D166" s="16">
        <v>627</v>
      </c>
      <c r="E166" s="25"/>
      <c r="F166" s="42" t="s">
        <v>750</v>
      </c>
      <c r="G166" s="42" t="s">
        <v>749</v>
      </c>
      <c r="H166" s="43" t="s">
        <v>455</v>
      </c>
      <c r="I166" s="17">
        <v>6</v>
      </c>
      <c r="J166" s="17">
        <v>2027</v>
      </c>
      <c r="K166" s="17">
        <v>320</v>
      </c>
      <c r="L166" s="17">
        <v>430</v>
      </c>
      <c r="M166" s="28">
        <f t="shared" si="2"/>
        <v>0</v>
      </c>
      <c r="N166" s="29" t="s">
        <v>634</v>
      </c>
      <c r="O166" s="29" t="s">
        <v>369</v>
      </c>
      <c r="P166" s="91">
        <v>9785932084595</v>
      </c>
    </row>
    <row r="167" spans="1:16" s="14" customFormat="1" ht="35.1" customHeight="1" x14ac:dyDescent="0.2">
      <c r="A167" s="95" t="s">
        <v>991</v>
      </c>
      <c r="B167" s="18" t="s">
        <v>990</v>
      </c>
      <c r="C167" s="15"/>
      <c r="D167" s="16">
        <v>627</v>
      </c>
      <c r="E167" s="25"/>
      <c r="F167" s="42" t="s">
        <v>792</v>
      </c>
      <c r="G167" s="42" t="s">
        <v>992</v>
      </c>
      <c r="H167" s="43" t="s">
        <v>455</v>
      </c>
      <c r="I167" s="17">
        <v>6</v>
      </c>
      <c r="J167" s="17">
        <v>2026</v>
      </c>
      <c r="K167" s="17">
        <v>352</v>
      </c>
      <c r="L167" s="17">
        <v>490</v>
      </c>
      <c r="M167" s="28">
        <f t="shared" si="2"/>
        <v>0</v>
      </c>
      <c r="N167" s="29" t="s">
        <v>634</v>
      </c>
      <c r="O167" s="29" t="s">
        <v>369</v>
      </c>
      <c r="P167" s="91">
        <v>9785932089804</v>
      </c>
    </row>
    <row r="168" spans="1:16" s="14" customFormat="1" ht="35.1" customHeight="1" x14ac:dyDescent="0.2">
      <c r="A168" s="95" t="s">
        <v>437</v>
      </c>
      <c r="B168" s="18" t="s">
        <v>449</v>
      </c>
      <c r="C168" s="15"/>
      <c r="D168" s="16">
        <v>2255</v>
      </c>
      <c r="E168" s="25"/>
      <c r="F168" s="42" t="s">
        <v>563</v>
      </c>
      <c r="G168" s="42" t="s">
        <v>564</v>
      </c>
      <c r="H168" s="43" t="s">
        <v>466</v>
      </c>
      <c r="I168" s="17">
        <v>4</v>
      </c>
      <c r="J168" s="17">
        <v>2017</v>
      </c>
      <c r="K168" s="17">
        <v>448</v>
      </c>
      <c r="L168" s="17">
        <v>1510</v>
      </c>
      <c r="M168" s="28">
        <f t="shared" si="2"/>
        <v>0</v>
      </c>
      <c r="N168" s="29" t="s">
        <v>635</v>
      </c>
      <c r="O168" s="29" t="s">
        <v>375</v>
      </c>
      <c r="P168" s="91">
        <v>9785918390825</v>
      </c>
    </row>
    <row r="169" spans="1:16" s="14" customFormat="1" ht="35.1" customHeight="1" x14ac:dyDescent="0.2">
      <c r="A169" s="95" t="s">
        <v>438</v>
      </c>
      <c r="B169" s="18" t="s">
        <v>450</v>
      </c>
      <c r="C169" s="15"/>
      <c r="D169" s="16">
        <v>1969</v>
      </c>
      <c r="E169" s="25"/>
      <c r="F169" s="42" t="s">
        <v>563</v>
      </c>
      <c r="G169" s="42" t="s">
        <v>565</v>
      </c>
      <c r="H169" s="43" t="s">
        <v>466</v>
      </c>
      <c r="I169" s="17">
        <v>5</v>
      </c>
      <c r="J169" s="17">
        <v>2017</v>
      </c>
      <c r="K169" s="17">
        <v>368</v>
      </c>
      <c r="L169" s="17">
        <v>1304</v>
      </c>
      <c r="M169" s="28">
        <f t="shared" si="2"/>
        <v>0</v>
      </c>
      <c r="N169" s="29" t="s">
        <v>635</v>
      </c>
      <c r="O169" s="29" t="s">
        <v>375</v>
      </c>
      <c r="P169" s="91">
        <v>9785918390832</v>
      </c>
    </row>
    <row r="170" spans="1:16" s="14" customFormat="1" ht="35.1" customHeight="1" x14ac:dyDescent="0.2">
      <c r="A170" s="95" t="s">
        <v>332</v>
      </c>
      <c r="B170" s="18" t="s">
        <v>357</v>
      </c>
      <c r="C170" s="15"/>
      <c r="D170" s="16">
        <v>2068</v>
      </c>
      <c r="E170" s="25"/>
      <c r="F170" s="42" t="s">
        <v>345</v>
      </c>
      <c r="G170" s="42" t="s">
        <v>566</v>
      </c>
      <c r="H170" s="43" t="s">
        <v>455</v>
      </c>
      <c r="I170" s="17">
        <v>3</v>
      </c>
      <c r="J170" s="17">
        <v>2024</v>
      </c>
      <c r="K170" s="17">
        <v>976</v>
      </c>
      <c r="L170" s="17">
        <v>1100</v>
      </c>
      <c r="M170" s="28">
        <f t="shared" si="2"/>
        <v>0</v>
      </c>
      <c r="N170" s="29" t="s">
        <v>635</v>
      </c>
      <c r="O170" s="29" t="s">
        <v>369</v>
      </c>
      <c r="P170" s="91">
        <v>9785001013778</v>
      </c>
    </row>
    <row r="171" spans="1:16" s="14" customFormat="1" ht="35.1" customHeight="1" x14ac:dyDescent="0.2">
      <c r="A171" s="96" t="s">
        <v>1040</v>
      </c>
      <c r="B171" s="34" t="s">
        <v>1039</v>
      </c>
      <c r="C171" s="35"/>
      <c r="D171" s="26">
        <v>2992</v>
      </c>
      <c r="E171" s="33" t="s">
        <v>756</v>
      </c>
      <c r="F171" s="40" t="s">
        <v>567</v>
      </c>
      <c r="G171" s="40" t="s">
        <v>1041</v>
      </c>
      <c r="H171" s="41" t="s">
        <v>455</v>
      </c>
      <c r="I171" s="36">
        <v>2</v>
      </c>
      <c r="J171" s="36">
        <v>2027</v>
      </c>
      <c r="K171" s="36">
        <v>1280</v>
      </c>
      <c r="L171" s="36">
        <v>1390</v>
      </c>
      <c r="M171" s="26">
        <f t="shared" si="2"/>
        <v>0</v>
      </c>
      <c r="N171" s="37" t="s">
        <v>635</v>
      </c>
      <c r="O171" s="37" t="s">
        <v>369</v>
      </c>
      <c r="P171" s="92">
        <v>9785932089897</v>
      </c>
    </row>
    <row r="172" spans="1:16" s="14" customFormat="1" ht="81.75" customHeight="1" x14ac:dyDescent="0.2">
      <c r="A172" s="95" t="s">
        <v>731</v>
      </c>
      <c r="B172" s="18" t="s">
        <v>732</v>
      </c>
      <c r="C172" s="15"/>
      <c r="D172" s="16">
        <v>1210</v>
      </c>
      <c r="E172" s="25"/>
      <c r="F172" s="42" t="s">
        <v>106</v>
      </c>
      <c r="G172" s="42" t="s">
        <v>1044</v>
      </c>
      <c r="H172" s="43" t="s">
        <v>455</v>
      </c>
      <c r="I172" s="17">
        <v>5</v>
      </c>
      <c r="J172" s="17">
        <v>2025</v>
      </c>
      <c r="K172" s="17">
        <v>568</v>
      </c>
      <c r="L172" s="17">
        <v>668</v>
      </c>
      <c r="M172" s="28">
        <f t="shared" si="2"/>
        <v>0</v>
      </c>
      <c r="N172" s="29" t="s">
        <v>635</v>
      </c>
      <c r="O172" s="29" t="s">
        <v>369</v>
      </c>
      <c r="P172" s="91">
        <v>9785932084618</v>
      </c>
    </row>
    <row r="173" spans="1:16" s="14" customFormat="1" ht="35.1" customHeight="1" x14ac:dyDescent="0.2">
      <c r="A173" s="96" t="s">
        <v>1042</v>
      </c>
      <c r="B173" s="34" t="s">
        <v>1043</v>
      </c>
      <c r="C173" s="35"/>
      <c r="D173" s="26">
        <v>1496</v>
      </c>
      <c r="E173" s="33" t="s">
        <v>756</v>
      </c>
      <c r="F173" s="40" t="s">
        <v>106</v>
      </c>
      <c r="G173" s="40" t="s">
        <v>1045</v>
      </c>
      <c r="H173" s="41" t="s">
        <v>455</v>
      </c>
      <c r="I173" s="36">
        <v>6</v>
      </c>
      <c r="J173" s="36">
        <v>2027</v>
      </c>
      <c r="K173" s="36">
        <v>624</v>
      </c>
      <c r="L173" s="36">
        <v>713</v>
      </c>
      <c r="M173" s="26">
        <f t="shared" si="2"/>
        <v>0</v>
      </c>
      <c r="N173" s="37" t="s">
        <v>635</v>
      </c>
      <c r="O173" s="37" t="s">
        <v>369</v>
      </c>
      <c r="P173" s="92">
        <v>9785932084625</v>
      </c>
    </row>
    <row r="174" spans="1:16" s="14" customFormat="1" ht="35.1" customHeight="1" x14ac:dyDescent="0.2">
      <c r="A174" s="95" t="s">
        <v>300</v>
      </c>
      <c r="B174" s="18" t="s">
        <v>203</v>
      </c>
      <c r="C174" s="15"/>
      <c r="D174" s="16">
        <v>1100</v>
      </c>
      <c r="E174" s="25"/>
      <c r="F174" s="42" t="s">
        <v>106</v>
      </c>
      <c r="G174" s="42" t="s">
        <v>1046</v>
      </c>
      <c r="H174" s="43" t="s">
        <v>455</v>
      </c>
      <c r="I174" s="17">
        <v>5</v>
      </c>
      <c r="J174" s="17">
        <v>2023</v>
      </c>
      <c r="K174" s="17">
        <v>544</v>
      </c>
      <c r="L174" s="17">
        <v>636</v>
      </c>
      <c r="M174" s="28">
        <f t="shared" si="2"/>
        <v>0</v>
      </c>
      <c r="N174" s="29" t="s">
        <v>635</v>
      </c>
      <c r="O174" s="29" t="s">
        <v>369</v>
      </c>
      <c r="P174" s="91">
        <v>9785932082782</v>
      </c>
    </row>
    <row r="175" spans="1:16" s="14" customFormat="1" ht="35.1" customHeight="1" x14ac:dyDescent="0.2">
      <c r="A175" s="95" t="s">
        <v>769</v>
      </c>
      <c r="B175" s="18" t="s">
        <v>770</v>
      </c>
      <c r="C175" s="15"/>
      <c r="D175" s="16">
        <v>1210</v>
      </c>
      <c r="E175" s="25"/>
      <c r="F175" s="42" t="s">
        <v>106</v>
      </c>
      <c r="G175" s="42" t="s">
        <v>1047</v>
      </c>
      <c r="H175" s="43" t="s">
        <v>455</v>
      </c>
      <c r="I175" s="17">
        <v>4</v>
      </c>
      <c r="J175" s="17">
        <v>2025</v>
      </c>
      <c r="K175" s="17">
        <v>728</v>
      </c>
      <c r="L175" s="17">
        <v>826</v>
      </c>
      <c r="M175" s="28">
        <f t="shared" si="2"/>
        <v>0</v>
      </c>
      <c r="N175" s="29" t="s">
        <v>635</v>
      </c>
      <c r="O175" s="29" t="s">
        <v>369</v>
      </c>
      <c r="P175" s="91">
        <v>9785932084649</v>
      </c>
    </row>
    <row r="176" spans="1:16" s="14" customFormat="1" ht="35.1" customHeight="1" x14ac:dyDescent="0.2">
      <c r="A176" s="95" t="s">
        <v>794</v>
      </c>
      <c r="B176" s="18" t="s">
        <v>199</v>
      </c>
      <c r="C176" s="15"/>
      <c r="D176" s="16">
        <v>1496</v>
      </c>
      <c r="E176" s="25"/>
      <c r="F176" s="42" t="s">
        <v>568</v>
      </c>
      <c r="G176" s="42" t="s">
        <v>569</v>
      </c>
      <c r="H176" s="43" t="s">
        <v>455</v>
      </c>
      <c r="I176" s="17">
        <v>5</v>
      </c>
      <c r="J176" s="17">
        <v>2020</v>
      </c>
      <c r="K176" s="17">
        <v>458</v>
      </c>
      <c r="L176" s="17">
        <v>718</v>
      </c>
      <c r="M176" s="28">
        <f t="shared" si="2"/>
        <v>0</v>
      </c>
      <c r="N176" s="29" t="s">
        <v>635</v>
      </c>
      <c r="O176" s="29" t="s">
        <v>369</v>
      </c>
      <c r="P176" s="91">
        <v>9785906828132</v>
      </c>
    </row>
    <row r="177" spans="1:16" s="14" customFormat="1" ht="35.1" customHeight="1" x14ac:dyDescent="0.2">
      <c r="A177" s="95" t="s">
        <v>424</v>
      </c>
      <c r="B177" s="18" t="s">
        <v>200</v>
      </c>
      <c r="C177" s="15"/>
      <c r="D177" s="16">
        <v>1496</v>
      </c>
      <c r="E177" s="25"/>
      <c r="F177" s="42" t="s">
        <v>568</v>
      </c>
      <c r="G177" s="42" t="s">
        <v>570</v>
      </c>
      <c r="H177" s="43" t="s">
        <v>455</v>
      </c>
      <c r="I177" s="17">
        <v>6</v>
      </c>
      <c r="J177" s="17">
        <v>2020</v>
      </c>
      <c r="K177" s="17">
        <v>544</v>
      </c>
      <c r="L177" s="17">
        <v>832</v>
      </c>
      <c r="M177" s="28">
        <f t="shared" si="2"/>
        <v>0</v>
      </c>
      <c r="N177" s="29" t="s">
        <v>635</v>
      </c>
      <c r="O177" s="29" t="s">
        <v>369</v>
      </c>
      <c r="P177" s="91">
        <v>9785906828149</v>
      </c>
    </row>
    <row r="178" spans="1:16" s="14" customFormat="1" ht="35.1" customHeight="1" x14ac:dyDescent="0.2">
      <c r="A178" s="95" t="s">
        <v>298</v>
      </c>
      <c r="B178" s="18" t="s">
        <v>201</v>
      </c>
      <c r="C178" s="15"/>
      <c r="D178" s="16">
        <v>1496</v>
      </c>
      <c r="E178" s="25"/>
      <c r="F178" s="42" t="s">
        <v>568</v>
      </c>
      <c r="G178" s="42" t="s">
        <v>571</v>
      </c>
      <c r="H178" s="43" t="s">
        <v>455</v>
      </c>
      <c r="I178" s="17">
        <v>5</v>
      </c>
      <c r="J178" s="17">
        <v>2020</v>
      </c>
      <c r="K178" s="17">
        <v>552</v>
      </c>
      <c r="L178" s="17">
        <v>858</v>
      </c>
      <c r="M178" s="28">
        <f t="shared" si="2"/>
        <v>0</v>
      </c>
      <c r="N178" s="29" t="s">
        <v>635</v>
      </c>
      <c r="O178" s="29" t="s">
        <v>369</v>
      </c>
      <c r="P178" s="91">
        <v>9785906828156</v>
      </c>
    </row>
    <row r="179" spans="1:16" s="14" customFormat="1" ht="35.1" customHeight="1" x14ac:dyDescent="0.2">
      <c r="A179" s="95" t="s">
        <v>299</v>
      </c>
      <c r="B179" s="18" t="s">
        <v>202</v>
      </c>
      <c r="C179" s="15"/>
      <c r="D179" s="16">
        <v>1496</v>
      </c>
      <c r="E179" s="25"/>
      <c r="F179" s="42" t="s">
        <v>568</v>
      </c>
      <c r="G179" s="42" t="s">
        <v>572</v>
      </c>
      <c r="H179" s="43" t="s">
        <v>455</v>
      </c>
      <c r="I179" s="17">
        <v>5</v>
      </c>
      <c r="J179" s="17">
        <v>2020</v>
      </c>
      <c r="K179" s="17">
        <v>512</v>
      </c>
      <c r="L179" s="17">
        <v>800</v>
      </c>
      <c r="M179" s="28">
        <f t="shared" si="2"/>
        <v>0</v>
      </c>
      <c r="N179" s="29" t="s">
        <v>635</v>
      </c>
      <c r="O179" s="29" t="s">
        <v>369</v>
      </c>
      <c r="P179" s="91">
        <v>9785906828163</v>
      </c>
    </row>
    <row r="180" spans="1:16" s="14" customFormat="1" ht="35.1" customHeight="1" x14ac:dyDescent="0.2">
      <c r="A180" s="95" t="s">
        <v>408</v>
      </c>
      <c r="B180" s="18" t="s">
        <v>407</v>
      </c>
      <c r="C180" s="15"/>
      <c r="D180" s="16">
        <v>660</v>
      </c>
      <c r="E180" s="25"/>
      <c r="F180" s="42" t="s">
        <v>573</v>
      </c>
      <c r="G180" s="42" t="s">
        <v>574</v>
      </c>
      <c r="H180" s="43" t="s">
        <v>455</v>
      </c>
      <c r="I180" s="17">
        <v>12</v>
      </c>
      <c r="J180" s="17">
        <v>2023</v>
      </c>
      <c r="K180" s="17">
        <v>360</v>
      </c>
      <c r="L180" s="17">
        <v>470</v>
      </c>
      <c r="M180" s="28">
        <f t="shared" si="2"/>
        <v>0</v>
      </c>
      <c r="N180" s="29" t="s">
        <v>635</v>
      </c>
      <c r="O180" s="29" t="s">
        <v>375</v>
      </c>
      <c r="P180" s="91">
        <v>9785932083741</v>
      </c>
    </row>
    <row r="181" spans="1:16" s="14" customFormat="1" ht="35.1" customHeight="1" x14ac:dyDescent="0.2">
      <c r="A181" s="95" t="s">
        <v>297</v>
      </c>
      <c r="B181" s="18" t="s">
        <v>197</v>
      </c>
      <c r="C181" s="15"/>
      <c r="D181" s="16">
        <v>990</v>
      </c>
      <c r="E181" s="25"/>
      <c r="F181" s="42" t="s">
        <v>104</v>
      </c>
      <c r="G181" s="42" t="s">
        <v>575</v>
      </c>
      <c r="H181" s="43" t="s">
        <v>455</v>
      </c>
      <c r="I181" s="17">
        <v>5</v>
      </c>
      <c r="J181" s="17">
        <v>2020</v>
      </c>
      <c r="K181" s="17">
        <v>416</v>
      </c>
      <c r="L181" s="17">
        <v>660</v>
      </c>
      <c r="M181" s="28">
        <f t="shared" si="2"/>
        <v>0</v>
      </c>
      <c r="N181" s="29" t="s">
        <v>635</v>
      </c>
      <c r="O181" s="29" t="s">
        <v>369</v>
      </c>
      <c r="P181" s="91">
        <v>9785001012368</v>
      </c>
    </row>
    <row r="182" spans="1:16" s="14" customFormat="1" ht="35.1" customHeight="1" x14ac:dyDescent="0.2">
      <c r="A182" s="95" t="s">
        <v>739</v>
      </c>
      <c r="B182" s="18" t="s">
        <v>188</v>
      </c>
      <c r="C182" s="15"/>
      <c r="D182" s="16">
        <v>3960</v>
      </c>
      <c r="E182" s="25"/>
      <c r="F182" s="42" t="s">
        <v>100</v>
      </c>
      <c r="G182" s="42" t="s">
        <v>576</v>
      </c>
      <c r="H182" s="43" t="s">
        <v>455</v>
      </c>
      <c r="I182" s="17">
        <v>3</v>
      </c>
      <c r="J182" s="17">
        <v>2025</v>
      </c>
      <c r="K182" s="17">
        <v>704</v>
      </c>
      <c r="L182" s="17">
        <v>2332</v>
      </c>
      <c r="M182" s="28">
        <f t="shared" si="2"/>
        <v>0</v>
      </c>
      <c r="N182" s="29" t="s">
        <v>635</v>
      </c>
      <c r="O182" s="29" t="s">
        <v>365</v>
      </c>
      <c r="P182" s="91">
        <v>9785001013082</v>
      </c>
    </row>
    <row r="183" spans="1:16" s="14" customFormat="1" ht="35.1" customHeight="1" x14ac:dyDescent="0.2">
      <c r="A183" s="95" t="s">
        <v>836</v>
      </c>
      <c r="B183" s="18" t="s">
        <v>409</v>
      </c>
      <c r="C183" s="15"/>
      <c r="D183" s="16">
        <v>3960</v>
      </c>
      <c r="E183" s="25"/>
      <c r="F183" s="42" t="s">
        <v>100</v>
      </c>
      <c r="G183" s="42" t="s">
        <v>577</v>
      </c>
      <c r="H183" s="43" t="s">
        <v>455</v>
      </c>
      <c r="I183" s="17">
        <v>3</v>
      </c>
      <c r="J183" s="17">
        <v>2026</v>
      </c>
      <c r="K183" s="17">
        <v>648</v>
      </c>
      <c r="L183" s="17">
        <v>1784</v>
      </c>
      <c r="M183" s="28">
        <f t="shared" si="2"/>
        <v>0</v>
      </c>
      <c r="N183" s="29" t="s">
        <v>635</v>
      </c>
      <c r="O183" s="29" t="s">
        <v>365</v>
      </c>
      <c r="P183" s="91">
        <v>9785001013099</v>
      </c>
    </row>
    <row r="184" spans="1:16" s="14" customFormat="1" ht="35.1" customHeight="1" x14ac:dyDescent="0.2">
      <c r="A184" s="95" t="s">
        <v>897</v>
      </c>
      <c r="B184" s="18" t="s">
        <v>189</v>
      </c>
      <c r="C184" s="15"/>
      <c r="D184" s="16">
        <v>3300</v>
      </c>
      <c r="E184" s="25"/>
      <c r="F184" s="42" t="s">
        <v>100</v>
      </c>
      <c r="G184" s="42" t="s">
        <v>578</v>
      </c>
      <c r="H184" s="43" t="s">
        <v>455</v>
      </c>
      <c r="I184" s="17">
        <v>4</v>
      </c>
      <c r="J184" s="17">
        <v>2026</v>
      </c>
      <c r="K184" s="17">
        <v>448</v>
      </c>
      <c r="L184" s="17">
        <v>1784</v>
      </c>
      <c r="M184" s="28">
        <f t="shared" si="2"/>
        <v>0</v>
      </c>
      <c r="N184" s="29" t="s">
        <v>635</v>
      </c>
      <c r="O184" s="29" t="s">
        <v>365</v>
      </c>
      <c r="P184" s="91">
        <v>9785001013105</v>
      </c>
    </row>
    <row r="185" spans="1:16" s="14" customFormat="1" ht="35.1" customHeight="1" x14ac:dyDescent="0.2">
      <c r="A185" s="95" t="s">
        <v>748</v>
      </c>
      <c r="B185" s="18" t="s">
        <v>747</v>
      </c>
      <c r="C185" s="15"/>
      <c r="D185" s="16">
        <v>9900</v>
      </c>
      <c r="E185" s="25"/>
      <c r="F185" s="42" t="s">
        <v>746</v>
      </c>
      <c r="G185" s="42" t="s">
        <v>745</v>
      </c>
      <c r="H185" s="43" t="s">
        <v>455</v>
      </c>
      <c r="I185" s="17">
        <v>1</v>
      </c>
      <c r="J185" s="17">
        <v>2025</v>
      </c>
      <c r="K185" s="17">
        <v>1147</v>
      </c>
      <c r="L185" s="17">
        <v>5175</v>
      </c>
      <c r="M185" s="28">
        <f t="shared" si="2"/>
        <v>0</v>
      </c>
      <c r="N185" s="29" t="s">
        <v>635</v>
      </c>
      <c r="O185" s="29" t="s">
        <v>365</v>
      </c>
      <c r="P185" s="91">
        <v>9785932084656</v>
      </c>
    </row>
    <row r="186" spans="1:16" s="14" customFormat="1" ht="35.1" customHeight="1" x14ac:dyDescent="0.2">
      <c r="A186" s="95" t="s">
        <v>868</v>
      </c>
      <c r="B186" s="18" t="s">
        <v>869</v>
      </c>
      <c r="C186" s="15"/>
      <c r="D186" s="16">
        <v>594</v>
      </c>
      <c r="E186" s="25"/>
      <c r="F186" s="42" t="s">
        <v>866</v>
      </c>
      <c r="G186" s="42" t="s">
        <v>867</v>
      </c>
      <c r="H186" s="43" t="s">
        <v>455</v>
      </c>
      <c r="I186" s="17">
        <v>40</v>
      </c>
      <c r="J186" s="17">
        <v>2026</v>
      </c>
      <c r="K186" s="17">
        <v>128</v>
      </c>
      <c r="L186" s="17">
        <v>162</v>
      </c>
      <c r="M186" s="28">
        <f t="shared" si="2"/>
        <v>0</v>
      </c>
      <c r="N186" s="29" t="s">
        <v>634</v>
      </c>
      <c r="O186" s="29" t="s">
        <v>366</v>
      </c>
      <c r="P186" s="91">
        <v>9785001013570</v>
      </c>
    </row>
    <row r="187" spans="1:16" s="14" customFormat="1" ht="35.1" customHeight="1" x14ac:dyDescent="0.2">
      <c r="A187" s="95" t="s">
        <v>396</v>
      </c>
      <c r="B187" s="18" t="s">
        <v>400</v>
      </c>
      <c r="C187" s="15"/>
      <c r="D187" s="16">
        <v>1375</v>
      </c>
      <c r="E187" s="25"/>
      <c r="F187" s="42" t="s">
        <v>579</v>
      </c>
      <c r="G187" s="42" t="s">
        <v>580</v>
      </c>
      <c r="H187" s="43" t="s">
        <v>455</v>
      </c>
      <c r="I187" s="17">
        <v>4</v>
      </c>
      <c r="J187" s="17">
        <v>2024</v>
      </c>
      <c r="K187" s="17">
        <v>760</v>
      </c>
      <c r="L187" s="17">
        <v>1088</v>
      </c>
      <c r="M187" s="28">
        <f t="shared" si="2"/>
        <v>0</v>
      </c>
      <c r="N187" s="29" t="s">
        <v>635</v>
      </c>
      <c r="O187" s="29" t="s">
        <v>374</v>
      </c>
      <c r="P187" s="91">
        <v>9785932084069</v>
      </c>
    </row>
    <row r="188" spans="1:16" s="46" customFormat="1" ht="35.1" customHeight="1" x14ac:dyDescent="0.2">
      <c r="A188" s="97" t="s">
        <v>923</v>
      </c>
      <c r="B188" s="47" t="s">
        <v>922</v>
      </c>
      <c r="C188" s="15"/>
      <c r="D188" s="48">
        <v>6050</v>
      </c>
      <c r="E188" s="49"/>
      <c r="F188" s="50" t="s">
        <v>581</v>
      </c>
      <c r="G188" s="50" t="s">
        <v>924</v>
      </c>
      <c r="H188" s="51" t="s">
        <v>455</v>
      </c>
      <c r="I188" s="52">
        <v>3</v>
      </c>
      <c r="J188" s="52">
        <v>2026</v>
      </c>
      <c r="K188" s="52">
        <v>796</v>
      </c>
      <c r="L188" s="52">
        <v>3112</v>
      </c>
      <c r="M188" s="53">
        <f t="shared" si="2"/>
        <v>0</v>
      </c>
      <c r="N188" s="54" t="s">
        <v>635</v>
      </c>
      <c r="O188" s="54" t="s">
        <v>365</v>
      </c>
      <c r="P188" s="93">
        <v>9785932089682</v>
      </c>
    </row>
    <row r="189" spans="1:16" s="46" customFormat="1" ht="35.1" customHeight="1" x14ac:dyDescent="0.2">
      <c r="A189" s="97" t="s">
        <v>933</v>
      </c>
      <c r="B189" s="47" t="s">
        <v>934</v>
      </c>
      <c r="C189" s="15"/>
      <c r="D189" s="48">
        <v>1144</v>
      </c>
      <c r="E189" s="49"/>
      <c r="F189" s="50" t="s">
        <v>935</v>
      </c>
      <c r="G189" s="50" t="s">
        <v>936</v>
      </c>
      <c r="H189" s="51" t="s">
        <v>455</v>
      </c>
      <c r="I189" s="52">
        <v>1</v>
      </c>
      <c r="J189" s="52">
        <v>2023</v>
      </c>
      <c r="K189" s="52">
        <v>397</v>
      </c>
      <c r="L189" s="52">
        <v>530</v>
      </c>
      <c r="M189" s="53">
        <f t="shared" si="2"/>
        <v>0</v>
      </c>
      <c r="N189" s="54" t="s">
        <v>635</v>
      </c>
      <c r="O189" s="54" t="s">
        <v>374</v>
      </c>
      <c r="P189" s="93">
        <v>9785932083567</v>
      </c>
    </row>
    <row r="190" spans="1:16" s="14" customFormat="1" ht="35.1" customHeight="1" x14ac:dyDescent="0.2">
      <c r="A190" s="95" t="s">
        <v>863</v>
      </c>
      <c r="B190" s="18" t="s">
        <v>862</v>
      </c>
      <c r="C190" s="15"/>
      <c r="D190" s="16">
        <v>715</v>
      </c>
      <c r="E190" s="25"/>
      <c r="F190" s="42" t="s">
        <v>864</v>
      </c>
      <c r="G190" s="42" t="s">
        <v>865</v>
      </c>
      <c r="H190" s="43" t="s">
        <v>455</v>
      </c>
      <c r="I190" s="17">
        <v>10</v>
      </c>
      <c r="J190" s="17">
        <v>2027</v>
      </c>
      <c r="K190" s="17">
        <v>236</v>
      </c>
      <c r="L190" s="17">
        <v>425</v>
      </c>
      <c r="M190" s="28">
        <f t="shared" si="2"/>
        <v>0</v>
      </c>
      <c r="N190" s="29" t="s">
        <v>635</v>
      </c>
      <c r="O190" s="29" t="s">
        <v>369</v>
      </c>
      <c r="P190" s="91">
        <v>9785001013556</v>
      </c>
    </row>
    <row r="191" spans="1:16" s="14" customFormat="1" ht="35.1" customHeight="1" x14ac:dyDescent="0.2">
      <c r="A191" s="95" t="s">
        <v>1012</v>
      </c>
      <c r="B191" s="18" t="s">
        <v>1011</v>
      </c>
      <c r="C191" s="15"/>
      <c r="D191" s="16" t="s">
        <v>1016</v>
      </c>
      <c r="E191" s="25"/>
      <c r="F191" s="42" t="s">
        <v>1014</v>
      </c>
      <c r="G191" s="42" t="s">
        <v>1013</v>
      </c>
      <c r="H191" s="43" t="s">
        <v>455</v>
      </c>
      <c r="I191" s="17">
        <v>5</v>
      </c>
      <c r="J191" s="17">
        <v>2026</v>
      </c>
      <c r="K191" s="17">
        <v>752</v>
      </c>
      <c r="L191" s="17" t="s">
        <v>1015</v>
      </c>
      <c r="M191" s="28">
        <v>0</v>
      </c>
      <c r="N191" s="29" t="s">
        <v>635</v>
      </c>
      <c r="O191" s="29" t="s">
        <v>369</v>
      </c>
      <c r="P191" s="91">
        <v>9785932089811</v>
      </c>
    </row>
    <row r="192" spans="1:16" s="14" customFormat="1" ht="35.1" customHeight="1" x14ac:dyDescent="0.2">
      <c r="A192" s="95" t="s">
        <v>379</v>
      </c>
      <c r="B192" s="18" t="s">
        <v>401</v>
      </c>
      <c r="C192" s="15"/>
      <c r="D192" s="16">
        <v>2882</v>
      </c>
      <c r="E192" s="25"/>
      <c r="F192" s="42" t="s">
        <v>378</v>
      </c>
      <c r="G192" s="42" t="s">
        <v>377</v>
      </c>
      <c r="H192" s="43" t="s">
        <v>455</v>
      </c>
      <c r="I192" s="17">
        <v>3</v>
      </c>
      <c r="J192" s="17">
        <v>2024</v>
      </c>
      <c r="K192" s="17">
        <v>1151</v>
      </c>
      <c r="L192" s="17">
        <v>1550</v>
      </c>
      <c r="M192" s="28">
        <f t="shared" si="2"/>
        <v>0</v>
      </c>
      <c r="N192" s="29" t="s">
        <v>635</v>
      </c>
      <c r="O192" s="29" t="s">
        <v>368</v>
      </c>
      <c r="P192" s="91">
        <v>9785932083956</v>
      </c>
    </row>
    <row r="193" spans="1:16" s="14" customFormat="1" ht="35.1" customHeight="1" x14ac:dyDescent="0.2">
      <c r="A193" s="95" t="s">
        <v>308</v>
      </c>
      <c r="B193" s="18" t="s">
        <v>212</v>
      </c>
      <c r="C193" s="15"/>
      <c r="D193" s="16">
        <v>660</v>
      </c>
      <c r="E193" s="25"/>
      <c r="F193" s="42" t="s">
        <v>582</v>
      </c>
      <c r="G193" s="42" t="s">
        <v>583</v>
      </c>
      <c r="H193" s="43" t="s">
        <v>455</v>
      </c>
      <c r="I193" s="17">
        <v>14</v>
      </c>
      <c r="J193" s="55">
        <v>2027</v>
      </c>
      <c r="K193" s="17">
        <v>384</v>
      </c>
      <c r="L193" s="17">
        <v>634</v>
      </c>
      <c r="M193" s="28">
        <f t="shared" si="2"/>
        <v>0</v>
      </c>
      <c r="N193" s="29" t="s">
        <v>635</v>
      </c>
      <c r="O193" s="29" t="s">
        <v>368</v>
      </c>
      <c r="P193" s="91">
        <v>9785001010067</v>
      </c>
    </row>
    <row r="194" spans="1:16" s="14" customFormat="1" ht="35.1" customHeight="1" x14ac:dyDescent="0.2">
      <c r="A194" s="95" t="s">
        <v>695</v>
      </c>
      <c r="B194" s="18" t="s">
        <v>696</v>
      </c>
      <c r="C194" s="15"/>
      <c r="D194" s="16">
        <v>1760</v>
      </c>
      <c r="E194" s="25"/>
      <c r="F194" s="42" t="s">
        <v>697</v>
      </c>
      <c r="G194" s="42" t="s">
        <v>698</v>
      </c>
      <c r="H194" s="43" t="s">
        <v>455</v>
      </c>
      <c r="I194" s="17">
        <v>5</v>
      </c>
      <c r="J194" s="17">
        <v>2025</v>
      </c>
      <c r="K194" s="17">
        <v>624</v>
      </c>
      <c r="L194" s="17">
        <v>1015</v>
      </c>
      <c r="M194" s="28">
        <f t="shared" si="2"/>
        <v>0</v>
      </c>
      <c r="N194" s="29" t="s">
        <v>635</v>
      </c>
      <c r="O194" s="29" t="s">
        <v>369</v>
      </c>
      <c r="P194" s="91">
        <v>9785932084489</v>
      </c>
    </row>
    <row r="195" spans="1:16" s="14" customFormat="1" ht="35.1" customHeight="1" x14ac:dyDescent="0.2">
      <c r="A195" s="95" t="s">
        <v>972</v>
      </c>
      <c r="B195" s="18" t="s">
        <v>969</v>
      </c>
      <c r="C195" s="15"/>
      <c r="D195" s="16">
        <v>2805</v>
      </c>
      <c r="E195" s="25"/>
      <c r="F195" s="42" t="s">
        <v>970</v>
      </c>
      <c r="G195" s="42" t="s">
        <v>971</v>
      </c>
      <c r="H195" s="43" t="s">
        <v>455</v>
      </c>
      <c r="I195" s="17">
        <v>3</v>
      </c>
      <c r="J195" s="17">
        <v>2026</v>
      </c>
      <c r="K195" s="17">
        <v>712</v>
      </c>
      <c r="L195" s="17">
        <v>1236</v>
      </c>
      <c r="M195" s="28">
        <v>0</v>
      </c>
      <c r="N195" s="29" t="s">
        <v>635</v>
      </c>
      <c r="O195" s="29" t="s">
        <v>375</v>
      </c>
      <c r="P195" s="91">
        <v>9785001013273</v>
      </c>
    </row>
    <row r="196" spans="1:16" s="14" customFormat="1" ht="35.1" customHeight="1" x14ac:dyDescent="0.2">
      <c r="A196" s="95" t="s">
        <v>894</v>
      </c>
      <c r="B196" s="18" t="s">
        <v>892</v>
      </c>
      <c r="C196" s="15"/>
      <c r="D196" s="16">
        <v>2915</v>
      </c>
      <c r="E196" s="25"/>
      <c r="F196" s="42" t="s">
        <v>895</v>
      </c>
      <c r="G196" s="42" t="s">
        <v>893</v>
      </c>
      <c r="H196" s="43" t="s">
        <v>455</v>
      </c>
      <c r="I196" s="17">
        <v>5</v>
      </c>
      <c r="J196" s="17">
        <v>2026</v>
      </c>
      <c r="K196" s="17">
        <v>260</v>
      </c>
      <c r="L196" s="17">
        <v>1100</v>
      </c>
      <c r="M196" s="28">
        <f t="shared" si="2"/>
        <v>0</v>
      </c>
      <c r="N196" s="29" t="s">
        <v>635</v>
      </c>
      <c r="O196" s="29" t="s">
        <v>375</v>
      </c>
      <c r="P196" s="91">
        <v>9785996317301</v>
      </c>
    </row>
    <row r="197" spans="1:16" s="14" customFormat="1" ht="35.1" customHeight="1" x14ac:dyDescent="0.2">
      <c r="A197" s="95" t="s">
        <v>240</v>
      </c>
      <c r="B197" s="18" t="s">
        <v>135</v>
      </c>
      <c r="C197" s="15"/>
      <c r="D197" s="16">
        <v>1122</v>
      </c>
      <c r="E197" s="25"/>
      <c r="F197" s="42" t="s">
        <v>69</v>
      </c>
      <c r="G197" s="42" t="s">
        <v>26</v>
      </c>
      <c r="H197" s="43" t="s">
        <v>455</v>
      </c>
      <c r="I197" s="17">
        <v>5</v>
      </c>
      <c r="J197" s="17">
        <v>2018</v>
      </c>
      <c r="K197" s="17">
        <v>228</v>
      </c>
      <c r="L197" s="17">
        <v>730</v>
      </c>
      <c r="M197" s="28">
        <f t="shared" si="2"/>
        <v>0</v>
      </c>
      <c r="N197" s="29" t="s">
        <v>363</v>
      </c>
      <c r="O197" s="29" t="s">
        <v>363</v>
      </c>
      <c r="P197" s="91">
        <v>9785001010012</v>
      </c>
    </row>
    <row r="198" spans="1:16" s="14" customFormat="1" ht="35.1" customHeight="1" x14ac:dyDescent="0.2">
      <c r="A198" s="95" t="s">
        <v>319</v>
      </c>
      <c r="B198" s="18" t="s">
        <v>225</v>
      </c>
      <c r="C198" s="15"/>
      <c r="D198" s="16">
        <v>297</v>
      </c>
      <c r="E198" s="25"/>
      <c r="F198" s="42" t="s">
        <v>120</v>
      </c>
      <c r="G198" s="42" t="s">
        <v>58</v>
      </c>
      <c r="H198" s="43" t="s">
        <v>472</v>
      </c>
      <c r="I198" s="17">
        <v>12</v>
      </c>
      <c r="J198" s="17">
        <v>2015</v>
      </c>
      <c r="K198" s="17">
        <v>112</v>
      </c>
      <c r="L198" s="17">
        <v>380</v>
      </c>
      <c r="M198" s="28">
        <f t="shared" si="2"/>
        <v>0</v>
      </c>
      <c r="N198" s="29" t="s">
        <v>635</v>
      </c>
      <c r="O198" s="29" t="s">
        <v>375</v>
      </c>
      <c r="P198" s="91">
        <v>9785996316755</v>
      </c>
    </row>
    <row r="199" spans="1:16" s="14" customFormat="1" ht="35.1" customHeight="1" x14ac:dyDescent="0.2">
      <c r="A199" s="95" t="s">
        <v>230</v>
      </c>
      <c r="B199" s="18" t="s">
        <v>121</v>
      </c>
      <c r="C199" s="15"/>
      <c r="D199" s="16">
        <v>550</v>
      </c>
      <c r="E199" s="25"/>
      <c r="F199" s="42" t="s">
        <v>61</v>
      </c>
      <c r="G199" s="42" t="s">
        <v>584</v>
      </c>
      <c r="H199" s="43" t="s">
        <v>455</v>
      </c>
      <c r="I199" s="17">
        <v>14</v>
      </c>
      <c r="J199" s="17">
        <v>2017</v>
      </c>
      <c r="K199" s="17">
        <v>312</v>
      </c>
      <c r="L199" s="17">
        <v>479</v>
      </c>
      <c r="M199" s="28">
        <f t="shared" si="2"/>
        <v>0</v>
      </c>
      <c r="N199" s="29" t="s">
        <v>363</v>
      </c>
      <c r="O199" s="29" t="s">
        <v>365</v>
      </c>
      <c r="P199" s="91">
        <v>9785001010180</v>
      </c>
    </row>
    <row r="200" spans="1:16" s="14" customFormat="1" ht="35.1" customHeight="1" x14ac:dyDescent="0.2">
      <c r="A200" s="95" t="s">
        <v>241</v>
      </c>
      <c r="B200" s="18" t="s">
        <v>136</v>
      </c>
      <c r="C200" s="15"/>
      <c r="D200" s="16">
        <v>550</v>
      </c>
      <c r="E200" s="25"/>
      <c r="F200" s="42" t="s">
        <v>585</v>
      </c>
      <c r="G200" s="42" t="s">
        <v>586</v>
      </c>
      <c r="H200" s="43" t="s">
        <v>455</v>
      </c>
      <c r="I200" s="17">
        <v>8</v>
      </c>
      <c r="J200" s="17">
        <v>2021</v>
      </c>
      <c r="K200" s="17">
        <v>200</v>
      </c>
      <c r="L200" s="17">
        <v>604</v>
      </c>
      <c r="M200" s="28">
        <f t="shared" si="2"/>
        <v>0</v>
      </c>
      <c r="N200" s="29" t="s">
        <v>636</v>
      </c>
      <c r="O200" s="29" t="s">
        <v>325</v>
      </c>
      <c r="P200" s="91">
        <v>9785001013266</v>
      </c>
    </row>
    <row r="201" spans="1:16" s="14" customFormat="1" ht="35.1" customHeight="1" x14ac:dyDescent="0.2">
      <c r="A201" s="95" t="s">
        <v>302</v>
      </c>
      <c r="B201" s="18" t="s">
        <v>358</v>
      </c>
      <c r="C201" s="15"/>
      <c r="D201" s="16">
        <v>880</v>
      </c>
      <c r="E201" s="25"/>
      <c r="F201" s="42" t="s">
        <v>346</v>
      </c>
      <c r="G201" s="42" t="s">
        <v>47</v>
      </c>
      <c r="H201" s="43" t="s">
        <v>455</v>
      </c>
      <c r="I201" s="17">
        <v>10</v>
      </c>
      <c r="J201" s="17">
        <v>2020</v>
      </c>
      <c r="K201" s="17">
        <v>256</v>
      </c>
      <c r="L201" s="17">
        <v>474</v>
      </c>
      <c r="M201" s="28">
        <f t="shared" si="2"/>
        <v>0</v>
      </c>
      <c r="N201" s="29" t="s">
        <v>635</v>
      </c>
      <c r="O201" s="29" t="s">
        <v>369</v>
      </c>
      <c r="P201" s="91">
        <v>9785001010579</v>
      </c>
    </row>
    <row r="202" spans="1:16" s="14" customFormat="1" ht="35.1" customHeight="1" x14ac:dyDescent="0.2">
      <c r="A202" s="95" t="s">
        <v>253</v>
      </c>
      <c r="B202" s="18" t="s">
        <v>149</v>
      </c>
      <c r="C202" s="15"/>
      <c r="D202" s="16">
        <v>484</v>
      </c>
      <c r="E202" s="25"/>
      <c r="F202" s="42" t="s">
        <v>75</v>
      </c>
      <c r="G202" s="42" t="s">
        <v>587</v>
      </c>
      <c r="H202" s="43" t="s">
        <v>455</v>
      </c>
      <c r="I202" s="17">
        <v>10</v>
      </c>
      <c r="J202" s="17">
        <v>2020</v>
      </c>
      <c r="K202" s="17">
        <v>186</v>
      </c>
      <c r="L202" s="17">
        <v>372</v>
      </c>
      <c r="M202" s="28">
        <f t="shared" si="2"/>
        <v>0</v>
      </c>
      <c r="N202" s="29" t="s">
        <v>636</v>
      </c>
      <c r="O202" s="29" t="s">
        <v>325</v>
      </c>
      <c r="P202" s="91">
        <v>9785001012825</v>
      </c>
    </row>
    <row r="203" spans="1:16" s="14" customFormat="1" ht="35.1" customHeight="1" x14ac:dyDescent="0.2">
      <c r="A203" s="95" t="s">
        <v>254</v>
      </c>
      <c r="B203" s="18" t="s">
        <v>150</v>
      </c>
      <c r="C203" s="15"/>
      <c r="D203" s="16">
        <v>484</v>
      </c>
      <c r="E203" s="25"/>
      <c r="F203" s="42" t="s">
        <v>75</v>
      </c>
      <c r="G203" s="42" t="s">
        <v>588</v>
      </c>
      <c r="H203" s="43" t="s">
        <v>455</v>
      </c>
      <c r="I203" s="17">
        <v>10</v>
      </c>
      <c r="J203" s="17">
        <v>2020</v>
      </c>
      <c r="K203" s="17">
        <v>173</v>
      </c>
      <c r="L203" s="17">
        <v>378</v>
      </c>
      <c r="M203" s="28">
        <f t="shared" ref="M203:M271" si="3">C203*D203</f>
        <v>0</v>
      </c>
      <c r="N203" s="29" t="s">
        <v>636</v>
      </c>
      <c r="O203" s="29" t="s">
        <v>325</v>
      </c>
      <c r="P203" s="91">
        <v>9785001012849</v>
      </c>
    </row>
    <row r="204" spans="1:16" s="14" customFormat="1" ht="35.1" customHeight="1" x14ac:dyDescent="0.2">
      <c r="A204" s="95" t="s">
        <v>255</v>
      </c>
      <c r="B204" s="18" t="s">
        <v>151</v>
      </c>
      <c r="C204" s="15"/>
      <c r="D204" s="16">
        <v>484</v>
      </c>
      <c r="E204" s="25"/>
      <c r="F204" s="42" t="s">
        <v>75</v>
      </c>
      <c r="G204" s="42" t="s">
        <v>589</v>
      </c>
      <c r="H204" s="43" t="s">
        <v>455</v>
      </c>
      <c r="I204" s="17">
        <v>10</v>
      </c>
      <c r="J204" s="17">
        <v>2020</v>
      </c>
      <c r="K204" s="17">
        <v>171</v>
      </c>
      <c r="L204" s="17">
        <v>402</v>
      </c>
      <c r="M204" s="28">
        <f t="shared" si="3"/>
        <v>0</v>
      </c>
      <c r="N204" s="29" t="s">
        <v>636</v>
      </c>
      <c r="O204" s="29" t="s">
        <v>325</v>
      </c>
      <c r="P204" s="91">
        <v>9785001012832</v>
      </c>
    </row>
    <row r="205" spans="1:16" s="14" customFormat="1" ht="35.1" customHeight="1" x14ac:dyDescent="0.2">
      <c r="A205" s="95" t="s">
        <v>668</v>
      </c>
      <c r="B205" s="18" t="s">
        <v>193</v>
      </c>
      <c r="C205" s="15"/>
      <c r="D205" s="16">
        <v>2200</v>
      </c>
      <c r="E205" s="25"/>
      <c r="F205" s="42" t="s">
        <v>590</v>
      </c>
      <c r="G205" s="42" t="s">
        <v>591</v>
      </c>
      <c r="H205" s="43" t="s">
        <v>455</v>
      </c>
      <c r="I205" s="17">
        <v>4</v>
      </c>
      <c r="J205" s="17">
        <v>2025</v>
      </c>
      <c r="K205" s="17">
        <v>848</v>
      </c>
      <c r="L205" s="17">
        <v>1250</v>
      </c>
      <c r="M205" s="28">
        <f t="shared" si="3"/>
        <v>0</v>
      </c>
      <c r="N205" s="29" t="s">
        <v>635</v>
      </c>
      <c r="O205" s="29" t="s">
        <v>365</v>
      </c>
      <c r="P205" s="91">
        <v>9785932082553</v>
      </c>
    </row>
    <row r="206" spans="1:16" s="14" customFormat="1" ht="35.1" customHeight="1" x14ac:dyDescent="0.2">
      <c r="A206" s="95" t="s">
        <v>398</v>
      </c>
      <c r="B206" s="18" t="s">
        <v>397</v>
      </c>
      <c r="C206" s="15"/>
      <c r="D206" s="16">
        <v>649</v>
      </c>
      <c r="E206" s="25"/>
      <c r="F206" s="42" t="s">
        <v>80</v>
      </c>
      <c r="G206" s="42" t="s">
        <v>592</v>
      </c>
      <c r="H206" s="43" t="s">
        <v>455</v>
      </c>
      <c r="I206" s="17">
        <v>10</v>
      </c>
      <c r="J206" s="17">
        <v>2025</v>
      </c>
      <c r="K206" s="17">
        <v>256</v>
      </c>
      <c r="L206" s="17">
        <v>434</v>
      </c>
      <c r="M206" s="28">
        <f t="shared" si="3"/>
        <v>0</v>
      </c>
      <c r="N206" s="29" t="s">
        <v>634</v>
      </c>
      <c r="O206" s="29" t="s">
        <v>366</v>
      </c>
      <c r="P206" s="91">
        <v>9785932083291</v>
      </c>
    </row>
    <row r="207" spans="1:16" s="14" customFormat="1" ht="35.1" customHeight="1" x14ac:dyDescent="0.2">
      <c r="A207" s="95" t="s">
        <v>984</v>
      </c>
      <c r="B207" s="18" t="s">
        <v>983</v>
      </c>
      <c r="C207" s="15"/>
      <c r="D207" s="16">
        <v>572</v>
      </c>
      <c r="E207" s="25"/>
      <c r="F207" s="42" t="s">
        <v>83</v>
      </c>
      <c r="G207" s="42" t="s">
        <v>985</v>
      </c>
      <c r="H207" s="43" t="s">
        <v>455</v>
      </c>
      <c r="I207" s="17">
        <v>9</v>
      </c>
      <c r="J207" s="17">
        <v>2026</v>
      </c>
      <c r="K207" s="17">
        <v>224</v>
      </c>
      <c r="L207" s="17">
        <v>300</v>
      </c>
      <c r="M207" s="28">
        <f t="shared" si="3"/>
        <v>0</v>
      </c>
      <c r="N207" s="29" t="s">
        <v>634</v>
      </c>
      <c r="O207" s="29" t="s">
        <v>366</v>
      </c>
      <c r="P207" s="91">
        <v>9785932089781</v>
      </c>
    </row>
    <row r="208" spans="1:16" s="14" customFormat="1" ht="35.1" customHeight="1" x14ac:dyDescent="0.2">
      <c r="A208" s="95" t="s">
        <v>987</v>
      </c>
      <c r="B208" s="18" t="s">
        <v>988</v>
      </c>
      <c r="C208" s="15"/>
      <c r="D208" s="16">
        <v>539</v>
      </c>
      <c r="E208" s="25"/>
      <c r="F208" s="42" t="s">
        <v>986</v>
      </c>
      <c r="G208" s="42" t="s">
        <v>989</v>
      </c>
      <c r="H208" s="43" t="s">
        <v>455</v>
      </c>
      <c r="I208" s="17">
        <v>16</v>
      </c>
      <c r="J208" s="17">
        <v>2026</v>
      </c>
      <c r="K208" s="17">
        <v>96</v>
      </c>
      <c r="L208" s="17">
        <v>193</v>
      </c>
      <c r="M208" s="28">
        <f t="shared" si="3"/>
        <v>0</v>
      </c>
      <c r="N208" s="29" t="s">
        <v>634</v>
      </c>
      <c r="O208" s="29" t="s">
        <v>371</v>
      </c>
      <c r="P208" s="91" t="s">
        <v>1051</v>
      </c>
    </row>
    <row r="209" spans="1:16" s="14" customFormat="1" ht="35.1" customHeight="1" x14ac:dyDescent="0.2">
      <c r="A209" s="95" t="s">
        <v>310</v>
      </c>
      <c r="B209" s="18" t="s">
        <v>214</v>
      </c>
      <c r="C209" s="15"/>
      <c r="D209" s="16">
        <v>704</v>
      </c>
      <c r="E209" s="25"/>
      <c r="F209" s="42" t="s">
        <v>593</v>
      </c>
      <c r="G209" s="42" t="s">
        <v>52</v>
      </c>
      <c r="H209" s="43" t="s">
        <v>455</v>
      </c>
      <c r="I209" s="17">
        <v>10</v>
      </c>
      <c r="J209" s="17">
        <v>2022</v>
      </c>
      <c r="K209" s="17">
        <v>448</v>
      </c>
      <c r="L209" s="17">
        <v>714</v>
      </c>
      <c r="M209" s="28">
        <f t="shared" si="3"/>
        <v>0</v>
      </c>
      <c r="N209" s="29" t="s">
        <v>635</v>
      </c>
      <c r="O209" s="29" t="s">
        <v>373</v>
      </c>
      <c r="P209" s="91">
        <v>9785001013303</v>
      </c>
    </row>
    <row r="210" spans="1:16" s="14" customFormat="1" ht="35.1" customHeight="1" x14ac:dyDescent="0.2">
      <c r="A210" s="95" t="s">
        <v>819</v>
      </c>
      <c r="B210" s="18" t="s">
        <v>821</v>
      </c>
      <c r="C210" s="15"/>
      <c r="D210" s="16">
        <v>715</v>
      </c>
      <c r="E210" s="25"/>
      <c r="F210" s="42" t="s">
        <v>594</v>
      </c>
      <c r="G210" s="42" t="s">
        <v>820</v>
      </c>
      <c r="H210" s="43" t="s">
        <v>455</v>
      </c>
      <c r="I210" s="17">
        <v>16</v>
      </c>
      <c r="J210" s="17">
        <v>2026</v>
      </c>
      <c r="K210" s="17">
        <v>224</v>
      </c>
      <c r="L210" s="17">
        <v>318</v>
      </c>
      <c r="M210" s="28">
        <f t="shared" si="3"/>
        <v>0</v>
      </c>
      <c r="N210" s="29" t="s">
        <v>635</v>
      </c>
      <c r="O210" s="29" t="s">
        <v>365</v>
      </c>
      <c r="P210" s="91">
        <v>9785932084854</v>
      </c>
    </row>
    <row r="211" spans="1:16" s="14" customFormat="1" ht="35.1" customHeight="1" x14ac:dyDescent="0.2">
      <c r="A211" s="95" t="s">
        <v>272</v>
      </c>
      <c r="B211" s="18" t="s">
        <v>166</v>
      </c>
      <c r="C211" s="15"/>
      <c r="D211" s="16">
        <v>660</v>
      </c>
      <c r="E211" s="25"/>
      <c r="F211" s="42" t="s">
        <v>81</v>
      </c>
      <c r="G211" s="42" t="s">
        <v>34</v>
      </c>
      <c r="H211" s="43" t="s">
        <v>455</v>
      </c>
      <c r="I211" s="17">
        <v>6</v>
      </c>
      <c r="J211" s="17">
        <v>2020</v>
      </c>
      <c r="K211" s="17">
        <v>336</v>
      </c>
      <c r="L211" s="17">
        <v>570</v>
      </c>
      <c r="M211" s="28">
        <f t="shared" si="3"/>
        <v>0</v>
      </c>
      <c r="N211" s="29" t="s">
        <v>634</v>
      </c>
      <c r="O211" s="29" t="s">
        <v>366</v>
      </c>
      <c r="P211" s="91">
        <v>9785001011927</v>
      </c>
    </row>
    <row r="212" spans="1:16" s="14" customFormat="1" ht="35.1" customHeight="1" x14ac:dyDescent="0.2">
      <c r="A212" s="95" t="s">
        <v>642</v>
      </c>
      <c r="B212" s="18" t="s">
        <v>643</v>
      </c>
      <c r="C212" s="15"/>
      <c r="D212" s="16">
        <v>1331</v>
      </c>
      <c r="E212" s="25"/>
      <c r="F212" s="42" t="s">
        <v>115</v>
      </c>
      <c r="G212" s="42" t="s">
        <v>644</v>
      </c>
      <c r="H212" s="43" t="s">
        <v>455</v>
      </c>
      <c r="I212" s="17">
        <v>5</v>
      </c>
      <c r="J212" s="17">
        <v>2024</v>
      </c>
      <c r="K212" s="17">
        <v>592</v>
      </c>
      <c r="L212" s="17">
        <v>680</v>
      </c>
      <c r="M212" s="28">
        <f t="shared" si="3"/>
        <v>0</v>
      </c>
      <c r="N212" s="29" t="s">
        <v>635</v>
      </c>
      <c r="O212" s="29" t="s">
        <v>375</v>
      </c>
      <c r="P212" s="91">
        <v>9785932084250</v>
      </c>
    </row>
    <row r="213" spans="1:16" s="14" customFormat="1" ht="35.1" customHeight="1" x14ac:dyDescent="0.2">
      <c r="A213" s="95" t="s">
        <v>267</v>
      </c>
      <c r="B213" s="18" t="s">
        <v>162</v>
      </c>
      <c r="C213" s="15"/>
      <c r="D213" s="16">
        <v>528</v>
      </c>
      <c r="E213" s="25"/>
      <c r="F213" s="42" t="s">
        <v>595</v>
      </c>
      <c r="G213" s="42" t="s">
        <v>596</v>
      </c>
      <c r="H213" s="43" t="s">
        <v>455</v>
      </c>
      <c r="I213" s="17">
        <v>18</v>
      </c>
      <c r="J213" s="17">
        <v>2022</v>
      </c>
      <c r="K213" s="17">
        <v>304</v>
      </c>
      <c r="L213" s="17">
        <v>310</v>
      </c>
      <c r="M213" s="28">
        <f t="shared" si="3"/>
        <v>0</v>
      </c>
      <c r="N213" s="29" t="s">
        <v>636</v>
      </c>
      <c r="O213" s="29" t="s">
        <v>325</v>
      </c>
      <c r="P213" s="91">
        <v>9785001013907</v>
      </c>
    </row>
    <row r="214" spans="1:16" s="14" customFormat="1" ht="35.1" customHeight="1" x14ac:dyDescent="0.2">
      <c r="A214" s="95" t="s">
        <v>902</v>
      </c>
      <c r="B214" s="18" t="s">
        <v>901</v>
      </c>
      <c r="C214" s="15"/>
      <c r="D214" s="16">
        <v>990</v>
      </c>
      <c r="E214" s="25"/>
      <c r="F214" s="42" t="s">
        <v>376</v>
      </c>
      <c r="G214" s="42" t="s">
        <v>900</v>
      </c>
      <c r="H214" s="43" t="s">
        <v>455</v>
      </c>
      <c r="I214" s="17">
        <v>20</v>
      </c>
      <c r="J214" s="17">
        <v>2026</v>
      </c>
      <c r="K214" s="17">
        <v>284</v>
      </c>
      <c r="L214" s="17">
        <v>480</v>
      </c>
      <c r="M214" s="28">
        <f t="shared" si="3"/>
        <v>0</v>
      </c>
      <c r="N214" s="29" t="s">
        <v>635</v>
      </c>
      <c r="O214" s="29" t="s">
        <v>369</v>
      </c>
      <c r="P214" s="91">
        <v>9785932089668</v>
      </c>
    </row>
    <row r="215" spans="1:16" s="14" customFormat="1" ht="35.1" customHeight="1" x14ac:dyDescent="0.2">
      <c r="A215" s="96" t="s">
        <v>1021</v>
      </c>
      <c r="B215" s="34" t="s">
        <v>1022</v>
      </c>
      <c r="C215" s="35"/>
      <c r="D215" s="26">
        <v>561</v>
      </c>
      <c r="E215" s="33" t="s">
        <v>756</v>
      </c>
      <c r="F215" s="40" t="s">
        <v>597</v>
      </c>
      <c r="G215" s="40" t="s">
        <v>1020</v>
      </c>
      <c r="H215" s="41" t="s">
        <v>455</v>
      </c>
      <c r="I215" s="36">
        <v>14</v>
      </c>
      <c r="J215" s="36">
        <v>2027</v>
      </c>
      <c r="K215" s="36">
        <v>192</v>
      </c>
      <c r="L215" s="36">
        <v>210</v>
      </c>
      <c r="M215" s="26">
        <f t="shared" si="3"/>
        <v>0</v>
      </c>
      <c r="N215" s="37" t="s">
        <v>634</v>
      </c>
      <c r="O215" s="37" t="s">
        <v>365</v>
      </c>
      <c r="P215" s="92">
        <v>9785932089941</v>
      </c>
    </row>
    <row r="216" spans="1:16" s="14" customFormat="1" ht="35.1" customHeight="1" x14ac:dyDescent="0.2">
      <c r="A216" s="95" t="s">
        <v>311</v>
      </c>
      <c r="B216" s="18" t="s">
        <v>215</v>
      </c>
      <c r="C216" s="15"/>
      <c r="D216" s="16">
        <v>605</v>
      </c>
      <c r="E216" s="25"/>
      <c r="F216" s="42" t="s">
        <v>598</v>
      </c>
      <c r="G216" s="42" t="s">
        <v>53</v>
      </c>
      <c r="H216" s="43" t="s">
        <v>455</v>
      </c>
      <c r="I216" s="17">
        <v>6</v>
      </c>
      <c r="J216" s="17">
        <v>2021</v>
      </c>
      <c r="K216" s="17">
        <v>312</v>
      </c>
      <c r="L216" s="17">
        <v>620</v>
      </c>
      <c r="M216" s="28">
        <f t="shared" si="3"/>
        <v>0</v>
      </c>
      <c r="N216" s="29" t="s">
        <v>635</v>
      </c>
      <c r="O216" s="29" t="s">
        <v>373</v>
      </c>
      <c r="P216" s="91">
        <v>9785001013297</v>
      </c>
    </row>
    <row r="217" spans="1:16" s="38" customFormat="1" ht="35.1" customHeight="1" x14ac:dyDescent="0.2">
      <c r="A217" s="95" t="s">
        <v>235</v>
      </c>
      <c r="B217" s="18" t="s">
        <v>132</v>
      </c>
      <c r="C217" s="15"/>
      <c r="D217" s="16">
        <v>594</v>
      </c>
      <c r="E217" s="25"/>
      <c r="F217" s="42" t="s">
        <v>67</v>
      </c>
      <c r="G217" s="42" t="s">
        <v>21</v>
      </c>
      <c r="H217" s="43" t="s">
        <v>455</v>
      </c>
      <c r="I217" s="17">
        <v>16</v>
      </c>
      <c r="J217" s="17">
        <v>2020</v>
      </c>
      <c r="K217" s="17">
        <v>319</v>
      </c>
      <c r="L217" s="17">
        <v>412</v>
      </c>
      <c r="M217" s="28">
        <f t="shared" si="3"/>
        <v>0</v>
      </c>
      <c r="N217" s="29" t="s">
        <v>363</v>
      </c>
      <c r="O217" s="29" t="s">
        <v>365</v>
      </c>
      <c r="P217" s="91">
        <v>9785001012702</v>
      </c>
    </row>
    <row r="218" spans="1:16" s="14" customFormat="1" ht="35.1" customHeight="1" x14ac:dyDescent="0.2">
      <c r="A218" s="95" t="s">
        <v>690</v>
      </c>
      <c r="B218" s="18" t="s">
        <v>688</v>
      </c>
      <c r="C218" s="15"/>
      <c r="D218" s="16">
        <v>770</v>
      </c>
      <c r="E218" s="25"/>
      <c r="F218" s="42" t="s">
        <v>689</v>
      </c>
      <c r="G218" s="42" t="s">
        <v>687</v>
      </c>
      <c r="H218" s="43" t="s">
        <v>455</v>
      </c>
      <c r="I218" s="17">
        <v>12</v>
      </c>
      <c r="J218" s="17">
        <v>2025</v>
      </c>
      <c r="K218" s="17">
        <v>224</v>
      </c>
      <c r="L218" s="17">
        <v>425</v>
      </c>
      <c r="M218" s="28">
        <f t="shared" si="3"/>
        <v>0</v>
      </c>
      <c r="N218" s="29" t="s">
        <v>635</v>
      </c>
      <c r="O218" s="29" t="s">
        <v>372</v>
      </c>
      <c r="P218" s="91">
        <v>9785932084526</v>
      </c>
    </row>
    <row r="219" spans="1:16" s="14" customFormat="1" ht="35.1" customHeight="1" x14ac:dyDescent="0.2">
      <c r="A219" s="95" t="s">
        <v>305</v>
      </c>
      <c r="B219" s="18" t="s">
        <v>209</v>
      </c>
      <c r="C219" s="15"/>
      <c r="D219" s="16">
        <v>770</v>
      </c>
      <c r="E219" s="25"/>
      <c r="F219" s="42" t="s">
        <v>599</v>
      </c>
      <c r="G219" s="42" t="s">
        <v>600</v>
      </c>
      <c r="H219" s="43" t="s">
        <v>455</v>
      </c>
      <c r="I219" s="17">
        <v>8</v>
      </c>
      <c r="J219" s="17">
        <v>2022</v>
      </c>
      <c r="K219" s="17">
        <v>368</v>
      </c>
      <c r="L219" s="17">
        <v>607</v>
      </c>
      <c r="M219" s="28">
        <f t="shared" si="3"/>
        <v>0</v>
      </c>
      <c r="N219" s="29" t="s">
        <v>635</v>
      </c>
      <c r="O219" s="29" t="s">
        <v>372</v>
      </c>
      <c r="P219" s="91">
        <v>9785932082805</v>
      </c>
    </row>
    <row r="220" spans="1:16" s="14" customFormat="1" ht="35.1" customHeight="1" x14ac:dyDescent="0.2">
      <c r="A220" s="95" t="s">
        <v>715</v>
      </c>
      <c r="B220" s="18" t="s">
        <v>714</v>
      </c>
      <c r="C220" s="15"/>
      <c r="D220" s="16">
        <v>1903</v>
      </c>
      <c r="E220" s="25"/>
      <c r="F220" s="42" t="s">
        <v>713</v>
      </c>
      <c r="G220" s="42" t="s">
        <v>712</v>
      </c>
      <c r="H220" s="43" t="s">
        <v>455</v>
      </c>
      <c r="I220" s="17">
        <v>10</v>
      </c>
      <c r="J220" s="17">
        <v>2025</v>
      </c>
      <c r="K220" s="17">
        <v>448</v>
      </c>
      <c r="L220" s="17">
        <v>720</v>
      </c>
      <c r="M220" s="28">
        <f t="shared" si="3"/>
        <v>0</v>
      </c>
      <c r="N220" s="29" t="s">
        <v>635</v>
      </c>
      <c r="O220" s="29" t="s">
        <v>375</v>
      </c>
      <c r="P220" s="91">
        <v>9785932084441</v>
      </c>
    </row>
    <row r="221" spans="1:16" s="14" customFormat="1" ht="35.1" customHeight="1" x14ac:dyDescent="0.2">
      <c r="A221" s="95" t="s">
        <v>250</v>
      </c>
      <c r="B221" s="18" t="s">
        <v>146</v>
      </c>
      <c r="C221" s="15"/>
      <c r="D221" s="16">
        <v>341</v>
      </c>
      <c r="E221" s="25"/>
      <c r="F221" s="42" t="s">
        <v>74</v>
      </c>
      <c r="G221" s="42" t="s">
        <v>601</v>
      </c>
      <c r="H221" s="43" t="s">
        <v>455</v>
      </c>
      <c r="I221" s="17">
        <v>30</v>
      </c>
      <c r="J221" s="17">
        <v>2021</v>
      </c>
      <c r="K221" s="17">
        <v>64</v>
      </c>
      <c r="L221" s="17">
        <v>232</v>
      </c>
      <c r="M221" s="28">
        <f t="shared" si="3"/>
        <v>0</v>
      </c>
      <c r="N221" s="29" t="s">
        <v>636</v>
      </c>
      <c r="O221" s="29" t="s">
        <v>325</v>
      </c>
      <c r="P221" s="91">
        <v>9785001012795</v>
      </c>
    </row>
    <row r="222" spans="1:16" s="14" customFormat="1" ht="35.1" customHeight="1" x14ac:dyDescent="0.2">
      <c r="A222" s="95" t="s">
        <v>251</v>
      </c>
      <c r="B222" s="18" t="s">
        <v>147</v>
      </c>
      <c r="C222" s="15"/>
      <c r="D222" s="16">
        <v>341</v>
      </c>
      <c r="E222" s="25"/>
      <c r="F222" s="42" t="s">
        <v>74</v>
      </c>
      <c r="G222" s="42" t="s">
        <v>602</v>
      </c>
      <c r="H222" s="43" t="s">
        <v>455</v>
      </c>
      <c r="I222" s="17">
        <v>30</v>
      </c>
      <c r="J222" s="17">
        <v>2021</v>
      </c>
      <c r="K222" s="17">
        <v>48</v>
      </c>
      <c r="L222" s="17">
        <v>164</v>
      </c>
      <c r="M222" s="28">
        <f t="shared" si="3"/>
        <v>0</v>
      </c>
      <c r="N222" s="29" t="s">
        <v>636</v>
      </c>
      <c r="O222" s="29" t="s">
        <v>325</v>
      </c>
      <c r="P222" s="91">
        <v>9785001012771</v>
      </c>
    </row>
    <row r="223" spans="1:16" s="38" customFormat="1" ht="42.75" customHeight="1" x14ac:dyDescent="0.2">
      <c r="A223" s="95" t="s">
        <v>252</v>
      </c>
      <c r="B223" s="18" t="s">
        <v>148</v>
      </c>
      <c r="C223" s="15"/>
      <c r="D223" s="16">
        <v>341</v>
      </c>
      <c r="E223" s="25"/>
      <c r="F223" s="42" t="s">
        <v>74</v>
      </c>
      <c r="G223" s="42" t="s">
        <v>603</v>
      </c>
      <c r="H223" s="43" t="s">
        <v>455</v>
      </c>
      <c r="I223" s="17">
        <v>30</v>
      </c>
      <c r="J223" s="17">
        <v>2021</v>
      </c>
      <c r="K223" s="17">
        <v>56</v>
      </c>
      <c r="L223" s="17">
        <v>196</v>
      </c>
      <c r="M223" s="28">
        <f t="shared" si="3"/>
        <v>0</v>
      </c>
      <c r="N223" s="29" t="s">
        <v>636</v>
      </c>
      <c r="O223" s="29" t="s">
        <v>325</v>
      </c>
      <c r="P223" s="91">
        <v>9785001012788</v>
      </c>
    </row>
    <row r="224" spans="1:16" s="14" customFormat="1" ht="35.1" customHeight="1" x14ac:dyDescent="0.2">
      <c r="A224" s="95" t="s">
        <v>842</v>
      </c>
      <c r="B224" s="18" t="s">
        <v>995</v>
      </c>
      <c r="C224" s="15"/>
      <c r="D224" s="16">
        <v>3894</v>
      </c>
      <c r="E224" s="25"/>
      <c r="F224" s="42" t="s">
        <v>840</v>
      </c>
      <c r="G224" s="42" t="s">
        <v>841</v>
      </c>
      <c r="H224" s="43" t="s">
        <v>455</v>
      </c>
      <c r="I224" s="17">
        <v>2</v>
      </c>
      <c r="J224" s="17">
        <v>2026</v>
      </c>
      <c r="K224" s="17">
        <v>1464</v>
      </c>
      <c r="L224" s="17">
        <v>2115</v>
      </c>
      <c r="M224" s="28">
        <f t="shared" si="3"/>
        <v>0</v>
      </c>
      <c r="N224" s="29" t="s">
        <v>635</v>
      </c>
      <c r="O224" s="29" t="s">
        <v>369</v>
      </c>
      <c r="P224" s="91">
        <v>9785932084977</v>
      </c>
    </row>
    <row r="225" spans="1:16" s="14" customFormat="1" ht="35.1" customHeight="1" x14ac:dyDescent="0.2">
      <c r="A225" s="95" t="s">
        <v>879</v>
      </c>
      <c r="B225" s="18" t="s">
        <v>880</v>
      </c>
      <c r="C225" s="15"/>
      <c r="D225" s="16">
        <v>2178</v>
      </c>
      <c r="E225" s="25"/>
      <c r="F225" s="42" t="s">
        <v>753</v>
      </c>
      <c r="G225" s="42" t="s">
        <v>878</v>
      </c>
      <c r="H225" s="43" t="s">
        <v>455</v>
      </c>
      <c r="I225" s="17">
        <v>4</v>
      </c>
      <c r="J225" s="17">
        <v>2026</v>
      </c>
      <c r="K225" s="17">
        <v>622</v>
      </c>
      <c r="L225" s="17">
        <v>1140</v>
      </c>
      <c r="M225" s="28">
        <f t="shared" si="3"/>
        <v>0</v>
      </c>
      <c r="N225" s="29" t="s">
        <v>635</v>
      </c>
      <c r="O225" s="29" t="s">
        <v>375</v>
      </c>
      <c r="P225" s="91">
        <v>9785001011521</v>
      </c>
    </row>
    <row r="226" spans="1:16" s="14" customFormat="1" ht="35.1" customHeight="1" x14ac:dyDescent="0.2">
      <c r="A226" s="95" t="s">
        <v>273</v>
      </c>
      <c r="B226" s="18" t="s">
        <v>167</v>
      </c>
      <c r="C226" s="15"/>
      <c r="D226" s="16">
        <v>330</v>
      </c>
      <c r="E226" s="25"/>
      <c r="F226" s="42" t="s">
        <v>82</v>
      </c>
      <c r="G226" s="42" t="s">
        <v>35</v>
      </c>
      <c r="H226" s="43" t="s">
        <v>455</v>
      </c>
      <c r="I226" s="17">
        <v>16</v>
      </c>
      <c r="J226" s="17">
        <v>2019</v>
      </c>
      <c r="K226" s="17">
        <v>122</v>
      </c>
      <c r="L226" s="17">
        <v>242</v>
      </c>
      <c r="M226" s="28">
        <f t="shared" si="3"/>
        <v>0</v>
      </c>
      <c r="N226" s="29" t="s">
        <v>634</v>
      </c>
      <c r="O226" s="29" t="s">
        <v>366</v>
      </c>
      <c r="P226" s="91">
        <v>9785001011897</v>
      </c>
    </row>
    <row r="227" spans="1:16" s="14" customFormat="1" ht="35.1" customHeight="1" x14ac:dyDescent="0.2">
      <c r="A227" s="95" t="s">
        <v>940</v>
      </c>
      <c r="B227" s="18" t="s">
        <v>937</v>
      </c>
      <c r="C227" s="15"/>
      <c r="D227" s="16">
        <v>2475</v>
      </c>
      <c r="E227" s="25"/>
      <c r="F227" s="42" t="s">
        <v>938</v>
      </c>
      <c r="G227" s="42" t="s">
        <v>939</v>
      </c>
      <c r="H227" s="43" t="s">
        <v>455</v>
      </c>
      <c r="I227" s="17">
        <v>8</v>
      </c>
      <c r="J227" s="17">
        <v>2026</v>
      </c>
      <c r="K227" s="17">
        <v>557</v>
      </c>
      <c r="L227" s="17">
        <v>1300</v>
      </c>
      <c r="M227" s="28">
        <f t="shared" si="3"/>
        <v>0</v>
      </c>
      <c r="N227" s="29" t="s">
        <v>635</v>
      </c>
      <c r="O227" s="29" t="s">
        <v>369</v>
      </c>
      <c r="P227" s="91">
        <v>9785932083710</v>
      </c>
    </row>
    <row r="228" spans="1:16" s="14" customFormat="1" ht="35.1" customHeight="1" x14ac:dyDescent="0.2">
      <c r="A228" s="95" t="s">
        <v>309</v>
      </c>
      <c r="B228" s="18" t="s">
        <v>213</v>
      </c>
      <c r="C228" s="15"/>
      <c r="D228" s="16">
        <v>550</v>
      </c>
      <c r="E228" s="25"/>
      <c r="F228" s="42" t="s">
        <v>114</v>
      </c>
      <c r="G228" s="42" t="s">
        <v>51</v>
      </c>
      <c r="H228" s="43" t="s">
        <v>455</v>
      </c>
      <c r="I228" s="17">
        <v>10</v>
      </c>
      <c r="J228" s="17">
        <v>2017</v>
      </c>
      <c r="K228" s="17">
        <v>229</v>
      </c>
      <c r="L228" s="17">
        <v>432</v>
      </c>
      <c r="M228" s="28">
        <f t="shared" si="3"/>
        <v>0</v>
      </c>
      <c r="N228" s="29" t="s">
        <v>635</v>
      </c>
      <c r="O228" s="29" t="s">
        <v>368</v>
      </c>
      <c r="P228" s="91">
        <v>9785906828491</v>
      </c>
    </row>
    <row r="229" spans="1:16" s="45" customFormat="1" ht="35.1" customHeight="1" x14ac:dyDescent="0.2">
      <c r="A229" s="95" t="s">
        <v>812</v>
      </c>
      <c r="B229" s="18" t="s">
        <v>811</v>
      </c>
      <c r="C229" s="15"/>
      <c r="D229" s="16">
        <v>990</v>
      </c>
      <c r="E229" s="25"/>
      <c r="F229" s="42" t="s">
        <v>810</v>
      </c>
      <c r="G229" s="42" t="s">
        <v>809</v>
      </c>
      <c r="H229" s="43" t="s">
        <v>455</v>
      </c>
      <c r="I229" s="17">
        <v>12</v>
      </c>
      <c r="J229" s="17">
        <v>2026</v>
      </c>
      <c r="K229" s="17">
        <v>189</v>
      </c>
      <c r="L229" s="17">
        <v>440</v>
      </c>
      <c r="M229" s="28">
        <f t="shared" si="3"/>
        <v>0</v>
      </c>
      <c r="N229" s="29" t="s">
        <v>635</v>
      </c>
      <c r="O229" s="29" t="s">
        <v>369</v>
      </c>
      <c r="P229" s="91">
        <v>9785932084847</v>
      </c>
    </row>
    <row r="230" spans="1:16" s="45" customFormat="1" ht="35.1" customHeight="1" x14ac:dyDescent="0.2">
      <c r="A230" s="95" t="s">
        <v>784</v>
      </c>
      <c r="B230" s="18" t="s">
        <v>781</v>
      </c>
      <c r="C230" s="15"/>
      <c r="D230" s="16">
        <v>803</v>
      </c>
      <c r="E230" s="25"/>
      <c r="F230" s="42" t="s">
        <v>782</v>
      </c>
      <c r="G230" s="42" t="s">
        <v>783</v>
      </c>
      <c r="H230" s="43" t="s">
        <v>455</v>
      </c>
      <c r="I230" s="17">
        <v>12</v>
      </c>
      <c r="J230" s="17">
        <v>2025</v>
      </c>
      <c r="K230" s="17">
        <v>400</v>
      </c>
      <c r="L230" s="17">
        <v>487</v>
      </c>
      <c r="M230" s="28">
        <f t="shared" si="3"/>
        <v>0</v>
      </c>
      <c r="N230" s="29" t="s">
        <v>363</v>
      </c>
      <c r="O230" s="29" t="s">
        <v>368</v>
      </c>
      <c r="P230" s="91">
        <v>9785932084786</v>
      </c>
    </row>
    <row r="231" spans="1:16" s="14" customFormat="1" ht="35.1" customHeight="1" x14ac:dyDescent="0.2">
      <c r="A231" s="95" t="s">
        <v>876</v>
      </c>
      <c r="B231" s="18" t="s">
        <v>877</v>
      </c>
      <c r="C231" s="15"/>
      <c r="D231" s="16">
        <v>1166</v>
      </c>
      <c r="E231" s="25"/>
      <c r="F231" s="42" t="s">
        <v>87</v>
      </c>
      <c r="G231" s="42" t="s">
        <v>875</v>
      </c>
      <c r="H231" s="43" t="s">
        <v>455</v>
      </c>
      <c r="I231" s="17">
        <v>8</v>
      </c>
      <c r="J231" s="17">
        <v>2026</v>
      </c>
      <c r="K231" s="17">
        <v>304</v>
      </c>
      <c r="L231" s="17">
        <v>500</v>
      </c>
      <c r="M231" s="28">
        <f t="shared" si="3"/>
        <v>0</v>
      </c>
      <c r="N231" s="29" t="s">
        <v>635</v>
      </c>
      <c r="O231" s="29" t="s">
        <v>372</v>
      </c>
      <c r="P231" s="91">
        <v>9785932089606</v>
      </c>
    </row>
    <row r="232" spans="1:16" s="14" customFormat="1" ht="35.1" customHeight="1" x14ac:dyDescent="0.2">
      <c r="A232" s="95" t="s">
        <v>260</v>
      </c>
      <c r="B232" s="18" t="s">
        <v>155</v>
      </c>
      <c r="C232" s="15"/>
      <c r="D232" s="16">
        <v>89.1</v>
      </c>
      <c r="E232" s="25"/>
      <c r="F232" s="42" t="s">
        <v>604</v>
      </c>
      <c r="G232" s="42" t="s">
        <v>605</v>
      </c>
      <c r="H232" s="43" t="s">
        <v>455</v>
      </c>
      <c r="I232" s="17">
        <v>25</v>
      </c>
      <c r="J232" s="17">
        <v>2021</v>
      </c>
      <c r="K232" s="17">
        <v>16</v>
      </c>
      <c r="L232" s="17">
        <v>76</v>
      </c>
      <c r="M232" s="28">
        <f t="shared" si="3"/>
        <v>0</v>
      </c>
      <c r="N232" s="29" t="s">
        <v>636</v>
      </c>
      <c r="O232" s="29" t="s">
        <v>364</v>
      </c>
      <c r="P232" s="91">
        <v>9785001013662</v>
      </c>
    </row>
    <row r="233" spans="1:16" s="14" customFormat="1" ht="35.1" customHeight="1" x14ac:dyDescent="0.2">
      <c r="A233" s="95" t="s">
        <v>261</v>
      </c>
      <c r="B233" s="18" t="s">
        <v>156</v>
      </c>
      <c r="C233" s="15"/>
      <c r="D233" s="16">
        <v>89.1</v>
      </c>
      <c r="E233" s="25"/>
      <c r="F233" s="42" t="s">
        <v>604</v>
      </c>
      <c r="G233" s="42" t="s">
        <v>606</v>
      </c>
      <c r="H233" s="43" t="s">
        <v>455</v>
      </c>
      <c r="I233" s="17">
        <v>25</v>
      </c>
      <c r="J233" s="17">
        <v>2021</v>
      </c>
      <c r="K233" s="17">
        <v>16</v>
      </c>
      <c r="L233" s="17">
        <v>76</v>
      </c>
      <c r="M233" s="28">
        <f t="shared" si="3"/>
        <v>0</v>
      </c>
      <c r="N233" s="29" t="s">
        <v>636</v>
      </c>
      <c r="O233" s="29" t="s">
        <v>364</v>
      </c>
      <c r="P233" s="91">
        <v>9785001013655</v>
      </c>
    </row>
    <row r="234" spans="1:16" s="14" customFormat="1" ht="35.1" customHeight="1" x14ac:dyDescent="0.2">
      <c r="A234" s="95" t="s">
        <v>262</v>
      </c>
      <c r="B234" s="18" t="s">
        <v>157</v>
      </c>
      <c r="C234" s="15"/>
      <c r="D234" s="16">
        <v>89.1</v>
      </c>
      <c r="E234" s="25"/>
      <c r="F234" s="42" t="s">
        <v>604</v>
      </c>
      <c r="G234" s="42" t="s">
        <v>607</v>
      </c>
      <c r="H234" s="43" t="s">
        <v>455</v>
      </c>
      <c r="I234" s="17">
        <v>25</v>
      </c>
      <c r="J234" s="17">
        <v>2021</v>
      </c>
      <c r="K234" s="17">
        <v>16</v>
      </c>
      <c r="L234" s="17">
        <v>76</v>
      </c>
      <c r="M234" s="28">
        <f t="shared" si="3"/>
        <v>0</v>
      </c>
      <c r="N234" s="29" t="s">
        <v>636</v>
      </c>
      <c r="O234" s="29" t="s">
        <v>364</v>
      </c>
      <c r="P234" s="91">
        <v>9785001013648</v>
      </c>
    </row>
    <row r="235" spans="1:16" s="14" customFormat="1" ht="35.1" customHeight="1" x14ac:dyDescent="0.2">
      <c r="A235" s="95" t="s">
        <v>263</v>
      </c>
      <c r="B235" s="18" t="s">
        <v>158</v>
      </c>
      <c r="C235" s="15"/>
      <c r="D235" s="16">
        <v>89.1</v>
      </c>
      <c r="E235" s="25"/>
      <c r="F235" s="42" t="s">
        <v>604</v>
      </c>
      <c r="G235" s="42" t="s">
        <v>608</v>
      </c>
      <c r="H235" s="43" t="s">
        <v>455</v>
      </c>
      <c r="I235" s="17">
        <v>25</v>
      </c>
      <c r="J235" s="17">
        <v>2021</v>
      </c>
      <c r="K235" s="17">
        <v>16</v>
      </c>
      <c r="L235" s="17">
        <v>76</v>
      </c>
      <c r="M235" s="28">
        <f t="shared" si="3"/>
        <v>0</v>
      </c>
      <c r="N235" s="29" t="s">
        <v>636</v>
      </c>
      <c r="O235" s="29" t="s">
        <v>364</v>
      </c>
      <c r="P235" s="91">
        <v>9785001013631</v>
      </c>
    </row>
    <row r="236" spans="1:16" s="14" customFormat="1" ht="35.1" customHeight="1" x14ac:dyDescent="0.2">
      <c r="A236" s="95" t="s">
        <v>264</v>
      </c>
      <c r="B236" s="18" t="s">
        <v>159</v>
      </c>
      <c r="C236" s="15"/>
      <c r="D236" s="16">
        <v>89.1</v>
      </c>
      <c r="E236" s="25"/>
      <c r="F236" s="42" t="s">
        <v>604</v>
      </c>
      <c r="G236" s="42" t="s">
        <v>609</v>
      </c>
      <c r="H236" s="43" t="s">
        <v>455</v>
      </c>
      <c r="I236" s="17">
        <v>25</v>
      </c>
      <c r="J236" s="17">
        <v>2021</v>
      </c>
      <c r="K236" s="17">
        <v>16</v>
      </c>
      <c r="L236" s="17">
        <v>76</v>
      </c>
      <c r="M236" s="28">
        <f t="shared" si="3"/>
        <v>0</v>
      </c>
      <c r="N236" s="29" t="s">
        <v>636</v>
      </c>
      <c r="O236" s="29" t="s">
        <v>364</v>
      </c>
      <c r="P236" s="91">
        <v>9785001013624</v>
      </c>
    </row>
    <row r="237" spans="1:16" s="14" customFormat="1" ht="35.1" customHeight="1" x14ac:dyDescent="0.2">
      <c r="A237" s="95" t="s">
        <v>265</v>
      </c>
      <c r="B237" s="18" t="s">
        <v>160</v>
      </c>
      <c r="C237" s="15"/>
      <c r="D237" s="16">
        <v>89.1</v>
      </c>
      <c r="E237" s="25"/>
      <c r="F237" s="42" t="s">
        <v>604</v>
      </c>
      <c r="G237" s="42" t="s">
        <v>610</v>
      </c>
      <c r="H237" s="43" t="s">
        <v>455</v>
      </c>
      <c r="I237" s="17">
        <v>25</v>
      </c>
      <c r="J237" s="17">
        <v>2021</v>
      </c>
      <c r="K237" s="17">
        <v>16</v>
      </c>
      <c r="L237" s="17">
        <v>76</v>
      </c>
      <c r="M237" s="28">
        <f t="shared" si="3"/>
        <v>0</v>
      </c>
      <c r="N237" s="29" t="s">
        <v>636</v>
      </c>
      <c r="O237" s="29" t="s">
        <v>364</v>
      </c>
      <c r="P237" s="91">
        <v>9785001013617</v>
      </c>
    </row>
    <row r="238" spans="1:16" s="14" customFormat="1" ht="35.1" customHeight="1" x14ac:dyDescent="0.2">
      <c r="A238" s="95" t="s">
        <v>705</v>
      </c>
      <c r="B238" s="18" t="s">
        <v>706</v>
      </c>
      <c r="C238" s="15"/>
      <c r="D238" s="16">
        <v>2684</v>
      </c>
      <c r="E238" s="25"/>
      <c r="F238" s="42" t="s">
        <v>707</v>
      </c>
      <c r="G238" s="42" t="s">
        <v>708</v>
      </c>
      <c r="H238" s="43" t="s">
        <v>455</v>
      </c>
      <c r="I238" s="17">
        <v>5</v>
      </c>
      <c r="J238" s="17">
        <v>2025</v>
      </c>
      <c r="K238" s="17">
        <v>352</v>
      </c>
      <c r="L238" s="17">
        <v>1125</v>
      </c>
      <c r="M238" s="28">
        <f t="shared" si="3"/>
        <v>0</v>
      </c>
      <c r="N238" s="29" t="s">
        <v>635</v>
      </c>
      <c r="O238" s="29" t="s">
        <v>375</v>
      </c>
      <c r="P238" s="91">
        <v>9785932084366</v>
      </c>
    </row>
    <row r="239" spans="1:16" s="14" customFormat="1" ht="35.1" customHeight="1" x14ac:dyDescent="0.2">
      <c r="A239" s="95" t="s">
        <v>679</v>
      </c>
      <c r="B239" s="18" t="s">
        <v>678</v>
      </c>
      <c r="C239" s="15"/>
      <c r="D239" s="16">
        <v>737</v>
      </c>
      <c r="E239" s="25"/>
      <c r="F239" s="42" t="s">
        <v>677</v>
      </c>
      <c r="G239" s="42" t="s">
        <v>676</v>
      </c>
      <c r="H239" s="43" t="s">
        <v>455</v>
      </c>
      <c r="I239" s="17">
        <v>12</v>
      </c>
      <c r="J239" s="17">
        <v>2025</v>
      </c>
      <c r="K239" s="17">
        <v>192</v>
      </c>
      <c r="L239" s="17">
        <v>310</v>
      </c>
      <c r="M239" s="28">
        <f t="shared" si="3"/>
        <v>0</v>
      </c>
      <c r="N239" s="29" t="s">
        <v>636</v>
      </c>
      <c r="O239" s="29" t="s">
        <v>371</v>
      </c>
      <c r="P239" s="91">
        <v>9785932084519</v>
      </c>
    </row>
    <row r="240" spans="1:16" s="44" customFormat="1" ht="35.1" customHeight="1" x14ac:dyDescent="0.2">
      <c r="A240" s="95" t="s">
        <v>268</v>
      </c>
      <c r="B240" s="18" t="s">
        <v>163</v>
      </c>
      <c r="C240" s="15"/>
      <c r="D240" s="16">
        <v>264</v>
      </c>
      <c r="E240" s="25"/>
      <c r="F240" s="42" t="s">
        <v>611</v>
      </c>
      <c r="G240" s="42" t="s">
        <v>612</v>
      </c>
      <c r="H240" s="43" t="s">
        <v>455</v>
      </c>
      <c r="I240" s="17">
        <v>24</v>
      </c>
      <c r="J240" s="17">
        <v>2020</v>
      </c>
      <c r="K240" s="17">
        <v>144</v>
      </c>
      <c r="L240" s="17">
        <v>174</v>
      </c>
      <c r="M240" s="28">
        <f t="shared" si="3"/>
        <v>0</v>
      </c>
      <c r="N240" s="29" t="s">
        <v>636</v>
      </c>
      <c r="O240" s="29" t="s">
        <v>364</v>
      </c>
      <c r="P240" s="91">
        <v>9785001012290</v>
      </c>
    </row>
    <row r="241" spans="1:16" s="14" customFormat="1" ht="35.1" customHeight="1" x14ac:dyDescent="0.2">
      <c r="A241" s="95" t="s">
        <v>322</v>
      </c>
      <c r="B241" s="18" t="s">
        <v>410</v>
      </c>
      <c r="C241" s="15"/>
      <c r="D241" s="16">
        <v>957</v>
      </c>
      <c r="E241" s="25"/>
      <c r="F241" s="42" t="s">
        <v>118</v>
      </c>
      <c r="G241" s="42" t="s">
        <v>613</v>
      </c>
      <c r="H241" s="43" t="s">
        <v>455</v>
      </c>
      <c r="I241" s="17">
        <v>6</v>
      </c>
      <c r="J241" s="17">
        <v>2023</v>
      </c>
      <c r="K241" s="17">
        <v>352</v>
      </c>
      <c r="L241" s="17">
        <v>740</v>
      </c>
      <c r="M241" s="28">
        <f t="shared" si="3"/>
        <v>0</v>
      </c>
      <c r="N241" s="29" t="s">
        <v>635</v>
      </c>
      <c r="O241" s="29" t="s">
        <v>375</v>
      </c>
      <c r="P241" s="91">
        <v>9785001013471</v>
      </c>
    </row>
    <row r="242" spans="1:16" s="14" customFormat="1" ht="35.1" customHeight="1" x14ac:dyDescent="0.2">
      <c r="A242" s="95" t="s">
        <v>881</v>
      </c>
      <c r="B242" s="18" t="s">
        <v>996</v>
      </c>
      <c r="C242" s="15"/>
      <c r="D242" s="16">
        <v>2772</v>
      </c>
      <c r="E242" s="25"/>
      <c r="F242" s="42" t="s">
        <v>118</v>
      </c>
      <c r="G242" s="42" t="s">
        <v>898</v>
      </c>
      <c r="H242" s="43" t="s">
        <v>455</v>
      </c>
      <c r="I242" s="17">
        <v>3</v>
      </c>
      <c r="J242" s="17">
        <v>2026</v>
      </c>
      <c r="K242" s="17">
        <v>1008</v>
      </c>
      <c r="L242" s="17">
        <v>740</v>
      </c>
      <c r="M242" s="28">
        <f t="shared" si="3"/>
        <v>0</v>
      </c>
      <c r="N242" s="29" t="s">
        <v>635</v>
      </c>
      <c r="O242" s="29" t="s">
        <v>375</v>
      </c>
      <c r="P242" s="91">
        <v>9785932082966</v>
      </c>
    </row>
    <row r="243" spans="1:16" s="14" customFormat="1" ht="35.1" customHeight="1" x14ac:dyDescent="0.2">
      <c r="A243" s="95" t="s">
        <v>323</v>
      </c>
      <c r="B243" s="18" t="s">
        <v>228</v>
      </c>
      <c r="C243" s="15"/>
      <c r="D243" s="16">
        <v>1100</v>
      </c>
      <c r="E243" s="25"/>
      <c r="F243" s="42" t="s">
        <v>920</v>
      </c>
      <c r="G243" s="42" t="s">
        <v>614</v>
      </c>
      <c r="H243" s="43" t="s">
        <v>455</v>
      </c>
      <c r="I243" s="17">
        <v>4</v>
      </c>
      <c r="J243" s="17">
        <v>2021</v>
      </c>
      <c r="K243" s="17">
        <v>640</v>
      </c>
      <c r="L243" s="17">
        <v>756</v>
      </c>
      <c r="M243" s="28">
        <f t="shared" si="3"/>
        <v>0</v>
      </c>
      <c r="N243" s="29" t="s">
        <v>635</v>
      </c>
      <c r="O243" s="29" t="s">
        <v>375</v>
      </c>
      <c r="P243" s="91">
        <v>9785001013433</v>
      </c>
    </row>
    <row r="244" spans="1:16" s="14" customFormat="1" ht="35.1" customHeight="1" x14ac:dyDescent="0.2">
      <c r="A244" s="95" t="s">
        <v>921</v>
      </c>
      <c r="B244" s="18" t="s">
        <v>918</v>
      </c>
      <c r="C244" s="15"/>
      <c r="D244" s="16">
        <v>1177</v>
      </c>
      <c r="E244" s="25"/>
      <c r="F244" s="42" t="s">
        <v>919</v>
      </c>
      <c r="G244" s="42" t="s">
        <v>948</v>
      </c>
      <c r="H244" s="43" t="s">
        <v>455</v>
      </c>
      <c r="I244" s="17">
        <v>16</v>
      </c>
      <c r="J244" s="17">
        <v>2026</v>
      </c>
      <c r="K244" s="17">
        <v>272</v>
      </c>
      <c r="L244" s="17">
        <v>480</v>
      </c>
      <c r="M244" s="28">
        <f t="shared" si="3"/>
        <v>0</v>
      </c>
      <c r="N244" s="29" t="s">
        <v>635</v>
      </c>
      <c r="O244" s="29" t="s">
        <v>375</v>
      </c>
      <c r="P244" s="91">
        <v>9785001013938</v>
      </c>
    </row>
    <row r="245" spans="1:16" s="14" customFormat="1" ht="35.1" customHeight="1" x14ac:dyDescent="0.2">
      <c r="A245" s="95" t="s">
        <v>816</v>
      </c>
      <c r="B245" s="18" t="s">
        <v>817</v>
      </c>
      <c r="C245" s="15"/>
      <c r="D245" s="16">
        <v>1034</v>
      </c>
      <c r="E245" s="25"/>
      <c r="F245" s="42" t="s">
        <v>113</v>
      </c>
      <c r="G245" s="42" t="s">
        <v>818</v>
      </c>
      <c r="H245" s="43" t="s">
        <v>455</v>
      </c>
      <c r="I245" s="17">
        <v>20</v>
      </c>
      <c r="J245" s="17">
        <v>2026</v>
      </c>
      <c r="K245" s="17">
        <v>207</v>
      </c>
      <c r="L245" s="17">
        <v>350</v>
      </c>
      <c r="M245" s="28">
        <f t="shared" si="3"/>
        <v>0</v>
      </c>
      <c r="N245" s="29" t="s">
        <v>635</v>
      </c>
      <c r="O245" s="29" t="s">
        <v>368</v>
      </c>
      <c r="P245" s="91">
        <v>9785932084946</v>
      </c>
    </row>
    <row r="246" spans="1:16" s="14" customFormat="1" ht="35.1" customHeight="1" x14ac:dyDescent="0.2">
      <c r="A246" s="95" t="s">
        <v>805</v>
      </c>
      <c r="B246" s="18" t="s">
        <v>804</v>
      </c>
      <c r="C246" s="15"/>
      <c r="D246" s="16">
        <v>594</v>
      </c>
      <c r="E246" s="25"/>
      <c r="F246" s="42" t="s">
        <v>802</v>
      </c>
      <c r="G246" s="42" t="s">
        <v>803</v>
      </c>
      <c r="H246" s="43" t="s">
        <v>455</v>
      </c>
      <c r="I246" s="17">
        <v>8</v>
      </c>
      <c r="J246" s="17">
        <v>2026</v>
      </c>
      <c r="K246" s="17">
        <v>368</v>
      </c>
      <c r="L246" s="17">
        <v>480</v>
      </c>
      <c r="M246" s="28">
        <f t="shared" si="3"/>
        <v>0</v>
      </c>
      <c r="N246" s="29" t="s">
        <v>634</v>
      </c>
      <c r="O246" s="29" t="s">
        <v>368</v>
      </c>
      <c r="P246" s="91">
        <v>9785932084885</v>
      </c>
    </row>
    <row r="247" spans="1:16" s="14" customFormat="1" ht="35.1" customHeight="1" x14ac:dyDescent="0.2">
      <c r="A247" s="95" t="s">
        <v>926</v>
      </c>
      <c r="B247" s="18" t="s">
        <v>928</v>
      </c>
      <c r="C247" s="15"/>
      <c r="D247" s="16">
        <v>671</v>
      </c>
      <c r="E247" s="25"/>
      <c r="F247" s="42" t="s">
        <v>927</v>
      </c>
      <c r="G247" s="42" t="s">
        <v>925</v>
      </c>
      <c r="H247" s="43" t="s">
        <v>455</v>
      </c>
      <c r="I247" s="17">
        <v>8</v>
      </c>
      <c r="J247" s="17">
        <v>2026</v>
      </c>
      <c r="K247" s="17">
        <v>336</v>
      </c>
      <c r="L247" s="17">
        <v>580</v>
      </c>
      <c r="M247" s="28">
        <f t="shared" si="3"/>
        <v>0</v>
      </c>
      <c r="N247" s="29" t="s">
        <v>634</v>
      </c>
      <c r="O247" s="29" t="s">
        <v>368</v>
      </c>
      <c r="P247" s="91">
        <v>9785932089590</v>
      </c>
    </row>
    <row r="248" spans="1:16" s="14" customFormat="1" ht="35.1" customHeight="1" x14ac:dyDescent="0.2">
      <c r="A248" s="95" t="s">
        <v>665</v>
      </c>
      <c r="B248" s="18" t="s">
        <v>666</v>
      </c>
      <c r="C248" s="15"/>
      <c r="D248" s="16">
        <v>627</v>
      </c>
      <c r="E248" s="25"/>
      <c r="F248" s="42" t="s">
        <v>615</v>
      </c>
      <c r="G248" s="42" t="s">
        <v>667</v>
      </c>
      <c r="H248" s="43" t="s">
        <v>455</v>
      </c>
      <c r="I248" s="17">
        <v>10</v>
      </c>
      <c r="J248" s="17">
        <v>2025</v>
      </c>
      <c r="K248" s="17">
        <v>416</v>
      </c>
      <c r="L248" s="17">
        <v>435</v>
      </c>
      <c r="M248" s="28">
        <f t="shared" si="3"/>
        <v>0</v>
      </c>
      <c r="N248" s="29" t="s">
        <v>634</v>
      </c>
      <c r="O248" s="29" t="s">
        <v>368</v>
      </c>
      <c r="P248" s="91">
        <v>9785932084427</v>
      </c>
    </row>
    <row r="249" spans="1:16" s="14" customFormat="1" ht="35.1" customHeight="1" x14ac:dyDescent="0.2">
      <c r="A249" s="95" t="s">
        <v>421</v>
      </c>
      <c r="B249" s="18" t="s">
        <v>220</v>
      </c>
      <c r="C249" s="15"/>
      <c r="D249" s="16">
        <v>6050</v>
      </c>
      <c r="E249" s="25"/>
      <c r="F249" s="42" t="s">
        <v>616</v>
      </c>
      <c r="G249" s="42" t="s">
        <v>617</v>
      </c>
      <c r="H249" s="43" t="s">
        <v>455</v>
      </c>
      <c r="I249" s="17">
        <v>1</v>
      </c>
      <c r="J249" s="17">
        <v>2021</v>
      </c>
      <c r="K249" s="17">
        <v>1040</v>
      </c>
      <c r="L249" s="17">
        <v>3328</v>
      </c>
      <c r="M249" s="28">
        <f t="shared" si="3"/>
        <v>0</v>
      </c>
      <c r="N249" s="29" t="s">
        <v>635</v>
      </c>
      <c r="O249" s="29" t="s">
        <v>375</v>
      </c>
      <c r="P249" s="91">
        <v>9785001013013</v>
      </c>
    </row>
    <row r="250" spans="1:16" s="14" customFormat="1" ht="35.1" customHeight="1" x14ac:dyDescent="0.2">
      <c r="A250" s="95" t="s">
        <v>303</v>
      </c>
      <c r="B250" s="18" t="s">
        <v>205</v>
      </c>
      <c r="C250" s="15"/>
      <c r="D250" s="16">
        <v>506</v>
      </c>
      <c r="E250" s="25"/>
      <c r="F250" s="42" t="s">
        <v>107</v>
      </c>
      <c r="G250" s="42" t="s">
        <v>48</v>
      </c>
      <c r="H250" s="43" t="s">
        <v>455</v>
      </c>
      <c r="I250" s="17">
        <v>10</v>
      </c>
      <c r="J250" s="17">
        <v>2017</v>
      </c>
      <c r="K250" s="17">
        <v>240</v>
      </c>
      <c r="L250" s="17">
        <v>428</v>
      </c>
      <c r="M250" s="28">
        <f t="shared" si="3"/>
        <v>0</v>
      </c>
      <c r="N250" s="29" t="s">
        <v>635</v>
      </c>
      <c r="O250" s="29" t="s">
        <v>369</v>
      </c>
      <c r="P250" s="91">
        <v>9785906828743</v>
      </c>
    </row>
    <row r="251" spans="1:16" s="38" customFormat="1" ht="54.75" customHeight="1" x14ac:dyDescent="0.2">
      <c r="A251" s="95" t="s">
        <v>702</v>
      </c>
      <c r="B251" s="18" t="s">
        <v>703</v>
      </c>
      <c r="C251" s="15"/>
      <c r="D251" s="16">
        <v>1991</v>
      </c>
      <c r="E251" s="25"/>
      <c r="F251" s="42" t="s">
        <v>704</v>
      </c>
      <c r="G251" s="42" t="s">
        <v>727</v>
      </c>
      <c r="H251" s="43" t="s">
        <v>455</v>
      </c>
      <c r="I251" s="17">
        <v>10</v>
      </c>
      <c r="J251" s="17">
        <v>2025</v>
      </c>
      <c r="K251" s="17">
        <v>478</v>
      </c>
      <c r="L251" s="17">
        <v>865</v>
      </c>
      <c r="M251" s="28">
        <f t="shared" si="3"/>
        <v>0</v>
      </c>
      <c r="N251" s="29" t="s">
        <v>635</v>
      </c>
      <c r="O251" s="29" t="s">
        <v>369</v>
      </c>
      <c r="P251" s="91">
        <v>9785932083208</v>
      </c>
    </row>
    <row r="252" spans="1:16" s="14" customFormat="1" ht="44.25" customHeight="1" x14ac:dyDescent="0.2">
      <c r="A252" s="95" t="s">
        <v>304</v>
      </c>
      <c r="B252" s="18" t="s">
        <v>206</v>
      </c>
      <c r="C252" s="15"/>
      <c r="D252" s="16">
        <v>638</v>
      </c>
      <c r="E252" s="25"/>
      <c r="F252" s="42" t="s">
        <v>618</v>
      </c>
      <c r="G252" s="42" t="s">
        <v>619</v>
      </c>
      <c r="H252" s="43" t="s">
        <v>455</v>
      </c>
      <c r="I252" s="17">
        <v>7</v>
      </c>
      <c r="J252" s="17">
        <v>2019</v>
      </c>
      <c r="K252" s="17">
        <v>350</v>
      </c>
      <c r="L252" s="17">
        <v>590</v>
      </c>
      <c r="M252" s="28">
        <f t="shared" si="3"/>
        <v>0</v>
      </c>
      <c r="N252" s="29" t="s">
        <v>635</v>
      </c>
      <c r="O252" s="29" t="s">
        <v>369</v>
      </c>
      <c r="P252" s="91">
        <v>9785906828224</v>
      </c>
    </row>
    <row r="253" spans="1:16" s="14" customFormat="1" ht="35.1" customHeight="1" x14ac:dyDescent="0.2">
      <c r="A253" s="95" t="s">
        <v>907</v>
      </c>
      <c r="B253" s="18" t="s">
        <v>195</v>
      </c>
      <c r="C253" s="15"/>
      <c r="D253" s="16">
        <v>3498</v>
      </c>
      <c r="E253" s="25"/>
      <c r="F253" s="42" t="s">
        <v>103</v>
      </c>
      <c r="G253" s="42" t="s">
        <v>620</v>
      </c>
      <c r="H253" s="43" t="s">
        <v>455</v>
      </c>
      <c r="I253" s="17">
        <v>2</v>
      </c>
      <c r="J253" s="17">
        <v>2026</v>
      </c>
      <c r="K253" s="17">
        <v>1277</v>
      </c>
      <c r="L253" s="17">
        <v>2546</v>
      </c>
      <c r="M253" s="28">
        <f t="shared" si="3"/>
        <v>0</v>
      </c>
      <c r="N253" s="29" t="s">
        <v>635</v>
      </c>
      <c r="O253" s="29" t="s">
        <v>369</v>
      </c>
      <c r="P253" s="91">
        <v>9785932083505</v>
      </c>
    </row>
    <row r="254" spans="1:16" s="14" customFormat="1" ht="35.1" customHeight="1" x14ac:dyDescent="0.2">
      <c r="A254" s="95" t="s">
        <v>683</v>
      </c>
      <c r="B254" s="18" t="s">
        <v>682</v>
      </c>
      <c r="C254" s="15"/>
      <c r="D254" s="16">
        <v>484</v>
      </c>
      <c r="E254" s="25"/>
      <c r="F254" s="42" t="s">
        <v>681</v>
      </c>
      <c r="G254" s="42" t="s">
        <v>680</v>
      </c>
      <c r="H254" s="43" t="s">
        <v>455</v>
      </c>
      <c r="I254" s="17">
        <v>14</v>
      </c>
      <c r="J254" s="17">
        <v>2025</v>
      </c>
      <c r="K254" s="17">
        <v>224</v>
      </c>
      <c r="L254" s="17">
        <v>400</v>
      </c>
      <c r="M254" s="28">
        <f t="shared" si="3"/>
        <v>0</v>
      </c>
      <c r="N254" s="29" t="s">
        <v>634</v>
      </c>
      <c r="O254" s="29" t="s">
        <v>369</v>
      </c>
      <c r="P254" s="91">
        <v>9785932084304</v>
      </c>
    </row>
    <row r="255" spans="1:16" s="14" customFormat="1" ht="35.1" customHeight="1" x14ac:dyDescent="0.2">
      <c r="A255" s="95" t="s">
        <v>736</v>
      </c>
      <c r="B255" s="18" t="s">
        <v>757</v>
      </c>
      <c r="C255" s="15"/>
      <c r="D255" s="16">
        <v>583</v>
      </c>
      <c r="E255" s="25"/>
      <c r="F255" s="42" t="s">
        <v>737</v>
      </c>
      <c r="G255" s="42" t="s">
        <v>738</v>
      </c>
      <c r="H255" s="43" t="s">
        <v>455</v>
      </c>
      <c r="I255" s="17">
        <v>7</v>
      </c>
      <c r="J255" s="17">
        <v>2025</v>
      </c>
      <c r="K255" s="17">
        <v>368</v>
      </c>
      <c r="L255" s="17">
        <v>368</v>
      </c>
      <c r="M255" s="28">
        <f t="shared" si="3"/>
        <v>0</v>
      </c>
      <c r="N255" s="29" t="s">
        <v>634</v>
      </c>
      <c r="O255" s="29" t="s">
        <v>369</v>
      </c>
      <c r="P255" s="91">
        <v>9785932084410</v>
      </c>
    </row>
    <row r="256" spans="1:16" s="14" customFormat="1" ht="35.1" customHeight="1" x14ac:dyDescent="0.2">
      <c r="A256" s="95" t="s">
        <v>280</v>
      </c>
      <c r="B256" s="18" t="s">
        <v>173</v>
      </c>
      <c r="C256" s="15"/>
      <c r="D256" s="16">
        <v>550</v>
      </c>
      <c r="E256" s="25"/>
      <c r="F256" s="42" t="s">
        <v>550</v>
      </c>
      <c r="G256" s="42" t="s">
        <v>740</v>
      </c>
      <c r="H256" s="43" t="s">
        <v>455</v>
      </c>
      <c r="I256" s="17">
        <v>8</v>
      </c>
      <c r="J256" s="17">
        <v>2023</v>
      </c>
      <c r="K256" s="17">
        <v>384</v>
      </c>
      <c r="L256" s="17">
        <v>508</v>
      </c>
      <c r="M256" s="28">
        <f t="shared" si="3"/>
        <v>0</v>
      </c>
      <c r="N256" s="29" t="s">
        <v>634</v>
      </c>
      <c r="O256" s="29" t="s">
        <v>369</v>
      </c>
      <c r="P256" s="91">
        <v>9785932082416</v>
      </c>
    </row>
    <row r="257" spans="1:17" s="14" customFormat="1" ht="35.1" customHeight="1" x14ac:dyDescent="0.2">
      <c r="A257" s="95" t="s">
        <v>743</v>
      </c>
      <c r="B257" s="18" t="s">
        <v>742</v>
      </c>
      <c r="C257" s="15"/>
      <c r="D257" s="16">
        <v>660</v>
      </c>
      <c r="E257" s="25"/>
      <c r="F257" s="42" t="s">
        <v>741</v>
      </c>
      <c r="G257" s="42" t="s">
        <v>744</v>
      </c>
      <c r="H257" s="43" t="s">
        <v>455</v>
      </c>
      <c r="I257" s="17">
        <v>8</v>
      </c>
      <c r="J257" s="17">
        <v>2026</v>
      </c>
      <c r="K257" s="17">
        <v>320</v>
      </c>
      <c r="L257" s="17">
        <v>465</v>
      </c>
      <c r="M257" s="28">
        <f t="shared" si="3"/>
        <v>0</v>
      </c>
      <c r="N257" s="29" t="s">
        <v>634</v>
      </c>
      <c r="O257" s="29" t="s">
        <v>369</v>
      </c>
      <c r="P257" s="91">
        <v>9785932084434</v>
      </c>
    </row>
    <row r="258" spans="1:17" s="14" customFormat="1" ht="35.1" customHeight="1" x14ac:dyDescent="0.2">
      <c r="A258" s="95" t="s">
        <v>957</v>
      </c>
      <c r="B258" s="18" t="s">
        <v>959</v>
      </c>
      <c r="C258" s="15"/>
      <c r="D258" s="16">
        <v>1056</v>
      </c>
      <c r="E258" s="25"/>
      <c r="F258" s="42" t="s">
        <v>956</v>
      </c>
      <c r="G258" s="42" t="s">
        <v>958</v>
      </c>
      <c r="H258" s="43" t="s">
        <v>455</v>
      </c>
      <c r="I258" s="17">
        <v>3</v>
      </c>
      <c r="J258" s="17">
        <v>2026</v>
      </c>
      <c r="K258" s="17">
        <v>648</v>
      </c>
      <c r="L258" s="17">
        <v>970</v>
      </c>
      <c r="M258" s="28">
        <f t="shared" si="3"/>
        <v>0</v>
      </c>
      <c r="N258" s="29" t="s">
        <v>634</v>
      </c>
      <c r="O258" s="29" t="s">
        <v>369</v>
      </c>
      <c r="P258" s="91">
        <v>9785932089637</v>
      </c>
    </row>
    <row r="259" spans="1:17" s="14" customFormat="1" ht="35.1" customHeight="1" x14ac:dyDescent="0.2">
      <c r="A259" s="95" t="s">
        <v>439</v>
      </c>
      <c r="B259" s="18" t="s">
        <v>451</v>
      </c>
      <c r="C259" s="15"/>
      <c r="D259" s="16">
        <v>121</v>
      </c>
      <c r="E259" s="25"/>
      <c r="F259" s="42" t="s">
        <v>621</v>
      </c>
      <c r="G259" s="42" t="s">
        <v>622</v>
      </c>
      <c r="H259" s="43" t="s">
        <v>466</v>
      </c>
      <c r="I259" s="17">
        <v>15</v>
      </c>
      <c r="J259" s="17">
        <v>2017</v>
      </c>
      <c r="K259" s="17">
        <v>136</v>
      </c>
      <c r="L259" s="17">
        <v>290</v>
      </c>
      <c r="M259" s="28">
        <f t="shared" si="3"/>
        <v>0</v>
      </c>
      <c r="N259" s="29" t="s">
        <v>635</v>
      </c>
      <c r="O259" s="29" t="s">
        <v>375</v>
      </c>
      <c r="P259" s="91">
        <v>9785918390849</v>
      </c>
    </row>
    <row r="260" spans="1:17" s="14" customFormat="1" ht="35.1" customHeight="1" x14ac:dyDescent="0.2">
      <c r="A260" s="95" t="s">
        <v>440</v>
      </c>
      <c r="B260" s="18" t="s">
        <v>452</v>
      </c>
      <c r="C260" s="15"/>
      <c r="D260" s="16">
        <v>2695</v>
      </c>
      <c r="E260" s="25"/>
      <c r="F260" s="42" t="s">
        <v>623</v>
      </c>
      <c r="G260" s="42" t="s">
        <v>624</v>
      </c>
      <c r="H260" s="43" t="s">
        <v>466</v>
      </c>
      <c r="I260" s="17">
        <v>4</v>
      </c>
      <c r="J260" s="17">
        <v>2019</v>
      </c>
      <c r="K260" s="17">
        <v>424</v>
      </c>
      <c r="L260" s="17">
        <v>1748</v>
      </c>
      <c r="M260" s="28">
        <f t="shared" si="3"/>
        <v>0</v>
      </c>
      <c r="N260" s="29" t="s">
        <v>635</v>
      </c>
      <c r="O260" s="29" t="s">
        <v>375</v>
      </c>
      <c r="P260" s="91">
        <v>9785918391075</v>
      </c>
    </row>
    <row r="261" spans="1:17" s="14" customFormat="1" ht="35.1" customHeight="1" x14ac:dyDescent="0.2">
      <c r="A261" s="95" t="s">
        <v>320</v>
      </c>
      <c r="B261" s="18" t="s">
        <v>226</v>
      </c>
      <c r="C261" s="15"/>
      <c r="D261" s="16">
        <v>1265</v>
      </c>
      <c r="E261" s="25"/>
      <c r="F261" s="42" t="s">
        <v>625</v>
      </c>
      <c r="G261" s="42" t="s">
        <v>59</v>
      </c>
      <c r="H261" s="43" t="s">
        <v>472</v>
      </c>
      <c r="I261" s="17">
        <v>17</v>
      </c>
      <c r="J261" s="17">
        <v>2014</v>
      </c>
      <c r="K261" s="17">
        <v>152</v>
      </c>
      <c r="L261" s="17">
        <v>576</v>
      </c>
      <c r="M261" s="28">
        <f t="shared" si="3"/>
        <v>0</v>
      </c>
      <c r="N261" s="29" t="s">
        <v>635</v>
      </c>
      <c r="O261" s="29" t="s">
        <v>375</v>
      </c>
      <c r="P261" s="91">
        <v>9785996315109</v>
      </c>
    </row>
    <row r="262" spans="1:17" s="14" customFormat="1" ht="35.1" customHeight="1" x14ac:dyDescent="0.2">
      <c r="A262" s="95" t="s">
        <v>789</v>
      </c>
      <c r="B262" s="18" t="s">
        <v>788</v>
      </c>
      <c r="C262" s="15"/>
      <c r="D262" s="16">
        <v>1408</v>
      </c>
      <c r="E262" s="25"/>
      <c r="F262" s="42" t="s">
        <v>791</v>
      </c>
      <c r="G262" s="42" t="s">
        <v>790</v>
      </c>
      <c r="H262" s="43" t="s">
        <v>455</v>
      </c>
      <c r="I262" s="17">
        <v>6</v>
      </c>
      <c r="J262" s="17">
        <v>2026</v>
      </c>
      <c r="K262" s="17">
        <v>240</v>
      </c>
      <c r="L262" s="17">
        <v>445</v>
      </c>
      <c r="M262" s="28">
        <f t="shared" si="3"/>
        <v>0</v>
      </c>
      <c r="N262" s="29" t="s">
        <v>635</v>
      </c>
      <c r="O262" s="29" t="s">
        <v>365</v>
      </c>
      <c r="P262" s="91">
        <v>9785932084823</v>
      </c>
    </row>
    <row r="263" spans="1:17" s="14" customFormat="1" ht="35.1" customHeight="1" x14ac:dyDescent="0.2">
      <c r="A263" s="95" t="s">
        <v>952</v>
      </c>
      <c r="B263" s="18" t="s">
        <v>399</v>
      </c>
      <c r="C263" s="15"/>
      <c r="D263" s="16">
        <v>451</v>
      </c>
      <c r="E263" s="25"/>
      <c r="F263" s="42" t="s">
        <v>626</v>
      </c>
      <c r="G263" s="42" t="s">
        <v>13</v>
      </c>
      <c r="H263" s="43" t="s">
        <v>455</v>
      </c>
      <c r="I263" s="17">
        <v>12</v>
      </c>
      <c r="J263" s="17">
        <v>2019</v>
      </c>
      <c r="K263" s="17">
        <v>432</v>
      </c>
      <c r="L263" s="17">
        <v>516</v>
      </c>
      <c r="M263" s="28">
        <f t="shared" si="3"/>
        <v>0</v>
      </c>
      <c r="N263" s="29" t="s">
        <v>363</v>
      </c>
      <c r="O263" s="29" t="s">
        <v>365</v>
      </c>
      <c r="P263" s="91">
        <v>9785001012016</v>
      </c>
    </row>
    <row r="264" spans="1:17" s="14" customFormat="1" ht="35.1" customHeight="1" x14ac:dyDescent="0.2">
      <c r="A264" s="95" t="s">
        <v>307</v>
      </c>
      <c r="B264" s="18" t="s">
        <v>211</v>
      </c>
      <c r="C264" s="15"/>
      <c r="D264" s="16">
        <v>1034</v>
      </c>
      <c r="E264" s="25"/>
      <c r="F264" s="42" t="s">
        <v>112</v>
      </c>
      <c r="G264" s="42" t="s">
        <v>627</v>
      </c>
      <c r="H264" s="43" t="s">
        <v>455</v>
      </c>
      <c r="I264" s="17">
        <v>5</v>
      </c>
      <c r="J264" s="17">
        <v>2023</v>
      </c>
      <c r="K264" s="17">
        <v>640</v>
      </c>
      <c r="L264" s="17">
        <v>986</v>
      </c>
      <c r="M264" s="28">
        <f t="shared" si="3"/>
        <v>0</v>
      </c>
      <c r="N264" s="29" t="s">
        <v>635</v>
      </c>
      <c r="O264" s="29" t="s">
        <v>372</v>
      </c>
      <c r="P264" s="91">
        <v>9785932083598</v>
      </c>
    </row>
    <row r="265" spans="1:17" s="14" customFormat="1" ht="35.1" customHeight="1" x14ac:dyDescent="0.2">
      <c r="A265" s="95" t="s">
        <v>953</v>
      </c>
      <c r="B265" s="18" t="s">
        <v>129</v>
      </c>
      <c r="C265" s="15"/>
      <c r="D265" s="16">
        <v>352</v>
      </c>
      <c r="E265" s="25"/>
      <c r="F265" s="42" t="s">
        <v>628</v>
      </c>
      <c r="G265" s="42" t="s">
        <v>19</v>
      </c>
      <c r="H265" s="43" t="s">
        <v>455</v>
      </c>
      <c r="I265" s="17">
        <v>22</v>
      </c>
      <c r="J265" s="17">
        <v>2017</v>
      </c>
      <c r="K265" s="17">
        <v>232</v>
      </c>
      <c r="L265" s="17">
        <v>310</v>
      </c>
      <c r="M265" s="28">
        <f t="shared" si="3"/>
        <v>0</v>
      </c>
      <c r="N265" s="29" t="s">
        <v>363</v>
      </c>
      <c r="O265" s="29" t="s">
        <v>367</v>
      </c>
      <c r="P265" s="91">
        <v>9785001010029</v>
      </c>
    </row>
    <row r="266" spans="1:17" s="14" customFormat="1" ht="35.1" customHeight="1" x14ac:dyDescent="0.2">
      <c r="A266" s="95" t="s">
        <v>856</v>
      </c>
      <c r="B266" s="18" t="s">
        <v>208</v>
      </c>
      <c r="C266" s="15"/>
      <c r="D266" s="16">
        <v>363</v>
      </c>
      <c r="E266" s="25"/>
      <c r="F266" s="42" t="s">
        <v>109</v>
      </c>
      <c r="G266" s="42" t="s">
        <v>50</v>
      </c>
      <c r="H266" s="43" t="s">
        <v>472</v>
      </c>
      <c r="I266" s="17">
        <v>18</v>
      </c>
      <c r="J266" s="17">
        <v>2012</v>
      </c>
      <c r="K266" s="17">
        <v>272</v>
      </c>
      <c r="L266" s="17">
        <v>364</v>
      </c>
      <c r="M266" s="28">
        <f t="shared" si="3"/>
        <v>0</v>
      </c>
      <c r="N266" s="29" t="s">
        <v>635</v>
      </c>
      <c r="O266" s="29" t="s">
        <v>374</v>
      </c>
      <c r="P266" s="91">
        <v>9785996305230</v>
      </c>
    </row>
    <row r="267" spans="1:17" s="14" customFormat="1" ht="35.1" customHeight="1" x14ac:dyDescent="0.2">
      <c r="A267" s="95" t="s">
        <v>314</v>
      </c>
      <c r="B267" s="18" t="s">
        <v>218</v>
      </c>
      <c r="C267" s="15"/>
      <c r="D267" s="16">
        <v>1100</v>
      </c>
      <c r="E267" s="25"/>
      <c r="F267" s="42" t="s">
        <v>629</v>
      </c>
      <c r="G267" s="42" t="s">
        <v>54</v>
      </c>
      <c r="H267" s="43" t="s">
        <v>455</v>
      </c>
      <c r="I267" s="17">
        <v>12</v>
      </c>
      <c r="J267" s="17">
        <v>2022</v>
      </c>
      <c r="K267" s="17">
        <v>240</v>
      </c>
      <c r="L267" s="17">
        <v>440</v>
      </c>
      <c r="M267" s="28">
        <f t="shared" si="3"/>
        <v>0</v>
      </c>
      <c r="N267" s="29" t="s">
        <v>635</v>
      </c>
      <c r="O267" s="29" t="s">
        <v>373</v>
      </c>
      <c r="P267" s="91">
        <v>9785932083130</v>
      </c>
    </row>
    <row r="268" spans="1:17" ht="35.25" customHeight="1" x14ac:dyDescent="0.2">
      <c r="A268" s="95" t="s">
        <v>333</v>
      </c>
      <c r="B268" s="18" t="s">
        <v>207</v>
      </c>
      <c r="C268" s="15"/>
      <c r="D268" s="16">
        <v>572</v>
      </c>
      <c r="E268" s="25"/>
      <c r="F268" s="42" t="s">
        <v>108</v>
      </c>
      <c r="G268" s="42" t="s">
        <v>49</v>
      </c>
      <c r="H268" s="43" t="s">
        <v>472</v>
      </c>
      <c r="I268" s="17">
        <v>10</v>
      </c>
      <c r="J268" s="17">
        <v>2018</v>
      </c>
      <c r="K268" s="17">
        <v>424</v>
      </c>
      <c r="L268" s="17">
        <v>692</v>
      </c>
      <c r="M268" s="28">
        <f t="shared" si="3"/>
        <v>0</v>
      </c>
      <c r="N268" s="29" t="s">
        <v>635</v>
      </c>
      <c r="O268" s="29" t="s">
        <v>369</v>
      </c>
      <c r="P268" s="91">
        <v>9785996302000</v>
      </c>
      <c r="Q268"/>
    </row>
    <row r="269" spans="1:17" ht="34.5" customHeight="1" x14ac:dyDescent="0.2">
      <c r="A269" s="95" t="s">
        <v>693</v>
      </c>
      <c r="B269" s="18" t="s">
        <v>692</v>
      </c>
      <c r="C269" s="15"/>
      <c r="D269" s="16">
        <v>1078</v>
      </c>
      <c r="E269" s="25"/>
      <c r="F269" s="42" t="s">
        <v>113</v>
      </c>
      <c r="G269" s="42" t="s">
        <v>691</v>
      </c>
      <c r="H269" s="43" t="s">
        <v>455</v>
      </c>
      <c r="I269" s="17">
        <v>8</v>
      </c>
      <c r="J269" s="17">
        <v>2025</v>
      </c>
      <c r="K269" s="17">
        <v>320</v>
      </c>
      <c r="L269" s="17">
        <v>425</v>
      </c>
      <c r="M269" s="28">
        <f t="shared" si="3"/>
        <v>0</v>
      </c>
      <c r="N269" s="29" t="s">
        <v>635</v>
      </c>
      <c r="O269" s="29" t="s">
        <v>368</v>
      </c>
      <c r="P269" s="91">
        <v>9785932084465</v>
      </c>
      <c r="Q269"/>
    </row>
    <row r="270" spans="1:17" ht="34.5" customHeight="1" x14ac:dyDescent="0.2">
      <c r="A270" s="95" t="s">
        <v>315</v>
      </c>
      <c r="B270" s="18" t="s">
        <v>219</v>
      </c>
      <c r="C270" s="15"/>
      <c r="D270" s="16">
        <v>2640</v>
      </c>
      <c r="E270" s="25"/>
      <c r="F270" s="42" t="s">
        <v>630</v>
      </c>
      <c r="G270" s="42" t="s">
        <v>55</v>
      </c>
      <c r="H270" s="43" t="s">
        <v>455</v>
      </c>
      <c r="I270" s="17">
        <v>10</v>
      </c>
      <c r="J270" s="17">
        <v>2023</v>
      </c>
      <c r="K270" s="17">
        <v>264</v>
      </c>
      <c r="L270" s="17">
        <v>378</v>
      </c>
      <c r="M270" s="28">
        <f t="shared" si="3"/>
        <v>0</v>
      </c>
      <c r="N270" s="29" t="s">
        <v>635</v>
      </c>
      <c r="O270" s="29" t="s">
        <v>369</v>
      </c>
      <c r="P270" s="91">
        <v>9785932083246</v>
      </c>
      <c r="Q270"/>
    </row>
    <row r="271" spans="1:17" ht="34.5" customHeight="1" x14ac:dyDescent="0.2">
      <c r="A271" s="95" t="s">
        <v>950</v>
      </c>
      <c r="B271" s="18" t="s">
        <v>122</v>
      </c>
      <c r="C271" s="15"/>
      <c r="D271" s="16">
        <v>451</v>
      </c>
      <c r="E271" s="25"/>
      <c r="F271" s="42" t="s">
        <v>631</v>
      </c>
      <c r="G271" s="42" t="s">
        <v>632</v>
      </c>
      <c r="H271" s="43" t="s">
        <v>455</v>
      </c>
      <c r="I271" s="17">
        <v>14</v>
      </c>
      <c r="J271" s="17">
        <v>2020</v>
      </c>
      <c r="K271" s="17">
        <v>400</v>
      </c>
      <c r="L271" s="17">
        <v>486</v>
      </c>
      <c r="M271" s="28">
        <f t="shared" si="3"/>
        <v>0</v>
      </c>
      <c r="N271" s="29" t="s">
        <v>363</v>
      </c>
      <c r="O271" s="29" t="s">
        <v>365</v>
      </c>
      <c r="P271" s="91">
        <v>9785001012337</v>
      </c>
      <c r="Q271"/>
    </row>
  </sheetData>
  <autoFilter ref="A9:P271"/>
  <mergeCells count="13">
    <mergeCell ref="A1:A2"/>
    <mergeCell ref="I1:N2"/>
    <mergeCell ref="G1:H1"/>
    <mergeCell ref="G2:H2"/>
    <mergeCell ref="B1:F1"/>
    <mergeCell ref="B2:F2"/>
    <mergeCell ref="I8:N8"/>
    <mergeCell ref="E5:G5"/>
    <mergeCell ref="B5:D8"/>
    <mergeCell ref="I6:J6"/>
    <mergeCell ref="K6:N6"/>
    <mergeCell ref="I7:J7"/>
    <mergeCell ref="K7:N7"/>
  </mergeCells>
  <pageMargins left="0.39370078740157483" right="0.39370078740157483" top="0.39370078740157483" bottom="0.39370078740157483" header="0" footer="0"/>
  <pageSetup paperSize="9" pageOrder="overThenDown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Маркушев Александр</dc:creator>
  <cp:lastModifiedBy>Albina</cp:lastModifiedBy>
  <dcterms:created xsi:type="dcterms:W3CDTF">2023-04-05T07:52:39Z</dcterms:created>
  <dcterms:modified xsi:type="dcterms:W3CDTF">2026-09-11T07:52:04Z</dcterms:modified>
</cp:coreProperties>
</file>