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Прайс Новый Год" sheetId="4" r:id="rId1"/>
  </sheets>
  <definedNames>
    <definedName name="_xlnm._FilterDatabase" localSheetId="0" hidden="1">'Прайс Новый Год'!$A$4:$R$87</definedName>
  </definedNames>
  <calcPr calcId="144525" refMode="R1C1"/>
</workbook>
</file>

<file path=xl/calcChain.xml><?xml version="1.0" encoding="utf-8"?>
<calcChain xmlns="http://schemas.openxmlformats.org/spreadsheetml/2006/main">
  <c r="F85" i="4" l="1"/>
  <c r="F1" i="4" s="1"/>
  <c r="Q84" i="4"/>
  <c r="R84" i="4"/>
  <c r="Q83" i="4"/>
  <c r="R83" i="4"/>
  <c r="Q82" i="4"/>
  <c r="R82" i="4"/>
  <c r="Q81" i="4"/>
  <c r="R81" i="4"/>
  <c r="Q80" i="4"/>
  <c r="R80" i="4"/>
  <c r="Q79" i="4"/>
  <c r="R79" i="4"/>
  <c r="Q78" i="4"/>
  <c r="R78" i="4"/>
  <c r="Q77" i="4"/>
  <c r="R77" i="4"/>
  <c r="Q76" i="4"/>
  <c r="R76" i="4"/>
  <c r="Q74" i="4"/>
  <c r="R74" i="4"/>
  <c r="Q72" i="4"/>
  <c r="R72" i="4"/>
  <c r="Q71" i="4"/>
  <c r="R71" i="4"/>
  <c r="Q70" i="4"/>
  <c r="R70" i="4"/>
  <c r="Q69" i="4"/>
  <c r="R69" i="4"/>
  <c r="Q68" i="4"/>
  <c r="R68" i="4"/>
  <c r="Q66" i="4"/>
  <c r="R66" i="4"/>
  <c r="Q65" i="4"/>
  <c r="R65" i="4"/>
  <c r="Q64" i="4"/>
  <c r="R64" i="4"/>
  <c r="Q63" i="4"/>
  <c r="R63" i="4"/>
  <c r="Q62" i="4"/>
  <c r="R62" i="4"/>
  <c r="Q60" i="4"/>
  <c r="R60" i="4"/>
  <c r="Q59" i="4"/>
  <c r="R59" i="4"/>
  <c r="Q57" i="4"/>
  <c r="R57" i="4"/>
  <c r="Q56" i="4"/>
  <c r="R56" i="4"/>
  <c r="Q54" i="4"/>
  <c r="R54" i="4"/>
  <c r="Q53" i="4"/>
  <c r="R53" i="4"/>
  <c r="Q51" i="4"/>
  <c r="R51" i="4"/>
  <c r="Q50" i="4"/>
  <c r="R50" i="4"/>
  <c r="Q48" i="4"/>
  <c r="R48" i="4"/>
  <c r="Q47" i="4"/>
  <c r="R47" i="4"/>
  <c r="Q45" i="4"/>
  <c r="R45" i="4"/>
  <c r="Q43" i="4"/>
  <c r="R43" i="4"/>
  <c r="Q42" i="4"/>
  <c r="R42" i="4"/>
  <c r="Q41" i="4"/>
  <c r="R41" i="4"/>
  <c r="Q39" i="4"/>
  <c r="R39" i="4"/>
  <c r="Q38" i="4"/>
  <c r="R38" i="4"/>
  <c r="Q37" i="4"/>
  <c r="R37" i="4"/>
  <c r="Q36" i="4"/>
  <c r="R36" i="4"/>
  <c r="Q35" i="4"/>
  <c r="R35" i="4"/>
  <c r="Q34" i="4"/>
  <c r="R34" i="4"/>
  <c r="Q32" i="4"/>
  <c r="R32" i="4"/>
  <c r="Q31" i="4"/>
  <c r="R31" i="4"/>
  <c r="Q30" i="4"/>
  <c r="R30" i="4"/>
  <c r="Q29" i="4"/>
  <c r="R29" i="4"/>
  <c r="Q28" i="4"/>
  <c r="R28" i="4"/>
  <c r="Q27" i="4"/>
  <c r="R27" i="4"/>
  <c r="Q26" i="4"/>
  <c r="R26" i="4"/>
  <c r="Q24" i="4"/>
  <c r="R24" i="4"/>
  <c r="Q23" i="4"/>
  <c r="R23" i="4"/>
  <c r="Q22" i="4"/>
  <c r="R22" i="4"/>
  <c r="Q20" i="4"/>
  <c r="R20" i="4"/>
  <c r="Q19" i="4"/>
  <c r="R19" i="4"/>
  <c r="Q18" i="4"/>
  <c r="R18" i="4"/>
  <c r="Q16" i="4"/>
  <c r="R16" i="4"/>
  <c r="Q14" i="4"/>
  <c r="R14" i="4"/>
  <c r="Q13" i="4"/>
  <c r="R13" i="4"/>
  <c r="Q11" i="4"/>
  <c r="R11" i="4"/>
  <c r="Q10" i="4"/>
  <c r="R10" i="4"/>
  <c r="Q9" i="4"/>
  <c r="R9" i="4"/>
  <c r="Q8" i="4"/>
  <c r="R8" i="4"/>
  <c r="Q7" i="4"/>
  <c r="R7" i="4"/>
  <c r="F3" i="4"/>
  <c r="Q85" i="4" l="1"/>
  <c r="F86" i="4" s="1"/>
  <c r="F2" i="4" s="1"/>
  <c r="R85" i="4"/>
  <c r="F87" i="4" s="1"/>
</calcChain>
</file>

<file path=xl/sharedStrings.xml><?xml version="1.0" encoding="utf-8"?>
<sst xmlns="http://schemas.openxmlformats.org/spreadsheetml/2006/main" count="154" uniqueCount="150">
  <si>
    <t>Вы выбрали товаров, шт.:</t>
  </si>
  <si>
    <t>Вы выбрали товаров на сумму:</t>
  </si>
  <si>
    <t>Сумма  заказа   с   учетом  индивидуального предложения:</t>
  </si>
  <si>
    <t>Картинка</t>
  </si>
  <si>
    <t>Артикул</t>
  </si>
  <si>
    <t>Штрихкод</t>
  </si>
  <si>
    <t>Наименование товара</t>
  </si>
  <si>
    <t>штук в коробке</t>
  </si>
  <si>
    <t>Заказ, шт.</t>
  </si>
  <si>
    <t>Новогодние раскопки</t>
  </si>
  <si>
    <t>DIG-7</t>
  </si>
  <si>
    <t>DIG-21</t>
  </si>
  <si>
    <t>Мини набор для проведения раскопок Новогодние сюрпризы</t>
  </si>
  <si>
    <t>DIG-28</t>
  </si>
  <si>
    <t>DIG-80</t>
  </si>
  <si>
    <t>Набор для проведения раскопок "Новогодние подарки" (м)</t>
  </si>
  <si>
    <t>DIG-111</t>
  </si>
  <si>
    <t>Набор для проведения раскопок Новогодние находки (м)</t>
  </si>
  <si>
    <t>Наборы для творчества "Танец ветра"</t>
  </si>
  <si>
    <t>TOM-3</t>
  </si>
  <si>
    <t>Набор для создания поделок из картона Танец ветра "Hовогоднее настроение"</t>
  </si>
  <si>
    <t>TOM-4</t>
  </si>
  <si>
    <t>Набор для создания поделок из картона Танец ветра "Волшебный"</t>
  </si>
  <si>
    <t>Наборы для творчества "Ловцы солнца"</t>
  </si>
  <si>
    <t>BUM-7</t>
  </si>
  <si>
    <t>Набор для создания декора Ловец солнца "Снежинка"</t>
  </si>
  <si>
    <t>Наборы для творчества "Ловцы снов"</t>
  </si>
  <si>
    <t>LV-1</t>
  </si>
  <si>
    <t>Набор для создания украшений для комнаты "Единорог"</t>
  </si>
  <si>
    <t>LV-2</t>
  </si>
  <si>
    <t>Набор для создания украшений для комнаты "Светящийся"</t>
  </si>
  <si>
    <t>LV-3</t>
  </si>
  <si>
    <t>Набор для создания украшений для комнаты "Светящийся Месяц"</t>
  </si>
  <si>
    <t>Тарелки-раскраски</t>
  </si>
  <si>
    <t>26-T-1008</t>
  </si>
  <si>
    <t>Тарелка-раскраска "Овечка"</t>
  </si>
  <si>
    <t>26-T-1009</t>
  </si>
  <si>
    <t>Тарелка-раскраска "Козочка"</t>
  </si>
  <si>
    <t>26-T-1031</t>
  </si>
  <si>
    <t>Тарелка-раскраска "Новогодняя раскраска"</t>
  </si>
  <si>
    <t>Кружки-раскраски</t>
  </si>
  <si>
    <t>CUP-1004</t>
  </si>
  <si>
    <t>Кружка-раскраска Новогоднее настроение  (м)</t>
  </si>
  <si>
    <t>CUP-1011</t>
  </si>
  <si>
    <t>Кружка-раскраска "Новогодние игрушки" (м)</t>
  </si>
  <si>
    <t>26-CUP-1012</t>
  </si>
  <si>
    <t>Кружка-раскраска "Овечка"</t>
  </si>
  <si>
    <t>26-CUP-1013</t>
  </si>
  <si>
    <t>Кружка-раскраска "Козочка"</t>
  </si>
  <si>
    <t>26-CUP-1014</t>
  </si>
  <si>
    <t>Кружка-раскраска "Новогодняя"</t>
  </si>
  <si>
    <t>26-CUP-1051</t>
  </si>
  <si>
    <t>Кружка-раскраска "Новогодняя раскраска"</t>
  </si>
  <si>
    <t>Волшебные шары 3.0 Magic Moments</t>
  </si>
  <si>
    <t>MM-23</t>
  </si>
  <si>
    <t xml:space="preserve">Набор Волшебный шар Зимний лис </t>
  </si>
  <si>
    <t>MM-28</t>
  </si>
  <si>
    <t xml:space="preserve">Набор Волшебный шар Пряничный домик </t>
  </si>
  <si>
    <t>MM-38</t>
  </si>
  <si>
    <t>Набор Волшебный шар Сказочный</t>
  </si>
  <si>
    <t>MM-47</t>
  </si>
  <si>
    <t>Набор Волшебный шар Новогодние подарки</t>
  </si>
  <si>
    <t>MM-50</t>
  </si>
  <si>
    <t>Волшебный шар  Пингвины</t>
  </si>
  <si>
    <t>26-MM-48</t>
  </si>
  <si>
    <t>Волшебный шар со снегом "Новогодний"</t>
  </si>
  <si>
    <t>Волшебные шары 1.0  Magic Moments</t>
  </si>
  <si>
    <t>MM-1</t>
  </si>
  <si>
    <t>Набор Создай Волшебный шар со снегом Снеговики</t>
  </si>
  <si>
    <t>MM-3</t>
  </si>
  <si>
    <t xml:space="preserve">Набор Создай Волшебный шар со снегом Домики </t>
  </si>
  <si>
    <t>MM-4</t>
  </si>
  <si>
    <t xml:space="preserve">Набор Создай Волшебный шар со снегом Рыбки </t>
  </si>
  <si>
    <t>Путешествие в коробке Бумбарам</t>
  </si>
  <si>
    <t>TR-204</t>
  </si>
  <si>
    <t xml:space="preserve">Набор с играми и развлечениями Новогоднее путешествие </t>
  </si>
  <si>
    <t>Часы раскраски Magic Moments</t>
  </si>
  <si>
    <t>CL-2</t>
  </si>
  <si>
    <t>Сувенирный набор для творчества Часы-раскраска.Новогодний</t>
  </si>
  <si>
    <t>CL-7</t>
  </si>
  <si>
    <t xml:space="preserve">Сувенирный набор для творчества Часы-раскраска, Домик </t>
  </si>
  <si>
    <t>Наборы для творчества новогодние Magic Moments</t>
  </si>
  <si>
    <t>GO-3</t>
  </si>
  <si>
    <t>Набор для создания декора Венок синий</t>
  </si>
  <si>
    <t>SH-1051</t>
  </si>
  <si>
    <t>Шарики- раскраски  Новогоднее настроение</t>
  </si>
  <si>
    <t>Композиции с гирляндой Magic Moments</t>
  </si>
  <si>
    <t>CL-11</t>
  </si>
  <si>
    <t>Композиция с подсветкой Зимний лес</t>
  </si>
  <si>
    <t>CL-12</t>
  </si>
  <si>
    <t>Фигурки из гипса "Раскрась и подари"</t>
  </si>
  <si>
    <t>VD-1</t>
  </si>
  <si>
    <t>Фигурки из гипса под раскрашивание для декора "Городок"</t>
  </si>
  <si>
    <t>GR-1054</t>
  </si>
  <si>
    <t>Фигурки для раскрашивания из гипса "Новогодние сказки"</t>
  </si>
  <si>
    <t>Наборы для творчества Раскрась и подари</t>
  </si>
  <si>
    <t>Новогодние наборы для творчества Раскрась и подари</t>
  </si>
  <si>
    <t>Z20</t>
  </si>
  <si>
    <t>Набор Светящиеся игрушки на елку</t>
  </si>
  <si>
    <t>DR-1003</t>
  </si>
  <si>
    <t>Набор для творчества. Новогодняя елка</t>
  </si>
  <si>
    <t>W-1003</t>
  </si>
  <si>
    <t>Набор для творчества. Новогодняя ёлочка</t>
  </si>
  <si>
    <t>Наборы для творчества из дерева Раскрась и подари</t>
  </si>
  <si>
    <t>DR-1018</t>
  </si>
  <si>
    <t>DR-1057</t>
  </si>
  <si>
    <t xml:space="preserve">Заготовки для творчества Подставка для телефона Котик </t>
  </si>
  <si>
    <t>Доски для выжигания  Раскрась и подари</t>
  </si>
  <si>
    <t>DR-1065</t>
  </si>
  <si>
    <t>Набор заготовок для творчества  Новогодние подарки 15x15 см, 3 шт (м)</t>
  </si>
  <si>
    <t>Волшебный снег</t>
  </si>
  <si>
    <t>MS-10</t>
  </si>
  <si>
    <t xml:space="preserve">Большой набор Волшебный снег и 20 опытов с водой </t>
  </si>
  <si>
    <t>MS-12</t>
  </si>
  <si>
    <t>Волшебный снег. Подарочный набор</t>
  </si>
  <si>
    <t>MS-14</t>
  </si>
  <si>
    <t>Волшебный снег 100г (3 литра снега)</t>
  </si>
  <si>
    <t>MS-15</t>
  </si>
  <si>
    <t>Волшебный снег 300г (10 литров снега)</t>
  </si>
  <si>
    <t>MS-18</t>
  </si>
  <si>
    <t>Мини-набор Волшебный снег. Мишка</t>
  </si>
  <si>
    <t>MS-19</t>
  </si>
  <si>
    <t>Мини-набор Волшебный снег. Пингвин</t>
  </si>
  <si>
    <t>MS-21</t>
  </si>
  <si>
    <t xml:space="preserve">Мини-набор Волшебный снег. Зимний </t>
  </si>
  <si>
    <t>Набор для проведения раскопок Новогодние сокровища</t>
  </si>
  <si>
    <t>CUP-1002</t>
  </si>
  <si>
    <t xml:space="preserve">Кружка-раскраска Новогодние подарки </t>
  </si>
  <si>
    <t xml:space="preserve"> Композиция с подсветкой Зимняя сказка</t>
  </si>
  <si>
    <t>IG-1041</t>
  </si>
  <si>
    <t xml:space="preserve">Набор для творчества 3d панно Снегирь </t>
  </si>
  <si>
    <t>GR-1053</t>
  </si>
  <si>
    <t>Набор для творчества    Новогодний Мишка</t>
  </si>
  <si>
    <t>DR-1001</t>
  </si>
  <si>
    <t>Набор для творчества. Елочные игрушки (зеленый)</t>
  </si>
  <si>
    <t>DR-1002</t>
  </si>
  <si>
    <t>Набор для творчества. Игрушки на елку (голубой)</t>
  </si>
  <si>
    <t>Игрушки для детского творчества Композиция " Декоративные цветы"</t>
  </si>
  <si>
    <t>DR-1058</t>
  </si>
  <si>
    <t>Заготовки для творчества Подставка для телефона Елочка</t>
  </si>
  <si>
    <t>26-DOM-11</t>
  </si>
  <si>
    <t>Подставка для телефона Овечка</t>
  </si>
  <si>
    <t>26-DOM-12</t>
  </si>
  <si>
    <t>Подставка для телефона Козочка</t>
  </si>
  <si>
    <t>MS-13</t>
  </si>
  <si>
    <t>Волшебный снег. Светящийся в темноте</t>
  </si>
  <si>
    <t>MS-17</t>
  </si>
  <si>
    <t>Волшебный снег. Новогодний набор</t>
  </si>
  <si>
    <t>ндс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</si>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</sst>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"/>
  </numFmts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1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20"/>
      <color theme="0"/>
      <name val="Calibri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2" fillId="3" borderId="2" xfId="0" applyFont="1" applyFill="1" applyBorder="1"/>
    <xf numFmtId="0" fontId="2" fillId="3" borderId="3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49" fontId="0" fillId="0" borderId="1" xfId="0" applyNumberForma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/>
    </xf>
    <xf numFmtId="164" fontId="0" fillId="0" borderId="1" xfId="0" applyNumberFormat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2" fontId="5" fillId="3" borderId="6" xfId="0" applyNumberFormat="1" applyFont="1" applyFill="1" applyBorder="1"/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" fontId="5" fillId="3" borderId="8" xfId="0" applyNumberFormat="1" applyFont="1" applyFill="1" applyBorder="1"/>
    <xf numFmtId="1" fontId="5" fillId="3" borderId="9" xfId="0" applyNumberFormat="1" applyFont="1" applyFill="1" applyBorder="1"/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2" fontId="5" fillId="3" borderId="15" xfId="0" applyNumberFormat="1" applyFont="1" applyFill="1" applyBorder="1"/>
    <xf numFmtId="2" fontId="5" fillId="3" borderId="16" xfId="0" applyNumberFormat="1" applyFont="1" applyFill="1" applyBorder="1"/>
    <xf numFmtId="0" fontId="0" fillId="2" borderId="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2" fontId="5" fillId="3" borderId="0" xfId="0" applyNumberFormat="1" applyFont="1" applyFill="1"/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9" fontId="0" fillId="4" borderId="1" xfId="0" applyNumberForma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38100</xdr:rowOff>
    </xdr:from>
    <xdr:to>
      <xdr:col>0</xdr:col>
      <xdr:colOff>571500</xdr:colOff>
      <xdr:row>6</xdr:row>
      <xdr:rowOff>600075</xdr:rowOff>
    </xdr:to>
    <xdr:pic>
      <xdr:nvPicPr>
        <xdr:cNvPr id="2112" name="Рисунок 2">
          <a:extLst>
            <a:ext uri="{FF2B5EF4-FFF2-40B4-BE49-F238E27FC236}">
              <a16:creationId xmlns:a16="http://schemas.microsoft.com/office/drawing/2014/main" xmlns="" id="{DAD9B1B5-EE95-95D5-2004-E3CF6A3C5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432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</xdr:row>
      <xdr:rowOff>38100</xdr:rowOff>
    </xdr:from>
    <xdr:to>
      <xdr:col>0</xdr:col>
      <xdr:colOff>571500</xdr:colOff>
      <xdr:row>7</xdr:row>
      <xdr:rowOff>600075</xdr:rowOff>
    </xdr:to>
    <xdr:pic>
      <xdr:nvPicPr>
        <xdr:cNvPr id="2113" name="Рисунок 3">
          <a:extLst>
            <a:ext uri="{FF2B5EF4-FFF2-40B4-BE49-F238E27FC236}">
              <a16:creationId xmlns:a16="http://schemas.microsoft.com/office/drawing/2014/main" xmlns="" id="{30568A78-2FD3-27E4-9E5A-9DF7D164A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719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8</xdr:row>
      <xdr:rowOff>38100</xdr:rowOff>
    </xdr:from>
    <xdr:to>
      <xdr:col>0</xdr:col>
      <xdr:colOff>571500</xdr:colOff>
      <xdr:row>8</xdr:row>
      <xdr:rowOff>600075</xdr:rowOff>
    </xdr:to>
    <xdr:pic>
      <xdr:nvPicPr>
        <xdr:cNvPr id="2114" name="Рисунок 4">
          <a:extLst>
            <a:ext uri="{FF2B5EF4-FFF2-40B4-BE49-F238E27FC236}">
              <a16:creationId xmlns:a16="http://schemas.microsoft.com/office/drawing/2014/main" xmlns="" id="{AC92A4D2-231B-297D-F082-69BD34C5F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005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9</xdr:row>
      <xdr:rowOff>38100</xdr:rowOff>
    </xdr:from>
    <xdr:to>
      <xdr:col>0</xdr:col>
      <xdr:colOff>571500</xdr:colOff>
      <xdr:row>9</xdr:row>
      <xdr:rowOff>600075</xdr:rowOff>
    </xdr:to>
    <xdr:pic>
      <xdr:nvPicPr>
        <xdr:cNvPr id="2115" name="Рисунок 5">
          <a:extLst>
            <a:ext uri="{FF2B5EF4-FFF2-40B4-BE49-F238E27FC236}">
              <a16:creationId xmlns:a16="http://schemas.microsoft.com/office/drawing/2014/main" xmlns="" id="{00AE334C-5909-4136-B59E-CF747B8B7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292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10</xdr:row>
      <xdr:rowOff>38100</xdr:rowOff>
    </xdr:from>
    <xdr:to>
      <xdr:col>0</xdr:col>
      <xdr:colOff>571500</xdr:colOff>
      <xdr:row>10</xdr:row>
      <xdr:rowOff>600075</xdr:rowOff>
    </xdr:to>
    <xdr:pic>
      <xdr:nvPicPr>
        <xdr:cNvPr id="2116" name="Рисунок 6">
          <a:extLst>
            <a:ext uri="{FF2B5EF4-FFF2-40B4-BE49-F238E27FC236}">
              <a16:creationId xmlns:a16="http://schemas.microsoft.com/office/drawing/2014/main" xmlns="" id="{F26C12AE-2C6E-B4EF-F1C3-9B2E718FF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578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12</xdr:row>
      <xdr:rowOff>38100</xdr:rowOff>
    </xdr:from>
    <xdr:to>
      <xdr:col>0</xdr:col>
      <xdr:colOff>571500</xdr:colOff>
      <xdr:row>12</xdr:row>
      <xdr:rowOff>600075</xdr:rowOff>
    </xdr:to>
    <xdr:pic>
      <xdr:nvPicPr>
        <xdr:cNvPr id="2117" name="Рисунок 7">
          <a:extLst>
            <a:ext uri="{FF2B5EF4-FFF2-40B4-BE49-F238E27FC236}">
              <a16:creationId xmlns:a16="http://schemas.microsoft.com/office/drawing/2014/main" xmlns="" id="{4FFC6051-4594-4E6F-8DE0-15406D8D2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770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13</xdr:row>
      <xdr:rowOff>38100</xdr:rowOff>
    </xdr:from>
    <xdr:to>
      <xdr:col>0</xdr:col>
      <xdr:colOff>571500</xdr:colOff>
      <xdr:row>13</xdr:row>
      <xdr:rowOff>600075</xdr:rowOff>
    </xdr:to>
    <xdr:pic>
      <xdr:nvPicPr>
        <xdr:cNvPr id="2118" name="Рисунок 8">
          <a:extLst>
            <a:ext uri="{FF2B5EF4-FFF2-40B4-BE49-F238E27FC236}">
              <a16:creationId xmlns:a16="http://schemas.microsoft.com/office/drawing/2014/main" xmlns="" id="{9B9EE76E-0D07-F6C7-93FE-6BEDAC401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3056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15</xdr:row>
      <xdr:rowOff>38100</xdr:rowOff>
    </xdr:from>
    <xdr:to>
      <xdr:col>0</xdr:col>
      <xdr:colOff>571500</xdr:colOff>
      <xdr:row>15</xdr:row>
      <xdr:rowOff>600075</xdr:rowOff>
    </xdr:to>
    <xdr:pic>
      <xdr:nvPicPr>
        <xdr:cNvPr id="2119" name="Рисунок 9">
          <a:extLst>
            <a:ext uri="{FF2B5EF4-FFF2-40B4-BE49-F238E27FC236}">
              <a16:creationId xmlns:a16="http://schemas.microsoft.com/office/drawing/2014/main" xmlns="" id="{A32F433F-4433-9DF1-4CB2-03B05BE4C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1248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21</xdr:row>
      <xdr:rowOff>38100</xdr:rowOff>
    </xdr:from>
    <xdr:to>
      <xdr:col>0</xdr:col>
      <xdr:colOff>571500</xdr:colOff>
      <xdr:row>21</xdr:row>
      <xdr:rowOff>600075</xdr:rowOff>
    </xdr:to>
    <xdr:pic>
      <xdr:nvPicPr>
        <xdr:cNvPr id="2120" name="Рисунок 10">
          <a:extLst>
            <a:ext uri="{FF2B5EF4-FFF2-40B4-BE49-F238E27FC236}">
              <a16:creationId xmlns:a16="http://schemas.microsoft.com/office/drawing/2014/main" xmlns="" id="{D120DF66-FCA3-7FD1-6EB2-F63412139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204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22</xdr:row>
      <xdr:rowOff>38100</xdr:rowOff>
    </xdr:from>
    <xdr:to>
      <xdr:col>0</xdr:col>
      <xdr:colOff>571500</xdr:colOff>
      <xdr:row>22</xdr:row>
      <xdr:rowOff>600075</xdr:rowOff>
    </xdr:to>
    <xdr:pic>
      <xdr:nvPicPr>
        <xdr:cNvPr id="2121" name="Рисунок 11">
          <a:extLst>
            <a:ext uri="{FF2B5EF4-FFF2-40B4-BE49-F238E27FC236}">
              <a16:creationId xmlns:a16="http://schemas.microsoft.com/office/drawing/2014/main" xmlns="" id="{FBAE824C-1AE4-815B-7A72-9EADC5B89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490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23</xdr:row>
      <xdr:rowOff>38100</xdr:rowOff>
    </xdr:from>
    <xdr:to>
      <xdr:col>0</xdr:col>
      <xdr:colOff>571500</xdr:colOff>
      <xdr:row>23</xdr:row>
      <xdr:rowOff>600075</xdr:rowOff>
    </xdr:to>
    <xdr:pic>
      <xdr:nvPicPr>
        <xdr:cNvPr id="2122" name="Рисунок 12">
          <a:extLst>
            <a:ext uri="{FF2B5EF4-FFF2-40B4-BE49-F238E27FC236}">
              <a16:creationId xmlns:a16="http://schemas.microsoft.com/office/drawing/2014/main" xmlns="" id="{B8E6F214-B36B-6324-2133-5F922D8D3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2777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25</xdr:row>
      <xdr:rowOff>38100</xdr:rowOff>
    </xdr:from>
    <xdr:to>
      <xdr:col>0</xdr:col>
      <xdr:colOff>571500</xdr:colOff>
      <xdr:row>25</xdr:row>
      <xdr:rowOff>600075</xdr:rowOff>
    </xdr:to>
    <xdr:pic>
      <xdr:nvPicPr>
        <xdr:cNvPr id="2123" name="Рисунок 13">
          <a:extLst>
            <a:ext uri="{FF2B5EF4-FFF2-40B4-BE49-F238E27FC236}">
              <a16:creationId xmlns:a16="http://schemas.microsoft.com/office/drawing/2014/main" xmlns="" id="{B5FFB1AA-7603-7036-AB7B-498205919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0968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26</xdr:row>
      <xdr:rowOff>38100</xdr:rowOff>
    </xdr:from>
    <xdr:to>
      <xdr:col>0</xdr:col>
      <xdr:colOff>571500</xdr:colOff>
      <xdr:row>26</xdr:row>
      <xdr:rowOff>600075</xdr:rowOff>
    </xdr:to>
    <xdr:pic>
      <xdr:nvPicPr>
        <xdr:cNvPr id="2124" name="Рисунок 14">
          <a:extLst>
            <a:ext uri="{FF2B5EF4-FFF2-40B4-BE49-F238E27FC236}">
              <a16:creationId xmlns:a16="http://schemas.microsoft.com/office/drawing/2014/main" xmlns="" id="{60302701-CEAF-6C96-E906-5FCDEC6AC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7255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27</xdr:row>
      <xdr:rowOff>38100</xdr:rowOff>
    </xdr:from>
    <xdr:to>
      <xdr:col>0</xdr:col>
      <xdr:colOff>571500</xdr:colOff>
      <xdr:row>27</xdr:row>
      <xdr:rowOff>600075</xdr:rowOff>
    </xdr:to>
    <xdr:pic>
      <xdr:nvPicPr>
        <xdr:cNvPr id="2125" name="Рисунок 15">
          <a:extLst>
            <a:ext uri="{FF2B5EF4-FFF2-40B4-BE49-F238E27FC236}">
              <a16:creationId xmlns:a16="http://schemas.microsoft.com/office/drawing/2014/main" xmlns="" id="{8307CA68-6B35-0F8C-CCDA-E88417AAD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3541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28</xdr:row>
      <xdr:rowOff>38100</xdr:rowOff>
    </xdr:from>
    <xdr:to>
      <xdr:col>0</xdr:col>
      <xdr:colOff>571500</xdr:colOff>
      <xdr:row>28</xdr:row>
      <xdr:rowOff>600075</xdr:rowOff>
    </xdr:to>
    <xdr:pic>
      <xdr:nvPicPr>
        <xdr:cNvPr id="2126" name="Рисунок 16">
          <a:extLst>
            <a:ext uri="{FF2B5EF4-FFF2-40B4-BE49-F238E27FC236}">
              <a16:creationId xmlns:a16="http://schemas.microsoft.com/office/drawing/2014/main" xmlns="" id="{59CC706F-1DC8-714E-65E3-DA3E60520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9828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29</xdr:row>
      <xdr:rowOff>38100</xdr:rowOff>
    </xdr:from>
    <xdr:to>
      <xdr:col>0</xdr:col>
      <xdr:colOff>571500</xdr:colOff>
      <xdr:row>29</xdr:row>
      <xdr:rowOff>600075</xdr:rowOff>
    </xdr:to>
    <xdr:pic>
      <xdr:nvPicPr>
        <xdr:cNvPr id="2127" name="Рисунок 17">
          <a:extLst>
            <a:ext uri="{FF2B5EF4-FFF2-40B4-BE49-F238E27FC236}">
              <a16:creationId xmlns:a16="http://schemas.microsoft.com/office/drawing/2014/main" xmlns="" id="{02A2317E-7BB0-A325-26A3-0867A35AD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114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30</xdr:row>
      <xdr:rowOff>38100</xdr:rowOff>
    </xdr:from>
    <xdr:to>
      <xdr:col>0</xdr:col>
      <xdr:colOff>571500</xdr:colOff>
      <xdr:row>30</xdr:row>
      <xdr:rowOff>600075</xdr:rowOff>
    </xdr:to>
    <xdr:pic>
      <xdr:nvPicPr>
        <xdr:cNvPr id="2128" name="Рисунок 18">
          <a:extLst>
            <a:ext uri="{FF2B5EF4-FFF2-40B4-BE49-F238E27FC236}">
              <a16:creationId xmlns:a16="http://schemas.microsoft.com/office/drawing/2014/main" xmlns="" id="{146EAF8C-A18D-EBF1-1EF4-4B3013746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2401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31</xdr:row>
      <xdr:rowOff>38100</xdr:rowOff>
    </xdr:from>
    <xdr:to>
      <xdr:col>0</xdr:col>
      <xdr:colOff>571500</xdr:colOff>
      <xdr:row>31</xdr:row>
      <xdr:rowOff>600075</xdr:rowOff>
    </xdr:to>
    <xdr:pic>
      <xdr:nvPicPr>
        <xdr:cNvPr id="2129" name="Рисунок 19">
          <a:extLst>
            <a:ext uri="{FF2B5EF4-FFF2-40B4-BE49-F238E27FC236}">
              <a16:creationId xmlns:a16="http://schemas.microsoft.com/office/drawing/2014/main" xmlns="" id="{3E5F77E4-A2B7-91A5-3232-9C2020A52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8687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33</xdr:row>
      <xdr:rowOff>38100</xdr:rowOff>
    </xdr:from>
    <xdr:to>
      <xdr:col>0</xdr:col>
      <xdr:colOff>571500</xdr:colOff>
      <xdr:row>33</xdr:row>
      <xdr:rowOff>600075</xdr:rowOff>
    </xdr:to>
    <xdr:pic>
      <xdr:nvPicPr>
        <xdr:cNvPr id="2130" name="Рисунок 20">
          <a:extLst>
            <a:ext uri="{FF2B5EF4-FFF2-40B4-BE49-F238E27FC236}">
              <a16:creationId xmlns:a16="http://schemas.microsoft.com/office/drawing/2014/main" xmlns="" id="{2EDF2835-3BE6-BE3D-B9DB-72DFD4B5F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6879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34</xdr:row>
      <xdr:rowOff>38100</xdr:rowOff>
    </xdr:from>
    <xdr:to>
      <xdr:col>0</xdr:col>
      <xdr:colOff>571500</xdr:colOff>
      <xdr:row>34</xdr:row>
      <xdr:rowOff>600075</xdr:rowOff>
    </xdr:to>
    <xdr:pic>
      <xdr:nvPicPr>
        <xdr:cNvPr id="2131" name="Рисунок 21">
          <a:extLst>
            <a:ext uri="{FF2B5EF4-FFF2-40B4-BE49-F238E27FC236}">
              <a16:creationId xmlns:a16="http://schemas.microsoft.com/office/drawing/2014/main" xmlns="" id="{EF391ABE-E2E4-4B4C-B648-526C0EC0F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3165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35</xdr:row>
      <xdr:rowOff>38100</xdr:rowOff>
    </xdr:from>
    <xdr:to>
      <xdr:col>0</xdr:col>
      <xdr:colOff>571500</xdr:colOff>
      <xdr:row>35</xdr:row>
      <xdr:rowOff>600075</xdr:rowOff>
    </xdr:to>
    <xdr:pic>
      <xdr:nvPicPr>
        <xdr:cNvPr id="2132" name="Рисунок 22">
          <a:extLst>
            <a:ext uri="{FF2B5EF4-FFF2-40B4-BE49-F238E27FC236}">
              <a16:creationId xmlns:a16="http://schemas.microsoft.com/office/drawing/2014/main" xmlns="" id="{74AAE2A8-3D96-6AAF-A9FB-38D806A94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9452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36</xdr:row>
      <xdr:rowOff>38100</xdr:rowOff>
    </xdr:from>
    <xdr:to>
      <xdr:col>0</xdr:col>
      <xdr:colOff>571500</xdr:colOff>
      <xdr:row>36</xdr:row>
      <xdr:rowOff>600075</xdr:rowOff>
    </xdr:to>
    <xdr:pic>
      <xdr:nvPicPr>
        <xdr:cNvPr id="2133" name="Рисунок 23">
          <a:extLst>
            <a:ext uri="{FF2B5EF4-FFF2-40B4-BE49-F238E27FC236}">
              <a16:creationId xmlns:a16="http://schemas.microsoft.com/office/drawing/2014/main" xmlns="" id="{78341274-9956-8346-4631-FB7F7BD3D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5738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37</xdr:row>
      <xdr:rowOff>38100</xdr:rowOff>
    </xdr:from>
    <xdr:to>
      <xdr:col>0</xdr:col>
      <xdr:colOff>571500</xdr:colOff>
      <xdr:row>37</xdr:row>
      <xdr:rowOff>600075</xdr:rowOff>
    </xdr:to>
    <xdr:pic>
      <xdr:nvPicPr>
        <xdr:cNvPr id="2134" name="Рисунок 24">
          <a:extLst>
            <a:ext uri="{FF2B5EF4-FFF2-40B4-BE49-F238E27FC236}">
              <a16:creationId xmlns:a16="http://schemas.microsoft.com/office/drawing/2014/main" xmlns="" id="{0FF2C22A-2943-69E9-D54D-ABF3D19FF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2025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38</xdr:row>
      <xdr:rowOff>38100</xdr:rowOff>
    </xdr:from>
    <xdr:to>
      <xdr:col>0</xdr:col>
      <xdr:colOff>571500</xdr:colOff>
      <xdr:row>38</xdr:row>
      <xdr:rowOff>600075</xdr:rowOff>
    </xdr:to>
    <xdr:pic>
      <xdr:nvPicPr>
        <xdr:cNvPr id="2135" name="Рисунок 25">
          <a:extLst>
            <a:ext uri="{FF2B5EF4-FFF2-40B4-BE49-F238E27FC236}">
              <a16:creationId xmlns:a16="http://schemas.microsoft.com/office/drawing/2014/main" xmlns="" id="{D400C0E6-676E-BF2B-B4C9-9D5BEE778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8311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571500</xdr:colOff>
      <xdr:row>40</xdr:row>
      <xdr:rowOff>600075</xdr:rowOff>
    </xdr:to>
    <xdr:pic>
      <xdr:nvPicPr>
        <xdr:cNvPr id="2136" name="Рисунок 26">
          <a:extLst>
            <a:ext uri="{FF2B5EF4-FFF2-40B4-BE49-F238E27FC236}">
              <a16:creationId xmlns:a16="http://schemas.microsoft.com/office/drawing/2014/main" xmlns="" id="{0CDD03A5-7BE0-25A8-A0A4-19103FE93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6503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571500</xdr:colOff>
      <xdr:row>41</xdr:row>
      <xdr:rowOff>600075</xdr:rowOff>
    </xdr:to>
    <xdr:pic>
      <xdr:nvPicPr>
        <xdr:cNvPr id="2137" name="Рисунок 27">
          <a:extLst>
            <a:ext uri="{FF2B5EF4-FFF2-40B4-BE49-F238E27FC236}">
              <a16:creationId xmlns:a16="http://schemas.microsoft.com/office/drawing/2014/main" xmlns="" id="{1F493113-7A29-7C4C-7637-8ED623B15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2789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42</xdr:row>
      <xdr:rowOff>38100</xdr:rowOff>
    </xdr:from>
    <xdr:to>
      <xdr:col>0</xdr:col>
      <xdr:colOff>571500</xdr:colOff>
      <xdr:row>42</xdr:row>
      <xdr:rowOff>600075</xdr:rowOff>
    </xdr:to>
    <xdr:pic>
      <xdr:nvPicPr>
        <xdr:cNvPr id="2138" name="Рисунок 28">
          <a:extLst>
            <a:ext uri="{FF2B5EF4-FFF2-40B4-BE49-F238E27FC236}">
              <a16:creationId xmlns:a16="http://schemas.microsoft.com/office/drawing/2014/main" xmlns="" id="{B554631F-9FBC-8470-0EE3-731F65F14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9076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44</xdr:row>
      <xdr:rowOff>38100</xdr:rowOff>
    </xdr:from>
    <xdr:to>
      <xdr:col>0</xdr:col>
      <xdr:colOff>571500</xdr:colOff>
      <xdr:row>44</xdr:row>
      <xdr:rowOff>600075</xdr:rowOff>
    </xdr:to>
    <xdr:pic>
      <xdr:nvPicPr>
        <xdr:cNvPr id="2139" name="Рисунок 29">
          <a:extLst>
            <a:ext uri="{FF2B5EF4-FFF2-40B4-BE49-F238E27FC236}">
              <a16:creationId xmlns:a16="http://schemas.microsoft.com/office/drawing/2014/main" xmlns="" id="{13E3E199-51FD-B13A-2541-C555B4E8A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7267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46</xdr:row>
      <xdr:rowOff>38100</xdr:rowOff>
    </xdr:from>
    <xdr:to>
      <xdr:col>0</xdr:col>
      <xdr:colOff>571500</xdr:colOff>
      <xdr:row>46</xdr:row>
      <xdr:rowOff>600075</xdr:rowOff>
    </xdr:to>
    <xdr:pic>
      <xdr:nvPicPr>
        <xdr:cNvPr id="2140" name="Рисунок 30">
          <a:extLst>
            <a:ext uri="{FF2B5EF4-FFF2-40B4-BE49-F238E27FC236}">
              <a16:creationId xmlns:a16="http://schemas.microsoft.com/office/drawing/2014/main" xmlns="" id="{BCF68285-F665-D45D-E8F3-F59BF1204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5459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47</xdr:row>
      <xdr:rowOff>38100</xdr:rowOff>
    </xdr:from>
    <xdr:to>
      <xdr:col>0</xdr:col>
      <xdr:colOff>571500</xdr:colOff>
      <xdr:row>47</xdr:row>
      <xdr:rowOff>600075</xdr:rowOff>
    </xdr:to>
    <xdr:pic>
      <xdr:nvPicPr>
        <xdr:cNvPr id="2141" name="Рисунок 31">
          <a:extLst>
            <a:ext uri="{FF2B5EF4-FFF2-40B4-BE49-F238E27FC236}">
              <a16:creationId xmlns:a16="http://schemas.microsoft.com/office/drawing/2014/main" xmlns="" id="{27402650-AE7D-4FFE-CF9C-5D59D892F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1745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49</xdr:row>
      <xdr:rowOff>38100</xdr:rowOff>
    </xdr:from>
    <xdr:to>
      <xdr:col>0</xdr:col>
      <xdr:colOff>571500</xdr:colOff>
      <xdr:row>49</xdr:row>
      <xdr:rowOff>600075</xdr:rowOff>
    </xdr:to>
    <xdr:pic>
      <xdr:nvPicPr>
        <xdr:cNvPr id="2142" name="Рисунок 32">
          <a:extLst>
            <a:ext uri="{FF2B5EF4-FFF2-40B4-BE49-F238E27FC236}">
              <a16:creationId xmlns:a16="http://schemas.microsoft.com/office/drawing/2014/main" xmlns="" id="{771F24B4-FBF1-2687-5C8D-F905E0ABA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9937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50</xdr:row>
      <xdr:rowOff>38100</xdr:rowOff>
    </xdr:from>
    <xdr:to>
      <xdr:col>0</xdr:col>
      <xdr:colOff>571500</xdr:colOff>
      <xdr:row>50</xdr:row>
      <xdr:rowOff>600075</xdr:rowOff>
    </xdr:to>
    <xdr:pic>
      <xdr:nvPicPr>
        <xdr:cNvPr id="2143" name="Рисунок 33">
          <a:extLst>
            <a:ext uri="{FF2B5EF4-FFF2-40B4-BE49-F238E27FC236}">
              <a16:creationId xmlns:a16="http://schemas.microsoft.com/office/drawing/2014/main" xmlns="" id="{11C02EC3-D7BE-8042-B2F8-19E87E74E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6223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52</xdr:row>
      <xdr:rowOff>38100</xdr:rowOff>
    </xdr:from>
    <xdr:to>
      <xdr:col>0</xdr:col>
      <xdr:colOff>571500</xdr:colOff>
      <xdr:row>52</xdr:row>
      <xdr:rowOff>600075</xdr:rowOff>
    </xdr:to>
    <xdr:pic>
      <xdr:nvPicPr>
        <xdr:cNvPr id="2144" name="Рисунок 34">
          <a:extLst>
            <a:ext uri="{FF2B5EF4-FFF2-40B4-BE49-F238E27FC236}">
              <a16:creationId xmlns:a16="http://schemas.microsoft.com/office/drawing/2014/main" xmlns="" id="{9A226D9F-1544-DE6C-2B75-6B6FB5804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4415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53</xdr:row>
      <xdr:rowOff>38100</xdr:rowOff>
    </xdr:from>
    <xdr:to>
      <xdr:col>0</xdr:col>
      <xdr:colOff>571500</xdr:colOff>
      <xdr:row>53</xdr:row>
      <xdr:rowOff>600075</xdr:rowOff>
    </xdr:to>
    <xdr:pic>
      <xdr:nvPicPr>
        <xdr:cNvPr id="2145" name="Рисунок 35">
          <a:extLst>
            <a:ext uri="{FF2B5EF4-FFF2-40B4-BE49-F238E27FC236}">
              <a16:creationId xmlns:a16="http://schemas.microsoft.com/office/drawing/2014/main" xmlns="" id="{E7933C68-55EA-39CB-3B5C-3180BB2F3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0701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55</xdr:row>
      <xdr:rowOff>38100</xdr:rowOff>
    </xdr:from>
    <xdr:to>
      <xdr:col>0</xdr:col>
      <xdr:colOff>571500</xdr:colOff>
      <xdr:row>55</xdr:row>
      <xdr:rowOff>600075</xdr:rowOff>
    </xdr:to>
    <xdr:pic>
      <xdr:nvPicPr>
        <xdr:cNvPr id="2146" name="Рисунок 36">
          <a:extLst>
            <a:ext uri="{FF2B5EF4-FFF2-40B4-BE49-F238E27FC236}">
              <a16:creationId xmlns:a16="http://schemas.microsoft.com/office/drawing/2014/main" xmlns="" id="{4F3D3999-D164-F7D1-8C5A-2D12CCE64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8893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56</xdr:row>
      <xdr:rowOff>38100</xdr:rowOff>
    </xdr:from>
    <xdr:to>
      <xdr:col>0</xdr:col>
      <xdr:colOff>571500</xdr:colOff>
      <xdr:row>56</xdr:row>
      <xdr:rowOff>600075</xdr:rowOff>
    </xdr:to>
    <xdr:pic>
      <xdr:nvPicPr>
        <xdr:cNvPr id="2147" name="Рисунок 37">
          <a:extLst>
            <a:ext uri="{FF2B5EF4-FFF2-40B4-BE49-F238E27FC236}">
              <a16:creationId xmlns:a16="http://schemas.microsoft.com/office/drawing/2014/main" xmlns="" id="{95707321-8BD7-2875-4D0D-0A4B915E6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5179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58</xdr:row>
      <xdr:rowOff>38100</xdr:rowOff>
    </xdr:from>
    <xdr:to>
      <xdr:col>0</xdr:col>
      <xdr:colOff>571500</xdr:colOff>
      <xdr:row>58</xdr:row>
      <xdr:rowOff>600075</xdr:rowOff>
    </xdr:to>
    <xdr:pic>
      <xdr:nvPicPr>
        <xdr:cNvPr id="2148" name="Рисунок 38">
          <a:extLst>
            <a:ext uri="{FF2B5EF4-FFF2-40B4-BE49-F238E27FC236}">
              <a16:creationId xmlns:a16="http://schemas.microsoft.com/office/drawing/2014/main" xmlns="" id="{F5FEFFE2-AFBD-EA55-9C8A-1961B8BE5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3371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59</xdr:row>
      <xdr:rowOff>38100</xdr:rowOff>
    </xdr:from>
    <xdr:to>
      <xdr:col>0</xdr:col>
      <xdr:colOff>571500</xdr:colOff>
      <xdr:row>59</xdr:row>
      <xdr:rowOff>600075</xdr:rowOff>
    </xdr:to>
    <xdr:pic>
      <xdr:nvPicPr>
        <xdr:cNvPr id="2149" name="Рисунок 39">
          <a:extLst>
            <a:ext uri="{FF2B5EF4-FFF2-40B4-BE49-F238E27FC236}">
              <a16:creationId xmlns:a16="http://schemas.microsoft.com/office/drawing/2014/main" xmlns="" id="{7E7F47C3-EACA-B7E7-3B88-6B186FE17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9657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61</xdr:row>
      <xdr:rowOff>38100</xdr:rowOff>
    </xdr:from>
    <xdr:to>
      <xdr:col>0</xdr:col>
      <xdr:colOff>571500</xdr:colOff>
      <xdr:row>61</xdr:row>
      <xdr:rowOff>600075</xdr:rowOff>
    </xdr:to>
    <xdr:pic>
      <xdr:nvPicPr>
        <xdr:cNvPr id="2150" name="Рисунок 40">
          <a:extLst>
            <a:ext uri="{FF2B5EF4-FFF2-40B4-BE49-F238E27FC236}">
              <a16:creationId xmlns:a16="http://schemas.microsoft.com/office/drawing/2014/main" xmlns="" id="{56FF059C-D631-B2F3-464E-02BA7A1C7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7849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62</xdr:row>
      <xdr:rowOff>38100</xdr:rowOff>
    </xdr:from>
    <xdr:to>
      <xdr:col>0</xdr:col>
      <xdr:colOff>571500</xdr:colOff>
      <xdr:row>62</xdr:row>
      <xdr:rowOff>600075</xdr:rowOff>
    </xdr:to>
    <xdr:pic>
      <xdr:nvPicPr>
        <xdr:cNvPr id="2151" name="Рисунок 41">
          <a:extLst>
            <a:ext uri="{FF2B5EF4-FFF2-40B4-BE49-F238E27FC236}">
              <a16:creationId xmlns:a16="http://schemas.microsoft.com/office/drawing/2014/main" xmlns="" id="{9D40C43E-6B26-CC52-D951-1D3D1B4C8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4135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63</xdr:row>
      <xdr:rowOff>38100</xdr:rowOff>
    </xdr:from>
    <xdr:to>
      <xdr:col>0</xdr:col>
      <xdr:colOff>571500</xdr:colOff>
      <xdr:row>63</xdr:row>
      <xdr:rowOff>600075</xdr:rowOff>
    </xdr:to>
    <xdr:pic>
      <xdr:nvPicPr>
        <xdr:cNvPr id="2152" name="Рисунок 42">
          <a:extLst>
            <a:ext uri="{FF2B5EF4-FFF2-40B4-BE49-F238E27FC236}">
              <a16:creationId xmlns:a16="http://schemas.microsoft.com/office/drawing/2014/main" xmlns="" id="{5C537F3D-1A65-922D-375E-8360E5656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0422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64</xdr:row>
      <xdr:rowOff>38100</xdr:rowOff>
    </xdr:from>
    <xdr:to>
      <xdr:col>0</xdr:col>
      <xdr:colOff>571500</xdr:colOff>
      <xdr:row>64</xdr:row>
      <xdr:rowOff>600075</xdr:rowOff>
    </xdr:to>
    <xdr:pic>
      <xdr:nvPicPr>
        <xdr:cNvPr id="2153" name="Рисунок 43">
          <a:extLst>
            <a:ext uri="{FF2B5EF4-FFF2-40B4-BE49-F238E27FC236}">
              <a16:creationId xmlns:a16="http://schemas.microsoft.com/office/drawing/2014/main" xmlns="" id="{6A572AF9-5E20-DB9E-42EC-6A1B7C217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6708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65</xdr:row>
      <xdr:rowOff>38100</xdr:rowOff>
    </xdr:from>
    <xdr:to>
      <xdr:col>0</xdr:col>
      <xdr:colOff>571500</xdr:colOff>
      <xdr:row>65</xdr:row>
      <xdr:rowOff>600075</xdr:rowOff>
    </xdr:to>
    <xdr:pic>
      <xdr:nvPicPr>
        <xdr:cNvPr id="2154" name="Рисунок 44">
          <a:extLst>
            <a:ext uri="{FF2B5EF4-FFF2-40B4-BE49-F238E27FC236}">
              <a16:creationId xmlns:a16="http://schemas.microsoft.com/office/drawing/2014/main" xmlns="" id="{C158A5EE-0F96-5271-D539-47A4F4C1A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995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67</xdr:row>
      <xdr:rowOff>38100</xdr:rowOff>
    </xdr:from>
    <xdr:to>
      <xdr:col>0</xdr:col>
      <xdr:colOff>571500</xdr:colOff>
      <xdr:row>67</xdr:row>
      <xdr:rowOff>600075</xdr:rowOff>
    </xdr:to>
    <xdr:pic>
      <xdr:nvPicPr>
        <xdr:cNvPr id="2155" name="Рисунок 45">
          <a:extLst>
            <a:ext uri="{FF2B5EF4-FFF2-40B4-BE49-F238E27FC236}">
              <a16:creationId xmlns:a16="http://schemas.microsoft.com/office/drawing/2014/main" xmlns="" id="{59F7C73A-2807-3022-5CE1-DBB24036A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1186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68</xdr:row>
      <xdr:rowOff>38100</xdr:rowOff>
    </xdr:from>
    <xdr:to>
      <xdr:col>0</xdr:col>
      <xdr:colOff>571500</xdr:colOff>
      <xdr:row>68</xdr:row>
      <xdr:rowOff>600075</xdr:rowOff>
    </xdr:to>
    <xdr:pic>
      <xdr:nvPicPr>
        <xdr:cNvPr id="2156" name="Рисунок 46">
          <a:extLst>
            <a:ext uri="{FF2B5EF4-FFF2-40B4-BE49-F238E27FC236}">
              <a16:creationId xmlns:a16="http://schemas.microsoft.com/office/drawing/2014/main" xmlns="" id="{F9C2E296-180A-4B80-A5B4-815E8F55B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7473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69</xdr:row>
      <xdr:rowOff>38100</xdr:rowOff>
    </xdr:from>
    <xdr:to>
      <xdr:col>0</xdr:col>
      <xdr:colOff>571500</xdr:colOff>
      <xdr:row>69</xdr:row>
      <xdr:rowOff>600075</xdr:rowOff>
    </xdr:to>
    <xdr:pic>
      <xdr:nvPicPr>
        <xdr:cNvPr id="2157" name="Рисунок 47">
          <a:extLst>
            <a:ext uri="{FF2B5EF4-FFF2-40B4-BE49-F238E27FC236}">
              <a16:creationId xmlns:a16="http://schemas.microsoft.com/office/drawing/2014/main" xmlns="" id="{3017A97E-8AF3-D99C-EBE1-15B9A6E79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3759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70</xdr:row>
      <xdr:rowOff>38100</xdr:rowOff>
    </xdr:from>
    <xdr:to>
      <xdr:col>0</xdr:col>
      <xdr:colOff>571500</xdr:colOff>
      <xdr:row>70</xdr:row>
      <xdr:rowOff>600075</xdr:rowOff>
    </xdr:to>
    <xdr:pic>
      <xdr:nvPicPr>
        <xdr:cNvPr id="2158" name="Рисунок 48">
          <a:extLst>
            <a:ext uri="{FF2B5EF4-FFF2-40B4-BE49-F238E27FC236}">
              <a16:creationId xmlns:a16="http://schemas.microsoft.com/office/drawing/2014/main" xmlns="" id="{DA6AFED1-2F50-57EC-B048-4DEF453A7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0046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71</xdr:row>
      <xdr:rowOff>38100</xdr:rowOff>
    </xdr:from>
    <xdr:to>
      <xdr:col>0</xdr:col>
      <xdr:colOff>571500</xdr:colOff>
      <xdr:row>71</xdr:row>
      <xdr:rowOff>600075</xdr:rowOff>
    </xdr:to>
    <xdr:pic>
      <xdr:nvPicPr>
        <xdr:cNvPr id="2159" name="Рисунок 49">
          <a:extLst>
            <a:ext uri="{FF2B5EF4-FFF2-40B4-BE49-F238E27FC236}">
              <a16:creationId xmlns:a16="http://schemas.microsoft.com/office/drawing/2014/main" xmlns="" id="{AC83066D-4CD6-66AC-628D-2BA9C4AB0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6332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73</xdr:row>
      <xdr:rowOff>38100</xdr:rowOff>
    </xdr:from>
    <xdr:to>
      <xdr:col>0</xdr:col>
      <xdr:colOff>571500</xdr:colOff>
      <xdr:row>73</xdr:row>
      <xdr:rowOff>600075</xdr:rowOff>
    </xdr:to>
    <xdr:pic>
      <xdr:nvPicPr>
        <xdr:cNvPr id="2160" name="Рисунок 50">
          <a:extLst>
            <a:ext uri="{FF2B5EF4-FFF2-40B4-BE49-F238E27FC236}">
              <a16:creationId xmlns:a16="http://schemas.microsoft.com/office/drawing/2014/main" xmlns="" id="{CA35C65C-DE3D-6BE6-8E90-5326C2451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4524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75</xdr:row>
      <xdr:rowOff>38100</xdr:rowOff>
    </xdr:from>
    <xdr:to>
      <xdr:col>0</xdr:col>
      <xdr:colOff>571500</xdr:colOff>
      <xdr:row>75</xdr:row>
      <xdr:rowOff>600075</xdr:rowOff>
    </xdr:to>
    <xdr:pic>
      <xdr:nvPicPr>
        <xdr:cNvPr id="2161" name="Рисунок 51">
          <a:extLst>
            <a:ext uri="{FF2B5EF4-FFF2-40B4-BE49-F238E27FC236}">
              <a16:creationId xmlns:a16="http://schemas.microsoft.com/office/drawing/2014/main" xmlns="" id="{DBD215BA-8D3B-5477-4D5E-FA5237EB1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2715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76</xdr:row>
      <xdr:rowOff>38100</xdr:rowOff>
    </xdr:from>
    <xdr:to>
      <xdr:col>0</xdr:col>
      <xdr:colOff>571500</xdr:colOff>
      <xdr:row>76</xdr:row>
      <xdr:rowOff>600075</xdr:rowOff>
    </xdr:to>
    <xdr:pic>
      <xdr:nvPicPr>
        <xdr:cNvPr id="2162" name="Рисунок 52">
          <a:extLst>
            <a:ext uri="{FF2B5EF4-FFF2-40B4-BE49-F238E27FC236}">
              <a16:creationId xmlns:a16="http://schemas.microsoft.com/office/drawing/2014/main" xmlns="" id="{5A34D789-15E9-432C-606D-0CC053A2F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002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77</xdr:row>
      <xdr:rowOff>38100</xdr:rowOff>
    </xdr:from>
    <xdr:to>
      <xdr:col>0</xdr:col>
      <xdr:colOff>571500</xdr:colOff>
      <xdr:row>77</xdr:row>
      <xdr:rowOff>600075</xdr:rowOff>
    </xdr:to>
    <xdr:pic>
      <xdr:nvPicPr>
        <xdr:cNvPr id="2163" name="Рисунок 53">
          <a:extLst>
            <a:ext uri="{FF2B5EF4-FFF2-40B4-BE49-F238E27FC236}">
              <a16:creationId xmlns:a16="http://schemas.microsoft.com/office/drawing/2014/main" xmlns="" id="{7EBAD4D2-E63C-9A1B-9A18-AF7D3E12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5288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78</xdr:row>
      <xdr:rowOff>38100</xdr:rowOff>
    </xdr:from>
    <xdr:to>
      <xdr:col>0</xdr:col>
      <xdr:colOff>571500</xdr:colOff>
      <xdr:row>78</xdr:row>
      <xdr:rowOff>600075</xdr:rowOff>
    </xdr:to>
    <xdr:pic>
      <xdr:nvPicPr>
        <xdr:cNvPr id="2164" name="Рисунок 54">
          <a:extLst>
            <a:ext uri="{FF2B5EF4-FFF2-40B4-BE49-F238E27FC236}">
              <a16:creationId xmlns:a16="http://schemas.microsoft.com/office/drawing/2014/main" xmlns="" id="{8D014D0C-77A5-1417-4047-F4826405E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1575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571500</xdr:colOff>
      <xdr:row>80</xdr:row>
      <xdr:rowOff>600075</xdr:rowOff>
    </xdr:to>
    <xdr:pic>
      <xdr:nvPicPr>
        <xdr:cNvPr id="2165" name="Рисунок 55">
          <a:extLst>
            <a:ext uri="{FF2B5EF4-FFF2-40B4-BE49-F238E27FC236}">
              <a16:creationId xmlns:a16="http://schemas.microsoft.com/office/drawing/2014/main" xmlns="" id="{C37C632F-96BF-613D-10F4-AE7395BDA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4148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571500</xdr:colOff>
      <xdr:row>81</xdr:row>
      <xdr:rowOff>600075</xdr:rowOff>
    </xdr:to>
    <xdr:pic>
      <xdr:nvPicPr>
        <xdr:cNvPr id="2166" name="Рисунок 56">
          <a:extLst>
            <a:ext uri="{FF2B5EF4-FFF2-40B4-BE49-F238E27FC236}">
              <a16:creationId xmlns:a16="http://schemas.microsoft.com/office/drawing/2014/main" xmlns="" id="{B5485EF4-F8D2-533E-15CF-A294E00F7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0434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82</xdr:row>
      <xdr:rowOff>38100</xdr:rowOff>
    </xdr:from>
    <xdr:to>
      <xdr:col>0</xdr:col>
      <xdr:colOff>571500</xdr:colOff>
      <xdr:row>82</xdr:row>
      <xdr:rowOff>600075</xdr:rowOff>
    </xdr:to>
    <xdr:pic>
      <xdr:nvPicPr>
        <xdr:cNvPr id="2167" name="Рисунок 57">
          <a:extLst>
            <a:ext uri="{FF2B5EF4-FFF2-40B4-BE49-F238E27FC236}">
              <a16:creationId xmlns:a16="http://schemas.microsoft.com/office/drawing/2014/main" xmlns="" id="{26665332-9511-4FEE-BB97-339482321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6721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83</xdr:row>
      <xdr:rowOff>38100</xdr:rowOff>
    </xdr:from>
    <xdr:to>
      <xdr:col>0</xdr:col>
      <xdr:colOff>571500</xdr:colOff>
      <xdr:row>83</xdr:row>
      <xdr:rowOff>600075</xdr:rowOff>
    </xdr:to>
    <xdr:pic>
      <xdr:nvPicPr>
        <xdr:cNvPr id="2168" name="Рисунок 58">
          <a:extLst>
            <a:ext uri="{FF2B5EF4-FFF2-40B4-BE49-F238E27FC236}">
              <a16:creationId xmlns:a16="http://schemas.microsoft.com/office/drawing/2014/main" xmlns="" id="{B450CD2E-E3A5-0F05-354F-97DD58302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3007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17</xdr:row>
      <xdr:rowOff>38100</xdr:rowOff>
    </xdr:from>
    <xdr:to>
      <xdr:col>0</xdr:col>
      <xdr:colOff>571500</xdr:colOff>
      <xdr:row>17</xdr:row>
      <xdr:rowOff>600075</xdr:rowOff>
    </xdr:to>
    <xdr:pic>
      <xdr:nvPicPr>
        <xdr:cNvPr id="2169" name="Рисунок 59">
          <a:extLst>
            <a:ext uri="{FF2B5EF4-FFF2-40B4-BE49-F238E27FC236}">
              <a16:creationId xmlns:a16="http://schemas.microsoft.com/office/drawing/2014/main" xmlns="" id="{8E640128-EB13-BDDC-B7AB-28B09F5B0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439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18</xdr:row>
      <xdr:rowOff>38100</xdr:rowOff>
    </xdr:from>
    <xdr:to>
      <xdr:col>0</xdr:col>
      <xdr:colOff>571500</xdr:colOff>
      <xdr:row>18</xdr:row>
      <xdr:rowOff>600075</xdr:rowOff>
    </xdr:to>
    <xdr:pic>
      <xdr:nvPicPr>
        <xdr:cNvPr id="2170" name="Рисунок 60">
          <a:extLst>
            <a:ext uri="{FF2B5EF4-FFF2-40B4-BE49-F238E27FC236}">
              <a16:creationId xmlns:a16="http://schemas.microsoft.com/office/drawing/2014/main" xmlns="" id="{B9C68892-266B-749D-5A44-E377AE353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726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19</xdr:row>
      <xdr:rowOff>38100</xdr:rowOff>
    </xdr:from>
    <xdr:to>
      <xdr:col>0</xdr:col>
      <xdr:colOff>571500</xdr:colOff>
      <xdr:row>19</xdr:row>
      <xdr:rowOff>600075</xdr:rowOff>
    </xdr:to>
    <xdr:pic>
      <xdr:nvPicPr>
        <xdr:cNvPr id="2171" name="Рисунок 61">
          <a:extLst>
            <a:ext uri="{FF2B5EF4-FFF2-40B4-BE49-F238E27FC236}">
              <a16:creationId xmlns:a16="http://schemas.microsoft.com/office/drawing/2014/main" xmlns="" id="{F97B301F-B37F-83D2-2295-6C72523DD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012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79</xdr:row>
      <xdr:rowOff>38100</xdr:rowOff>
    </xdr:from>
    <xdr:to>
      <xdr:col>0</xdr:col>
      <xdr:colOff>571500</xdr:colOff>
      <xdr:row>79</xdr:row>
      <xdr:rowOff>600075</xdr:rowOff>
    </xdr:to>
    <xdr:pic>
      <xdr:nvPicPr>
        <xdr:cNvPr id="2172" name="Рисунок 62">
          <a:extLst>
            <a:ext uri="{FF2B5EF4-FFF2-40B4-BE49-F238E27FC236}">
              <a16:creationId xmlns:a16="http://schemas.microsoft.com/office/drawing/2014/main" xmlns="" id="{698FAA73-B6F7-4E1C-D43D-5CBE661A9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7861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umbaram.ru/products/cup-1004" TargetMode="External"/><Relationship Id="rId18" Type="http://schemas.openxmlformats.org/officeDocument/2006/relationships/hyperlink" Target="https://www.bumbaram.ru/products/26-cup-1051" TargetMode="External"/><Relationship Id="rId26" Type="http://schemas.openxmlformats.org/officeDocument/2006/relationships/hyperlink" Target="https://www.bumbaram.ru/products/nabor-sozdai-volshebnyi-shar-so-snegom-domiki-mm-3" TargetMode="External"/><Relationship Id="rId39" Type="http://schemas.openxmlformats.org/officeDocument/2006/relationships/hyperlink" Target="https://www.bumbaram.ru/products/nabor-svetyaschiesya-igrushki-na-elku-z20" TargetMode="External"/><Relationship Id="rId21" Type="http://schemas.openxmlformats.org/officeDocument/2006/relationships/hyperlink" Target="https://www.bumbaram.ru/products/nabor-volshebnyj-shar-skazochnyj" TargetMode="External"/><Relationship Id="rId34" Type="http://schemas.openxmlformats.org/officeDocument/2006/relationships/hyperlink" Target="https://www.bumbaram.ru/products/kompoziciya-s-podsvetkoj-zimnyaya-skazka" TargetMode="External"/><Relationship Id="rId42" Type="http://schemas.openxmlformats.org/officeDocument/2006/relationships/hyperlink" Target="https://www.bumbaram.ru/products/w-1003" TargetMode="External"/><Relationship Id="rId47" Type="http://schemas.openxmlformats.org/officeDocument/2006/relationships/hyperlink" Target="https://www.bumbaram.ru/products/26-dom-11" TargetMode="External"/><Relationship Id="rId50" Type="http://schemas.openxmlformats.org/officeDocument/2006/relationships/hyperlink" Target="https://www.bumbaram.ru/products/bolshoi-nabor-volshebnyi-sneg-i-20-opytov-so-ldom-ms-10" TargetMode="External"/><Relationship Id="rId55" Type="http://schemas.openxmlformats.org/officeDocument/2006/relationships/hyperlink" Target="https://www.bumbaram.ru/products/mini-nabor-volshebnyj-sneg-mishka" TargetMode="External"/><Relationship Id="rId63" Type="http://schemas.openxmlformats.org/officeDocument/2006/relationships/drawing" Target="../drawings/drawing1.xml"/><Relationship Id="rId7" Type="http://schemas.openxmlformats.org/officeDocument/2006/relationships/hyperlink" Target="https://www.bumbaram.ru/products/nabor-dlya-sozdaniya-podelok-iz-kartona-tanec-vetra-volshebnyj" TargetMode="External"/><Relationship Id="rId2" Type="http://schemas.openxmlformats.org/officeDocument/2006/relationships/hyperlink" Target="https://www.bumbaram.ru/products/nabor-dlya-provedeniya-raskopok-novogodnie-syurprizy" TargetMode="External"/><Relationship Id="rId16" Type="http://schemas.openxmlformats.org/officeDocument/2006/relationships/hyperlink" Target="https://www.bumbaram.ru/products/26-cup-1013" TargetMode="External"/><Relationship Id="rId20" Type="http://schemas.openxmlformats.org/officeDocument/2006/relationships/hyperlink" Target="https://www.bumbaram.ru/products/nabor-sozdaj-volshebnyj-shar-pryanichnyj-domik" TargetMode="External"/><Relationship Id="rId29" Type="http://schemas.openxmlformats.org/officeDocument/2006/relationships/hyperlink" Target="https://www.bumbaram.ru/products/chasy-raskraska-novogodnie" TargetMode="External"/><Relationship Id="rId41" Type="http://schemas.openxmlformats.org/officeDocument/2006/relationships/hyperlink" Target="https://www.bumbaram.ru/products/nabor-dlya-tvorchestva-igrushki-na-elku" TargetMode="External"/><Relationship Id="rId54" Type="http://schemas.openxmlformats.org/officeDocument/2006/relationships/hyperlink" Target="https://www.bumbaram.ru/products/volshebnyj-sneg-novogodnij-nabor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s://www.bumbaram.ru/products/nabor-dlya-provedeniya-raskopok-novogodnie-sokrovishcha" TargetMode="External"/><Relationship Id="rId6" Type="http://schemas.openxmlformats.org/officeDocument/2006/relationships/hyperlink" Target="https://www.bumbaram.ru/products/nabor-dlya-sozdaniya-podelok-iz-kartona-tanec-vetra-novogodnee-nastroenie" TargetMode="External"/><Relationship Id="rId11" Type="http://schemas.openxmlformats.org/officeDocument/2006/relationships/hyperlink" Target="https://www.bumbaram.ru/products/26-t-1031" TargetMode="External"/><Relationship Id="rId24" Type="http://schemas.openxmlformats.org/officeDocument/2006/relationships/hyperlink" Target="https://www.bumbaram.ru/products/26-mm-48" TargetMode="External"/><Relationship Id="rId32" Type="http://schemas.openxmlformats.org/officeDocument/2006/relationships/hyperlink" Target="https://www.bumbaram.ru/products/shariki-raskraski-na-elku-novogodnee-nastroenie" TargetMode="External"/><Relationship Id="rId37" Type="http://schemas.openxmlformats.org/officeDocument/2006/relationships/hyperlink" Target="https://www.bumbaram.ru/products/nabor-dlya-tvorchestva-snegir" TargetMode="External"/><Relationship Id="rId40" Type="http://schemas.openxmlformats.org/officeDocument/2006/relationships/hyperlink" Target="https://www.bumbaram.ru/products/elochnye-igrushki-zelenyj" TargetMode="External"/><Relationship Id="rId45" Type="http://schemas.openxmlformats.org/officeDocument/2006/relationships/hyperlink" Target="https://www.bumbaram.ru/products/zagotovka-dlya-tvorchestva-podstavka-dlya-telefona-kotik" TargetMode="External"/><Relationship Id="rId53" Type="http://schemas.openxmlformats.org/officeDocument/2006/relationships/hyperlink" Target="https://www.bumbaram.ru/products/volshebnyi-sneg-100g-3-litra-snega-ms-14" TargetMode="External"/><Relationship Id="rId58" Type="http://schemas.openxmlformats.org/officeDocument/2006/relationships/hyperlink" Target="https://www.bumbaram.ru/products/nabor-dlya-sozdaniya-ukrashenij-dlya-komnaty-edinorog" TargetMode="External"/><Relationship Id="rId5" Type="http://schemas.openxmlformats.org/officeDocument/2006/relationships/hyperlink" Target="https://www.bumbaram.ru/products/nabor-dlya-provedeniya-raskopok-novogodnie-nahodki" TargetMode="External"/><Relationship Id="rId15" Type="http://schemas.openxmlformats.org/officeDocument/2006/relationships/hyperlink" Target="https://www.bumbaram.ru/products/26-cup-1012" TargetMode="External"/><Relationship Id="rId23" Type="http://schemas.openxmlformats.org/officeDocument/2006/relationships/hyperlink" Target="https://www.bumbaram.ru/products/mm-50" TargetMode="External"/><Relationship Id="rId28" Type="http://schemas.openxmlformats.org/officeDocument/2006/relationships/hyperlink" Target="https://www.bumbaram.ru/products/nabor-s-igrami-i-razvlecheniyami-novogodnee-puteshestvie" TargetMode="External"/><Relationship Id="rId36" Type="http://schemas.openxmlformats.org/officeDocument/2006/relationships/hyperlink" Target="https://www.bumbaram.ru/products/gr-1054" TargetMode="External"/><Relationship Id="rId49" Type="http://schemas.openxmlformats.org/officeDocument/2006/relationships/hyperlink" Target="https://www.bumbaram.ru/products/nabor-zagotovok-dlya-tvorchestva-novogodnie-podarki" TargetMode="External"/><Relationship Id="rId57" Type="http://schemas.openxmlformats.org/officeDocument/2006/relationships/hyperlink" Target="https://www.bumbaram.ru/products/mini-nabor-volshebnyj-sneg-zimnij" TargetMode="External"/><Relationship Id="rId61" Type="http://schemas.openxmlformats.org/officeDocument/2006/relationships/hyperlink" Target="https://www.bumbaram.ru/products/volshebnyi-sneg-300g-10-litrov-snega-ms-15" TargetMode="External"/><Relationship Id="rId10" Type="http://schemas.openxmlformats.org/officeDocument/2006/relationships/hyperlink" Target="https://www.bumbaram.ru/products/26-t-1009" TargetMode="External"/><Relationship Id="rId19" Type="http://schemas.openxmlformats.org/officeDocument/2006/relationships/hyperlink" Target="https://www.bumbaram.ru/products/nabor-volshebnyy-shar-zimniy-lis" TargetMode="External"/><Relationship Id="rId31" Type="http://schemas.openxmlformats.org/officeDocument/2006/relationships/hyperlink" Target="https://www.bumbaram.ru/products/nabor-dlya-sozdaniya-dekora-dlya-doma-novogodnij-venok-sinij" TargetMode="External"/><Relationship Id="rId44" Type="http://schemas.openxmlformats.org/officeDocument/2006/relationships/hyperlink" Target="https://www.bumbaram.ru/products/zagotovka-dlya-tvorchestva-dekorativnye-cvety" TargetMode="External"/><Relationship Id="rId52" Type="http://schemas.openxmlformats.org/officeDocument/2006/relationships/hyperlink" Target="https://www.bumbaram.ru/products/volshebnyi-sneg-svetyaschiisya-v-temnote-ms-13" TargetMode="External"/><Relationship Id="rId60" Type="http://schemas.openxmlformats.org/officeDocument/2006/relationships/hyperlink" Target="https://www.bumbaram.ru/products/nabor-dlya-sozdaniya-ukrashenij-dlya-komnaty-svetyashchijsya-mesyac" TargetMode="External"/><Relationship Id="rId4" Type="http://schemas.openxmlformats.org/officeDocument/2006/relationships/hyperlink" Target="https://www.bumbaram.ru/products/nabor-dlya-provedeniya-raskopok-novogodnie-podarki" TargetMode="External"/><Relationship Id="rId9" Type="http://schemas.openxmlformats.org/officeDocument/2006/relationships/hyperlink" Target="https://www.bumbaram.ru/products/26-t-1008" TargetMode="External"/><Relationship Id="rId14" Type="http://schemas.openxmlformats.org/officeDocument/2006/relationships/hyperlink" Target="https://www.bumbaram.ru/products/kruzhka-raskraska-loshadka" TargetMode="External"/><Relationship Id="rId22" Type="http://schemas.openxmlformats.org/officeDocument/2006/relationships/hyperlink" Target="https://www.bumbaram.ru/products/mm-47" TargetMode="External"/><Relationship Id="rId27" Type="http://schemas.openxmlformats.org/officeDocument/2006/relationships/hyperlink" Target="https://www.bumbaram.ru/products/nabor-sozdai-volshebnyi-shar-rybki-mm-4" TargetMode="External"/><Relationship Id="rId30" Type="http://schemas.openxmlformats.org/officeDocument/2006/relationships/hyperlink" Target="https://www.bumbaram.ru/products/chasy-raskraska-domik" TargetMode="External"/><Relationship Id="rId35" Type="http://schemas.openxmlformats.org/officeDocument/2006/relationships/hyperlink" Target="https://www.bumbaram.ru/products/figurki-iz-gipsa-pod-raskrashivanie-dlya-dekora-gorodok" TargetMode="External"/><Relationship Id="rId43" Type="http://schemas.openxmlformats.org/officeDocument/2006/relationships/hyperlink" Target="https://www.bumbaram.ru/products/tvorcheskij-nabor-novogodnyaya-elka" TargetMode="External"/><Relationship Id="rId48" Type="http://schemas.openxmlformats.org/officeDocument/2006/relationships/hyperlink" Target="https://www.bumbaram.ru/products/26-dom-12" TargetMode="External"/><Relationship Id="rId56" Type="http://schemas.openxmlformats.org/officeDocument/2006/relationships/hyperlink" Target="https://www.bumbaram.ru/products/mini-nabor-volshebnyj-sneg-pingvin" TargetMode="External"/><Relationship Id="rId8" Type="http://schemas.openxmlformats.org/officeDocument/2006/relationships/hyperlink" Target="https://www.bumbaram.ru/products/nabor-dlya-sozdaniya-dekora-lovec-solnca-snezhinka" TargetMode="External"/><Relationship Id="rId51" Type="http://schemas.openxmlformats.org/officeDocument/2006/relationships/hyperlink" Target="https://www.bumbaram.ru/products/volshebnyi-sneg-podarochnyi-nabor-ms-12" TargetMode="External"/><Relationship Id="rId3" Type="http://schemas.openxmlformats.org/officeDocument/2006/relationships/hyperlink" Target="https://www.bumbaram.ru/products/mini-nabor-dlya-provedeniya-raskopok-novogodnie-syurprizy" TargetMode="External"/><Relationship Id="rId12" Type="http://schemas.openxmlformats.org/officeDocument/2006/relationships/hyperlink" Target="https://www.bumbaram.ru/products/cup-1002" TargetMode="External"/><Relationship Id="rId17" Type="http://schemas.openxmlformats.org/officeDocument/2006/relationships/hyperlink" Target="https://www.bumbaram.ru/products/26-cup-1014" TargetMode="External"/><Relationship Id="rId25" Type="http://schemas.openxmlformats.org/officeDocument/2006/relationships/hyperlink" Target="https://www.bumbaram.ru/products/nabor-sozdai-volshebnyi-shar-so-snegom-snegoviki-mm-1" TargetMode="External"/><Relationship Id="rId33" Type="http://schemas.openxmlformats.org/officeDocument/2006/relationships/hyperlink" Target="https://www.bumbaram.ru/products/kompoziciya-s-podsvetkoj-zimnij-les" TargetMode="External"/><Relationship Id="rId38" Type="http://schemas.openxmlformats.org/officeDocument/2006/relationships/hyperlink" Target="https://www.bumbaram.ru/products/nabor-dlya-tvorchestva-3d-panno-novogodnij-mishka" TargetMode="External"/><Relationship Id="rId46" Type="http://schemas.openxmlformats.org/officeDocument/2006/relationships/hyperlink" Target="https://www.bumbaram.ru/products/zagotovka-dlya-tvorchestva-podstavka-dlya-telefona-elochka" TargetMode="External"/><Relationship Id="rId59" Type="http://schemas.openxmlformats.org/officeDocument/2006/relationships/hyperlink" Target="https://www.bumbaram.ru/products/nabor-dlya-sozdaniya-ukrashenij-dlya-komnaty-svetyashchijs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7"/>
  <sheetViews>
    <sheetView tabSelected="1" workbookViewId="0">
      <selection activeCell="C7" sqref="C7"/>
    </sheetView>
  </sheetViews>
  <sheetFormatPr defaultRowHeight="14.4" x14ac:dyDescent="0.3"/>
  <cols>
    <col min="1" max="1" width="10.33203125" style="6" customWidth="1"/>
    <col min="2" max="2" width="10.5546875" style="6" customWidth="1"/>
    <col min="3" max="3" width="20.6640625" style="6" customWidth="1"/>
    <col min="4" max="4" width="37.5546875" style="6" customWidth="1"/>
    <col min="5" max="5" width="12.44140625" style="4" customWidth="1"/>
    <col min="6" max="7" width="10.44140625" style="4" customWidth="1"/>
    <col min="8" max="8" width="9.44140625" customWidth="1"/>
    <col min="17" max="18" width="8.44140625" hidden="1"/>
  </cols>
  <sheetData>
    <row r="1" spans="1:18" ht="25.8" x14ac:dyDescent="0.5">
      <c r="A1" s="24" t="s">
        <v>0</v>
      </c>
      <c r="B1" s="25"/>
      <c r="C1" s="25"/>
      <c r="D1" s="25"/>
      <c r="E1" s="25"/>
      <c r="F1" s="26">
        <f>F85</f>
        <v>0</v>
      </c>
      <c r="G1" s="26"/>
      <c r="H1" s="27"/>
    </row>
    <row r="2" spans="1:18" ht="25.8" x14ac:dyDescent="0.5">
      <c r="A2" s="22" t="s">
        <v>1</v>
      </c>
      <c r="B2" s="40"/>
      <c r="C2" s="40"/>
      <c r="D2" s="40"/>
      <c r="E2" s="40"/>
      <c r="F2" s="41">
        <f>F86</f>
        <v>0</v>
      </c>
      <c r="G2" s="41"/>
      <c r="H2" s="23"/>
    </row>
    <row r="3" spans="1:18" ht="26.4" thickBot="1" x14ac:dyDescent="0.55000000000000004">
      <c r="A3" s="22" t="s">
        <v>2</v>
      </c>
      <c r="B3" s="40"/>
      <c r="C3" s="40"/>
      <c r="D3" s="40"/>
      <c r="E3" s="40"/>
      <c r="F3" s="41">
        <f>SUM(H7:H84)</f>
        <v>0</v>
      </c>
      <c r="G3" s="41"/>
      <c r="H3" s="23"/>
    </row>
    <row r="4" spans="1:18" s="9" customFormat="1" x14ac:dyDescent="0.3">
      <c r="A4" s="28" t="s">
        <v>3</v>
      </c>
      <c r="B4" s="28" t="s">
        <v>4</v>
      </c>
      <c r="C4" s="28" t="s">
        <v>5</v>
      </c>
      <c r="D4" s="28" t="s">
        <v>6</v>
      </c>
      <c r="E4" s="28" t="s">
        <v>7</v>
      </c>
      <c r="F4" s="28" t="s">
        <v>149</v>
      </c>
      <c r="G4" s="42" t="s">
        <v>148</v>
      </c>
      <c r="H4" s="31" t="s">
        <v>8</v>
      </c>
    </row>
    <row r="5" spans="1:18" s="9" customFormat="1" ht="15" thickBot="1" x14ac:dyDescent="0.35">
      <c r="A5" s="29"/>
      <c r="B5" s="29"/>
      <c r="C5" s="29"/>
      <c r="D5" s="29"/>
      <c r="E5" s="29"/>
      <c r="F5" s="30"/>
      <c r="G5" s="43"/>
      <c r="H5" s="32"/>
    </row>
    <row r="6" spans="1:18" x14ac:dyDescent="0.3">
      <c r="A6" s="37" t="s">
        <v>9</v>
      </c>
      <c r="B6" s="38"/>
      <c r="C6" s="38"/>
      <c r="D6" s="38"/>
      <c r="E6" s="39"/>
      <c r="F6" s="10"/>
      <c r="G6" s="10"/>
      <c r="H6" s="11"/>
    </row>
    <row r="7" spans="1:18" ht="50.1" customHeight="1" x14ac:dyDescent="0.7">
      <c r="A7" s="7"/>
      <c r="B7" s="12" t="s">
        <v>10</v>
      </c>
      <c r="C7" s="13">
        <v>4627079777440</v>
      </c>
      <c r="D7" s="8" t="s">
        <v>125</v>
      </c>
      <c r="E7" s="5">
        <v>12</v>
      </c>
      <c r="F7" s="14">
        <v>250</v>
      </c>
      <c r="G7" s="44">
        <v>0.1</v>
      </c>
      <c r="H7" s="3"/>
      <c r="Q7">
        <f>F7*H7</f>
        <v>0</v>
      </c>
      <c r="R7">
        <f>G7*H7</f>
        <v>0</v>
      </c>
    </row>
    <row r="8" spans="1:18" ht="50.1" customHeight="1" x14ac:dyDescent="0.7">
      <c r="A8" s="7"/>
      <c r="B8" s="12" t="s">
        <v>11</v>
      </c>
      <c r="C8" s="13">
        <v>4620039150420</v>
      </c>
      <c r="D8" s="8" t="s">
        <v>12</v>
      </c>
      <c r="E8" s="5">
        <v>54</v>
      </c>
      <c r="F8" s="14">
        <v>145</v>
      </c>
      <c r="G8" s="44">
        <v>0.1</v>
      </c>
      <c r="H8" s="3"/>
      <c r="Q8">
        <f>F8*H8</f>
        <v>0</v>
      </c>
      <c r="R8">
        <f>G8*H8</f>
        <v>0</v>
      </c>
    </row>
    <row r="9" spans="1:18" ht="50.1" customHeight="1" x14ac:dyDescent="0.7">
      <c r="A9" s="7"/>
      <c r="B9" s="12" t="s">
        <v>13</v>
      </c>
      <c r="C9" s="13">
        <v>4620039158501</v>
      </c>
      <c r="D9" s="8" t="s">
        <v>12</v>
      </c>
      <c r="E9" s="5">
        <v>54</v>
      </c>
      <c r="F9" s="14">
        <v>145</v>
      </c>
      <c r="G9" s="44">
        <v>0.1</v>
      </c>
      <c r="H9" s="3"/>
      <c r="Q9">
        <f>F9*H9</f>
        <v>0</v>
      </c>
      <c r="R9">
        <f>G9*H9</f>
        <v>0</v>
      </c>
    </row>
    <row r="10" spans="1:18" ht="50.1" customHeight="1" x14ac:dyDescent="0.7">
      <c r="A10" s="7"/>
      <c r="B10" s="12" t="s">
        <v>14</v>
      </c>
      <c r="C10" s="13">
        <v>4620039159652</v>
      </c>
      <c r="D10" s="8" t="s">
        <v>15</v>
      </c>
      <c r="E10" s="5">
        <v>12</v>
      </c>
      <c r="F10" s="14">
        <v>250</v>
      </c>
      <c r="G10" s="44">
        <v>0.1</v>
      </c>
      <c r="H10" s="3"/>
      <c r="Q10">
        <f>F10*H10</f>
        <v>0</v>
      </c>
      <c r="R10">
        <f>G10*H10</f>
        <v>0</v>
      </c>
    </row>
    <row r="11" spans="1:18" ht="50.1" customHeight="1" x14ac:dyDescent="0.7">
      <c r="A11" s="7"/>
      <c r="B11" s="12" t="s">
        <v>16</v>
      </c>
      <c r="C11" s="13">
        <v>4620039156330</v>
      </c>
      <c r="D11" s="8" t="s">
        <v>17</v>
      </c>
      <c r="E11" s="5">
        <v>12</v>
      </c>
      <c r="F11" s="15">
        <v>250</v>
      </c>
      <c r="G11" s="44">
        <v>0.1</v>
      </c>
      <c r="H11" s="2"/>
      <c r="Q11">
        <f>F11*H11</f>
        <v>0</v>
      </c>
      <c r="R11">
        <f>G11*H11</f>
        <v>0</v>
      </c>
    </row>
    <row r="12" spans="1:18" x14ac:dyDescent="0.3">
      <c r="A12" s="37" t="s">
        <v>18</v>
      </c>
      <c r="B12" s="38"/>
      <c r="C12" s="38"/>
      <c r="D12" s="38"/>
      <c r="E12" s="39"/>
      <c r="F12" s="10"/>
      <c r="G12" s="10"/>
      <c r="H12" s="11"/>
    </row>
    <row r="13" spans="1:18" ht="50.1" customHeight="1" x14ac:dyDescent="0.7">
      <c r="A13" s="7"/>
      <c r="B13" s="12" t="s">
        <v>19</v>
      </c>
      <c r="C13" s="13">
        <v>4620039159188</v>
      </c>
      <c r="D13" s="8" t="s">
        <v>20</v>
      </c>
      <c r="E13" s="5">
        <v>80</v>
      </c>
      <c r="F13" s="14">
        <v>265</v>
      </c>
      <c r="G13" s="44">
        <v>0.1</v>
      </c>
      <c r="H13" s="3"/>
      <c r="Q13">
        <f>F13*H13</f>
        <v>0</v>
      </c>
      <c r="R13">
        <f>G13*H13</f>
        <v>0</v>
      </c>
    </row>
    <row r="14" spans="1:18" ht="50.1" customHeight="1" x14ac:dyDescent="0.7">
      <c r="A14" s="7"/>
      <c r="B14" s="12" t="s">
        <v>21</v>
      </c>
      <c r="C14" s="13">
        <v>4620039159195</v>
      </c>
      <c r="D14" s="8" t="s">
        <v>22</v>
      </c>
      <c r="E14" s="5">
        <v>80</v>
      </c>
      <c r="F14" s="15">
        <v>265</v>
      </c>
      <c r="G14" s="44">
        <v>0.1</v>
      </c>
      <c r="H14" s="2"/>
      <c r="Q14">
        <f>F14*H14</f>
        <v>0</v>
      </c>
      <c r="R14">
        <f>G14*H14</f>
        <v>0</v>
      </c>
    </row>
    <row r="15" spans="1:18" x14ac:dyDescent="0.3">
      <c r="A15" s="37" t="s">
        <v>23</v>
      </c>
      <c r="B15" s="38"/>
      <c r="C15" s="38"/>
      <c r="D15" s="38"/>
      <c r="E15" s="39"/>
      <c r="F15" s="10"/>
      <c r="G15" s="10"/>
      <c r="H15" s="11"/>
    </row>
    <row r="16" spans="1:18" ht="50.1" customHeight="1" x14ac:dyDescent="0.7">
      <c r="A16" s="7"/>
      <c r="B16" s="12" t="s">
        <v>24</v>
      </c>
      <c r="C16" s="13">
        <v>4620039159492</v>
      </c>
      <c r="D16" s="8" t="s">
        <v>25</v>
      </c>
      <c r="E16" s="5">
        <v>12</v>
      </c>
      <c r="F16" s="15">
        <v>440</v>
      </c>
      <c r="G16" s="44">
        <v>0.1</v>
      </c>
      <c r="H16" s="2"/>
      <c r="Q16">
        <f>F16*H16</f>
        <v>0</v>
      </c>
      <c r="R16">
        <f>G16*H16</f>
        <v>0</v>
      </c>
    </row>
    <row r="17" spans="1:18" x14ac:dyDescent="0.3">
      <c r="A17" s="37" t="s">
        <v>26</v>
      </c>
      <c r="B17" s="38"/>
      <c r="C17" s="38"/>
      <c r="D17" s="38"/>
      <c r="E17" s="39"/>
      <c r="F17" s="10"/>
      <c r="G17" s="10"/>
      <c r="H17" s="11"/>
    </row>
    <row r="18" spans="1:18" ht="50.1" customHeight="1" x14ac:dyDescent="0.7">
      <c r="A18" s="7"/>
      <c r="B18" s="12" t="s">
        <v>27</v>
      </c>
      <c r="C18" s="13">
        <v>4620039158105</v>
      </c>
      <c r="D18" s="8" t="s">
        <v>28</v>
      </c>
      <c r="E18" s="5">
        <v>22</v>
      </c>
      <c r="F18" s="14">
        <v>445</v>
      </c>
      <c r="G18" s="44">
        <v>0.1</v>
      </c>
      <c r="H18" s="3"/>
      <c r="Q18">
        <f>F18*H18</f>
        <v>0</v>
      </c>
      <c r="R18">
        <f>G18*H18</f>
        <v>0</v>
      </c>
    </row>
    <row r="19" spans="1:18" ht="50.1" customHeight="1" x14ac:dyDescent="0.7">
      <c r="A19" s="7"/>
      <c r="B19" s="12" t="s">
        <v>29</v>
      </c>
      <c r="C19" s="13">
        <v>4620039158129</v>
      </c>
      <c r="D19" s="8" t="s">
        <v>30</v>
      </c>
      <c r="E19" s="5">
        <v>22</v>
      </c>
      <c r="F19" s="14">
        <v>490</v>
      </c>
      <c r="G19" s="44">
        <v>0.1</v>
      </c>
      <c r="H19" s="3"/>
      <c r="Q19">
        <f>F19*H19</f>
        <v>0</v>
      </c>
      <c r="R19">
        <f>G19*H19</f>
        <v>0</v>
      </c>
    </row>
    <row r="20" spans="1:18" ht="50.1" customHeight="1" x14ac:dyDescent="0.7">
      <c r="A20" s="7"/>
      <c r="B20" s="12" t="s">
        <v>31</v>
      </c>
      <c r="C20" s="13">
        <v>4620039158136</v>
      </c>
      <c r="D20" s="8" t="s">
        <v>32</v>
      </c>
      <c r="E20" s="5">
        <v>22</v>
      </c>
      <c r="F20" s="14">
        <v>490</v>
      </c>
      <c r="G20" s="44">
        <v>0.1</v>
      </c>
      <c r="H20" s="3"/>
      <c r="Q20">
        <f>F20*H20</f>
        <v>0</v>
      </c>
      <c r="R20">
        <f>G20*H20</f>
        <v>0</v>
      </c>
    </row>
    <row r="21" spans="1:18" x14ac:dyDescent="0.3">
      <c r="A21" s="37" t="s">
        <v>33</v>
      </c>
      <c r="B21" s="38"/>
      <c r="C21" s="38"/>
      <c r="D21" s="38"/>
      <c r="E21" s="39"/>
      <c r="F21" s="10"/>
      <c r="G21" s="10"/>
      <c r="H21" s="11"/>
    </row>
    <row r="22" spans="1:18" ht="50.1" customHeight="1" x14ac:dyDescent="0.7">
      <c r="A22" s="7"/>
      <c r="B22" s="12" t="s">
        <v>34</v>
      </c>
      <c r="C22" s="16"/>
      <c r="D22" s="8" t="s">
        <v>35</v>
      </c>
      <c r="E22" s="5">
        <v>22</v>
      </c>
      <c r="F22" s="14">
        <v>445</v>
      </c>
      <c r="G22" s="44">
        <v>0.1</v>
      </c>
      <c r="H22" s="3"/>
      <c r="Q22">
        <f>F22*H22</f>
        <v>0</v>
      </c>
      <c r="R22">
        <f>G22*H22</f>
        <v>0</v>
      </c>
    </row>
    <row r="23" spans="1:18" ht="50.1" customHeight="1" x14ac:dyDescent="0.7">
      <c r="A23" s="7"/>
      <c r="B23" s="12" t="s">
        <v>36</v>
      </c>
      <c r="C23" s="16"/>
      <c r="D23" s="8" t="s">
        <v>37</v>
      </c>
      <c r="E23" s="5">
        <v>22</v>
      </c>
      <c r="F23" s="14">
        <v>445</v>
      </c>
      <c r="G23" s="44">
        <v>0.1</v>
      </c>
      <c r="H23" s="3"/>
      <c r="Q23">
        <f>F23*H23</f>
        <v>0</v>
      </c>
      <c r="R23">
        <f>G23*H23</f>
        <v>0</v>
      </c>
    </row>
    <row r="24" spans="1:18" ht="50.1" customHeight="1" x14ac:dyDescent="0.7">
      <c r="A24" s="7"/>
      <c r="B24" s="12" t="s">
        <v>38</v>
      </c>
      <c r="C24" s="16"/>
      <c r="D24" s="8" t="s">
        <v>39</v>
      </c>
      <c r="E24" s="5">
        <v>22</v>
      </c>
      <c r="F24" s="15">
        <v>445</v>
      </c>
      <c r="G24" s="44">
        <v>0.1</v>
      </c>
      <c r="H24" s="2"/>
      <c r="Q24">
        <f>F24*H24</f>
        <v>0</v>
      </c>
      <c r="R24">
        <f>G24*H24</f>
        <v>0</v>
      </c>
    </row>
    <row r="25" spans="1:18" x14ac:dyDescent="0.3">
      <c r="A25" s="37" t="s">
        <v>40</v>
      </c>
      <c r="B25" s="38"/>
      <c r="C25" s="38"/>
      <c r="D25" s="38"/>
      <c r="E25" s="39"/>
      <c r="F25" s="10"/>
      <c r="G25" s="10"/>
      <c r="H25" s="11"/>
    </row>
    <row r="26" spans="1:18" ht="50.1" customHeight="1" x14ac:dyDescent="0.7">
      <c r="A26" s="7"/>
      <c r="B26" s="12" t="s">
        <v>126</v>
      </c>
      <c r="C26" s="13">
        <v>4620039156286</v>
      </c>
      <c r="D26" s="8" t="s">
        <v>127</v>
      </c>
      <c r="E26" s="5">
        <v>30</v>
      </c>
      <c r="F26" s="14">
        <v>425</v>
      </c>
      <c r="G26" s="44">
        <v>0.1</v>
      </c>
      <c r="H26" s="3"/>
      <c r="Q26">
        <f t="shared" ref="Q26:Q32" si="0">F26*H26</f>
        <v>0</v>
      </c>
      <c r="R26">
        <f t="shared" ref="R26:R32" si="1">G26*H26</f>
        <v>0</v>
      </c>
    </row>
    <row r="27" spans="1:18" ht="50.1" customHeight="1" x14ac:dyDescent="0.7">
      <c r="A27" s="7"/>
      <c r="B27" s="12" t="s">
        <v>41</v>
      </c>
      <c r="C27" s="13">
        <v>4620039156293</v>
      </c>
      <c r="D27" s="8" t="s">
        <v>42</v>
      </c>
      <c r="E27" s="5">
        <v>30</v>
      </c>
      <c r="F27" s="14">
        <v>425</v>
      </c>
      <c r="G27" s="44">
        <v>0.1</v>
      </c>
      <c r="H27" s="3"/>
      <c r="Q27">
        <f t="shared" si="0"/>
        <v>0</v>
      </c>
      <c r="R27">
        <f t="shared" si="1"/>
        <v>0</v>
      </c>
    </row>
    <row r="28" spans="1:18" ht="50.1" customHeight="1" x14ac:dyDescent="0.7">
      <c r="A28" s="7"/>
      <c r="B28" s="12" t="s">
        <v>43</v>
      </c>
      <c r="C28" s="13">
        <v>4640239171650</v>
      </c>
      <c r="D28" s="8" t="s">
        <v>44</v>
      </c>
      <c r="E28" s="5">
        <v>30</v>
      </c>
      <c r="F28" s="14">
        <v>425</v>
      </c>
      <c r="G28" s="44">
        <v>0.1</v>
      </c>
      <c r="H28" s="3"/>
      <c r="Q28">
        <f t="shared" si="0"/>
        <v>0</v>
      </c>
      <c r="R28">
        <f t="shared" si="1"/>
        <v>0</v>
      </c>
    </row>
    <row r="29" spans="1:18" ht="50.1" customHeight="1" x14ac:dyDescent="0.7">
      <c r="A29" s="7"/>
      <c r="B29" s="12" t="s">
        <v>45</v>
      </c>
      <c r="C29" s="16"/>
      <c r="D29" s="8" t="s">
        <v>46</v>
      </c>
      <c r="E29" s="5">
        <v>30</v>
      </c>
      <c r="F29" s="14">
        <v>425</v>
      </c>
      <c r="G29" s="44">
        <v>0.1</v>
      </c>
      <c r="H29" s="3"/>
      <c r="Q29">
        <f t="shared" si="0"/>
        <v>0</v>
      </c>
      <c r="R29">
        <f t="shared" si="1"/>
        <v>0</v>
      </c>
    </row>
    <row r="30" spans="1:18" ht="50.1" customHeight="1" x14ac:dyDescent="0.7">
      <c r="A30" s="7"/>
      <c r="B30" s="12" t="s">
        <v>47</v>
      </c>
      <c r="C30" s="16"/>
      <c r="D30" s="8" t="s">
        <v>48</v>
      </c>
      <c r="E30" s="5">
        <v>30</v>
      </c>
      <c r="F30" s="14">
        <v>425</v>
      </c>
      <c r="G30" s="44">
        <v>0.1</v>
      </c>
      <c r="H30" s="3"/>
      <c r="Q30">
        <f t="shared" si="0"/>
        <v>0</v>
      </c>
      <c r="R30">
        <f t="shared" si="1"/>
        <v>0</v>
      </c>
    </row>
    <row r="31" spans="1:18" ht="50.1" customHeight="1" x14ac:dyDescent="0.7">
      <c r="A31" s="7"/>
      <c r="B31" s="12" t="s">
        <v>49</v>
      </c>
      <c r="C31" s="16"/>
      <c r="D31" s="8" t="s">
        <v>50</v>
      </c>
      <c r="E31" s="5">
        <v>30</v>
      </c>
      <c r="F31" s="14">
        <v>425</v>
      </c>
      <c r="G31" s="44">
        <v>0.1</v>
      </c>
      <c r="H31" s="3"/>
      <c r="Q31">
        <f t="shared" si="0"/>
        <v>0</v>
      </c>
      <c r="R31">
        <f t="shared" si="1"/>
        <v>0</v>
      </c>
    </row>
    <row r="32" spans="1:18" ht="50.1" customHeight="1" x14ac:dyDescent="0.7">
      <c r="A32" s="7"/>
      <c r="B32" s="12" t="s">
        <v>51</v>
      </c>
      <c r="C32" s="16"/>
      <c r="D32" s="8" t="s">
        <v>52</v>
      </c>
      <c r="E32" s="5">
        <v>30</v>
      </c>
      <c r="F32" s="15">
        <v>425</v>
      </c>
      <c r="G32" s="44">
        <v>0.1</v>
      </c>
      <c r="H32" s="2"/>
      <c r="Q32">
        <f t="shared" si="0"/>
        <v>0</v>
      </c>
      <c r="R32">
        <f t="shared" si="1"/>
        <v>0</v>
      </c>
    </row>
    <row r="33" spans="1:18" x14ac:dyDescent="0.3">
      <c r="A33" s="37" t="s">
        <v>53</v>
      </c>
      <c r="B33" s="38"/>
      <c r="C33" s="38"/>
      <c r="D33" s="38"/>
      <c r="E33" s="39"/>
      <c r="F33" s="10"/>
      <c r="G33" s="10"/>
      <c r="H33" s="11"/>
    </row>
    <row r="34" spans="1:18" ht="50.1" customHeight="1" x14ac:dyDescent="0.7">
      <c r="A34" s="7"/>
      <c r="B34" s="12" t="s">
        <v>54</v>
      </c>
      <c r="C34" s="13">
        <v>4627079777204</v>
      </c>
      <c r="D34" s="8" t="s">
        <v>55</v>
      </c>
      <c r="E34" s="5">
        <v>12</v>
      </c>
      <c r="F34" s="14">
        <v>635</v>
      </c>
      <c r="G34" s="44">
        <v>0.1</v>
      </c>
      <c r="H34" s="3"/>
      <c r="Q34">
        <f t="shared" ref="Q34:Q39" si="2">F34*H34</f>
        <v>0</v>
      </c>
      <c r="R34">
        <f t="shared" ref="R34:R39" si="3">G34*H34</f>
        <v>0</v>
      </c>
    </row>
    <row r="35" spans="1:18" ht="50.1" customHeight="1" x14ac:dyDescent="0.7">
      <c r="A35" s="7"/>
      <c r="B35" s="12" t="s">
        <v>56</v>
      </c>
      <c r="C35" s="13">
        <v>4620039151977</v>
      </c>
      <c r="D35" s="8" t="s">
        <v>57</v>
      </c>
      <c r="E35" s="5">
        <v>12</v>
      </c>
      <c r="F35" s="14">
        <v>635</v>
      </c>
      <c r="G35" s="44">
        <v>0.1</v>
      </c>
      <c r="H35" s="3"/>
      <c r="Q35">
        <f t="shared" si="2"/>
        <v>0</v>
      </c>
      <c r="R35">
        <f t="shared" si="3"/>
        <v>0</v>
      </c>
    </row>
    <row r="36" spans="1:18" ht="50.1" customHeight="1" x14ac:dyDescent="0.7">
      <c r="A36" s="7"/>
      <c r="B36" s="12" t="s">
        <v>58</v>
      </c>
      <c r="C36" s="13">
        <v>4620039159126</v>
      </c>
      <c r="D36" s="8" t="s">
        <v>59</v>
      </c>
      <c r="E36" s="5">
        <v>12</v>
      </c>
      <c r="F36" s="14">
        <v>635</v>
      </c>
      <c r="G36" s="44">
        <v>0.1</v>
      </c>
      <c r="H36" s="3"/>
      <c r="Q36">
        <f t="shared" si="2"/>
        <v>0</v>
      </c>
      <c r="R36">
        <f t="shared" si="3"/>
        <v>0</v>
      </c>
    </row>
    <row r="37" spans="1:18" ht="50.1" customHeight="1" x14ac:dyDescent="0.7">
      <c r="A37" s="7"/>
      <c r="B37" s="12" t="s">
        <v>60</v>
      </c>
      <c r="C37" s="13">
        <v>4640239172213</v>
      </c>
      <c r="D37" s="8" t="s">
        <v>61</v>
      </c>
      <c r="E37" s="5">
        <v>12</v>
      </c>
      <c r="F37" s="14">
        <v>635</v>
      </c>
      <c r="G37" s="44">
        <v>0.1</v>
      </c>
      <c r="H37" s="3"/>
      <c r="Q37">
        <f t="shared" si="2"/>
        <v>0</v>
      </c>
      <c r="R37">
        <f t="shared" si="3"/>
        <v>0</v>
      </c>
    </row>
    <row r="38" spans="1:18" ht="50.1" customHeight="1" x14ac:dyDescent="0.7">
      <c r="A38" s="7"/>
      <c r="B38" s="12" t="s">
        <v>62</v>
      </c>
      <c r="C38" s="16"/>
      <c r="D38" s="8" t="s">
        <v>63</v>
      </c>
      <c r="E38" s="5">
        <v>12</v>
      </c>
      <c r="F38" s="14">
        <v>635</v>
      </c>
      <c r="G38" s="44">
        <v>0.1</v>
      </c>
      <c r="H38" s="3"/>
      <c r="Q38">
        <f t="shared" si="2"/>
        <v>0</v>
      </c>
      <c r="R38">
        <f t="shared" si="3"/>
        <v>0</v>
      </c>
    </row>
    <row r="39" spans="1:18" ht="50.1" customHeight="1" x14ac:dyDescent="0.7">
      <c r="A39" s="7"/>
      <c r="B39" s="12" t="s">
        <v>64</v>
      </c>
      <c r="C39" s="16"/>
      <c r="D39" s="8" t="s">
        <v>65</v>
      </c>
      <c r="E39" s="5">
        <v>12</v>
      </c>
      <c r="F39" s="15">
        <v>635</v>
      </c>
      <c r="G39" s="44">
        <v>0.1</v>
      </c>
      <c r="H39" s="2"/>
      <c r="Q39">
        <f t="shared" si="2"/>
        <v>0</v>
      </c>
      <c r="R39">
        <f t="shared" si="3"/>
        <v>0</v>
      </c>
    </row>
    <row r="40" spans="1:18" x14ac:dyDescent="0.3">
      <c r="A40" s="37" t="s">
        <v>66</v>
      </c>
      <c r="B40" s="38"/>
      <c r="C40" s="38"/>
      <c r="D40" s="38"/>
      <c r="E40" s="39"/>
      <c r="F40" s="10"/>
      <c r="G40" s="10"/>
      <c r="H40" s="11"/>
    </row>
    <row r="41" spans="1:18" ht="50.1" customHeight="1" x14ac:dyDescent="0.7">
      <c r="A41" s="7"/>
      <c r="B41" s="12" t="s">
        <v>67</v>
      </c>
      <c r="C41" s="13">
        <v>4627079775729</v>
      </c>
      <c r="D41" s="8" t="s">
        <v>68</v>
      </c>
      <c r="E41" s="5">
        <v>10</v>
      </c>
      <c r="F41" s="14">
        <v>590</v>
      </c>
      <c r="G41" s="44">
        <v>0.1</v>
      </c>
      <c r="H41" s="3"/>
      <c r="Q41">
        <f>F41*H41</f>
        <v>0</v>
      </c>
      <c r="R41">
        <f>G41*H41</f>
        <v>0</v>
      </c>
    </row>
    <row r="42" spans="1:18" ht="50.1" customHeight="1" x14ac:dyDescent="0.7">
      <c r="A42" s="7"/>
      <c r="B42" s="12" t="s">
        <v>69</v>
      </c>
      <c r="C42" s="13">
        <v>4627079775743</v>
      </c>
      <c r="D42" s="8" t="s">
        <v>70</v>
      </c>
      <c r="E42" s="5">
        <v>10</v>
      </c>
      <c r="F42" s="14">
        <v>570</v>
      </c>
      <c r="G42" s="44">
        <v>0.1</v>
      </c>
      <c r="H42" s="3"/>
      <c r="Q42">
        <f>F42*H42</f>
        <v>0</v>
      </c>
      <c r="R42">
        <f>G42*H42</f>
        <v>0</v>
      </c>
    </row>
    <row r="43" spans="1:18" ht="50.1" customHeight="1" x14ac:dyDescent="0.7">
      <c r="A43" s="7"/>
      <c r="B43" s="12" t="s">
        <v>71</v>
      </c>
      <c r="C43" s="13">
        <v>4627079775972</v>
      </c>
      <c r="D43" s="8" t="s">
        <v>72</v>
      </c>
      <c r="E43" s="5">
        <v>10</v>
      </c>
      <c r="F43" s="15">
        <v>570</v>
      </c>
      <c r="G43" s="44">
        <v>0.1</v>
      </c>
      <c r="H43" s="2"/>
      <c r="Q43">
        <f>F43*H43</f>
        <v>0</v>
      </c>
      <c r="R43">
        <f>G43*H43</f>
        <v>0</v>
      </c>
    </row>
    <row r="44" spans="1:18" x14ac:dyDescent="0.3">
      <c r="A44" s="37" t="s">
        <v>73</v>
      </c>
      <c r="B44" s="38"/>
      <c r="C44" s="38"/>
      <c r="D44" s="38"/>
      <c r="E44" s="39"/>
      <c r="F44" s="10"/>
      <c r="G44" s="10"/>
      <c r="H44" s="11"/>
    </row>
    <row r="45" spans="1:18" ht="50.1" customHeight="1" x14ac:dyDescent="0.7">
      <c r="A45" s="7"/>
      <c r="B45" s="12" t="s">
        <v>74</v>
      </c>
      <c r="C45" s="13">
        <v>4627079777150</v>
      </c>
      <c r="D45" s="8" t="s">
        <v>75</v>
      </c>
      <c r="E45" s="5">
        <v>22</v>
      </c>
      <c r="F45" s="15">
        <v>275</v>
      </c>
      <c r="G45" s="44">
        <v>0.1</v>
      </c>
      <c r="H45" s="2"/>
      <c r="Q45">
        <f>F45*H45</f>
        <v>0</v>
      </c>
      <c r="R45">
        <f>G45*H45</f>
        <v>0</v>
      </c>
    </row>
    <row r="46" spans="1:18" x14ac:dyDescent="0.3">
      <c r="A46" s="37" t="s">
        <v>76</v>
      </c>
      <c r="B46" s="38"/>
      <c r="C46" s="38"/>
      <c r="D46" s="38"/>
      <c r="E46" s="39"/>
      <c r="F46" s="10"/>
      <c r="G46" s="10"/>
      <c r="H46" s="11"/>
    </row>
    <row r="47" spans="1:18" ht="50.1" customHeight="1" x14ac:dyDescent="0.7">
      <c r="A47" s="7"/>
      <c r="B47" s="12" t="s">
        <v>77</v>
      </c>
      <c r="C47" s="13">
        <v>4620039151311</v>
      </c>
      <c r="D47" s="8" t="s">
        <v>78</v>
      </c>
      <c r="E47" s="5">
        <v>22</v>
      </c>
      <c r="F47" s="14">
        <v>460</v>
      </c>
      <c r="G47" s="44">
        <v>0.1</v>
      </c>
      <c r="H47" s="3"/>
      <c r="Q47">
        <f>F47*H47</f>
        <v>0</v>
      </c>
      <c r="R47">
        <f>G47*H47</f>
        <v>0</v>
      </c>
    </row>
    <row r="48" spans="1:18" ht="50.1" customHeight="1" x14ac:dyDescent="0.7">
      <c r="A48" s="7"/>
      <c r="B48" s="12" t="s">
        <v>79</v>
      </c>
      <c r="C48" s="13">
        <v>4620039152059</v>
      </c>
      <c r="D48" s="8" t="s">
        <v>80</v>
      </c>
      <c r="E48" s="5">
        <v>22</v>
      </c>
      <c r="F48" s="14">
        <v>460</v>
      </c>
      <c r="G48" s="44">
        <v>0.1</v>
      </c>
      <c r="H48" s="3"/>
      <c r="Q48">
        <f>F48*H48</f>
        <v>0</v>
      </c>
      <c r="R48">
        <f>G48*H48</f>
        <v>0</v>
      </c>
    </row>
    <row r="49" spans="1:18" x14ac:dyDescent="0.3">
      <c r="A49" s="37" t="s">
        <v>81</v>
      </c>
      <c r="B49" s="38"/>
      <c r="C49" s="38"/>
      <c r="D49" s="38"/>
      <c r="E49" s="39"/>
      <c r="F49" s="10"/>
      <c r="G49" s="10"/>
      <c r="H49" s="11"/>
    </row>
    <row r="50" spans="1:18" ht="50.1" customHeight="1" x14ac:dyDescent="0.7">
      <c r="A50" s="7"/>
      <c r="B50" s="12" t="s">
        <v>82</v>
      </c>
      <c r="C50" s="13">
        <v>4620039158280</v>
      </c>
      <c r="D50" s="8" t="s">
        <v>83</v>
      </c>
      <c r="E50" s="5">
        <v>9</v>
      </c>
      <c r="F50" s="14">
        <v>370</v>
      </c>
      <c r="G50" s="44">
        <v>0.1</v>
      </c>
      <c r="H50" s="3"/>
      <c r="Q50">
        <f>F50*H50</f>
        <v>0</v>
      </c>
      <c r="R50">
        <f>G50*H50</f>
        <v>0</v>
      </c>
    </row>
    <row r="51" spans="1:18" ht="50.1" customHeight="1" x14ac:dyDescent="0.7">
      <c r="A51" s="7"/>
      <c r="B51" s="12" t="s">
        <v>84</v>
      </c>
      <c r="C51" s="13">
        <v>4620039156019</v>
      </c>
      <c r="D51" s="8" t="s">
        <v>85</v>
      </c>
      <c r="E51" s="5">
        <v>40</v>
      </c>
      <c r="F51" s="15">
        <v>155</v>
      </c>
      <c r="G51" s="44">
        <v>0.1</v>
      </c>
      <c r="H51" s="2"/>
      <c r="Q51">
        <f>F51*H51</f>
        <v>0</v>
      </c>
      <c r="R51">
        <f>G51*H51</f>
        <v>0</v>
      </c>
    </row>
    <row r="52" spans="1:18" x14ac:dyDescent="0.3">
      <c r="A52" s="37" t="s">
        <v>86</v>
      </c>
      <c r="B52" s="38"/>
      <c r="C52" s="38"/>
      <c r="D52" s="38"/>
      <c r="E52" s="39"/>
      <c r="F52" s="10"/>
      <c r="G52" s="10"/>
      <c r="H52" s="11"/>
    </row>
    <row r="53" spans="1:18" ht="50.1" customHeight="1" x14ac:dyDescent="0.7">
      <c r="A53" s="7"/>
      <c r="B53" s="12" t="s">
        <v>87</v>
      </c>
      <c r="C53" s="13">
        <v>4620039156453</v>
      </c>
      <c r="D53" s="8" t="s">
        <v>88</v>
      </c>
      <c r="E53" s="5">
        <v>22</v>
      </c>
      <c r="F53" s="14">
        <v>585</v>
      </c>
      <c r="G53" s="44">
        <v>0.1</v>
      </c>
      <c r="H53" s="3"/>
      <c r="Q53">
        <f>F53*H53</f>
        <v>0</v>
      </c>
      <c r="R53">
        <f>G53*H53</f>
        <v>0</v>
      </c>
    </row>
    <row r="54" spans="1:18" ht="50.1" customHeight="1" x14ac:dyDescent="0.7">
      <c r="A54" s="7"/>
      <c r="B54" s="12" t="s">
        <v>89</v>
      </c>
      <c r="C54" s="13">
        <v>4620039156538</v>
      </c>
      <c r="D54" s="8" t="s">
        <v>128</v>
      </c>
      <c r="E54" s="5">
        <v>22</v>
      </c>
      <c r="F54" s="14">
        <v>585</v>
      </c>
      <c r="G54" s="44">
        <v>0.1</v>
      </c>
      <c r="H54" s="3"/>
      <c r="Q54">
        <f>F54*H54</f>
        <v>0</v>
      </c>
      <c r="R54">
        <f>G54*H54</f>
        <v>0</v>
      </c>
    </row>
    <row r="55" spans="1:18" x14ac:dyDescent="0.3">
      <c r="A55" s="37" t="s">
        <v>90</v>
      </c>
      <c r="B55" s="38"/>
      <c r="C55" s="38"/>
      <c r="D55" s="38"/>
      <c r="E55" s="39"/>
      <c r="F55" s="10"/>
      <c r="G55" s="10"/>
      <c r="H55" s="11"/>
    </row>
    <row r="56" spans="1:18" ht="50.1" customHeight="1" x14ac:dyDescent="0.7">
      <c r="A56" s="7"/>
      <c r="B56" s="12" t="s">
        <v>91</v>
      </c>
      <c r="C56" s="13">
        <v>4640239171872</v>
      </c>
      <c r="D56" s="8" t="s">
        <v>92</v>
      </c>
      <c r="E56" s="5">
        <v>22</v>
      </c>
      <c r="F56" s="14">
        <v>270</v>
      </c>
      <c r="G56" s="44">
        <v>0.1</v>
      </c>
      <c r="H56" s="3"/>
      <c r="Q56">
        <f>F56*H56</f>
        <v>0</v>
      </c>
      <c r="R56">
        <f>G56*H56</f>
        <v>0</v>
      </c>
    </row>
    <row r="57" spans="1:18" ht="50.1" customHeight="1" x14ac:dyDescent="0.7">
      <c r="A57" s="7"/>
      <c r="B57" s="12" t="s">
        <v>93</v>
      </c>
      <c r="C57" s="13">
        <v>4640239171438</v>
      </c>
      <c r="D57" s="8" t="s">
        <v>94</v>
      </c>
      <c r="E57" s="5">
        <v>22</v>
      </c>
      <c r="F57" s="15">
        <v>270</v>
      </c>
      <c r="G57" s="44">
        <v>0.1</v>
      </c>
      <c r="H57" s="2"/>
      <c r="Q57">
        <f>F57*H57</f>
        <v>0</v>
      </c>
      <c r="R57">
        <f>G57*H57</f>
        <v>0</v>
      </c>
    </row>
    <row r="58" spans="1:18" x14ac:dyDescent="0.3">
      <c r="A58" s="37" t="s">
        <v>95</v>
      </c>
      <c r="B58" s="38"/>
      <c r="C58" s="38"/>
      <c r="D58" s="38"/>
      <c r="E58" s="39"/>
      <c r="F58" s="10"/>
      <c r="G58" s="10"/>
      <c r="H58" s="11"/>
    </row>
    <row r="59" spans="1:18" ht="50.1" customHeight="1" x14ac:dyDescent="0.7">
      <c r="A59" s="7"/>
      <c r="B59" s="12" t="s">
        <v>129</v>
      </c>
      <c r="C59" s="13">
        <v>4620039152202</v>
      </c>
      <c r="D59" s="8" t="s">
        <v>130</v>
      </c>
      <c r="E59" s="5">
        <v>45</v>
      </c>
      <c r="F59" s="14">
        <v>290</v>
      </c>
      <c r="G59" s="44">
        <v>0.1</v>
      </c>
      <c r="H59" s="3"/>
      <c r="Q59">
        <f>F59*H59</f>
        <v>0</v>
      </c>
      <c r="R59">
        <f>G59*H59</f>
        <v>0</v>
      </c>
    </row>
    <row r="60" spans="1:18" ht="50.1" customHeight="1" x14ac:dyDescent="0.7">
      <c r="A60" s="7"/>
      <c r="B60" s="12" t="s">
        <v>131</v>
      </c>
      <c r="C60" s="13">
        <v>4620039159171</v>
      </c>
      <c r="D60" s="8" t="s">
        <v>132</v>
      </c>
      <c r="E60" s="5">
        <v>45</v>
      </c>
      <c r="F60" s="15">
        <v>290</v>
      </c>
      <c r="G60" s="44">
        <v>0.1</v>
      </c>
      <c r="H60" s="2"/>
      <c r="Q60">
        <f>F60*H60</f>
        <v>0</v>
      </c>
      <c r="R60">
        <f>G60*H60</f>
        <v>0</v>
      </c>
    </row>
    <row r="61" spans="1:18" x14ac:dyDescent="0.3">
      <c r="A61" s="37" t="s">
        <v>96</v>
      </c>
      <c r="B61" s="38"/>
      <c r="C61" s="38"/>
      <c r="D61" s="38"/>
      <c r="E61" s="39"/>
      <c r="F61" s="10"/>
      <c r="G61" s="10"/>
      <c r="H61" s="11"/>
    </row>
    <row r="62" spans="1:18" ht="50.1" customHeight="1" x14ac:dyDescent="0.7">
      <c r="A62" s="7"/>
      <c r="B62" s="12" t="s">
        <v>97</v>
      </c>
      <c r="C62" s="13">
        <v>4627079774487</v>
      </c>
      <c r="D62" s="8" t="s">
        <v>98</v>
      </c>
      <c r="E62" s="5">
        <v>36</v>
      </c>
      <c r="F62" s="14">
        <v>350</v>
      </c>
      <c r="G62" s="44">
        <v>0.1</v>
      </c>
      <c r="H62" s="3"/>
      <c r="Q62">
        <f>F62*H62</f>
        <v>0</v>
      </c>
      <c r="R62">
        <f>G62*H62</f>
        <v>0</v>
      </c>
    </row>
    <row r="63" spans="1:18" ht="50.1" customHeight="1" x14ac:dyDescent="0.7">
      <c r="A63" s="7"/>
      <c r="B63" s="12" t="s">
        <v>133</v>
      </c>
      <c r="C63" s="13">
        <v>4620039151458</v>
      </c>
      <c r="D63" s="8" t="s">
        <v>134</v>
      </c>
      <c r="E63" s="5">
        <v>36</v>
      </c>
      <c r="F63" s="14">
        <v>350</v>
      </c>
      <c r="G63" s="44">
        <v>0.1</v>
      </c>
      <c r="H63" s="3"/>
      <c r="Q63">
        <f>F63*H63</f>
        <v>0</v>
      </c>
      <c r="R63">
        <f>G63*H63</f>
        <v>0</v>
      </c>
    </row>
    <row r="64" spans="1:18" ht="50.1" customHeight="1" x14ac:dyDescent="0.7">
      <c r="A64" s="7"/>
      <c r="B64" s="12" t="s">
        <v>135</v>
      </c>
      <c r="C64" s="13">
        <v>4620039151465</v>
      </c>
      <c r="D64" s="8" t="s">
        <v>136</v>
      </c>
      <c r="E64" s="5">
        <v>36</v>
      </c>
      <c r="F64" s="14">
        <v>350</v>
      </c>
      <c r="G64" s="44">
        <v>0.1</v>
      </c>
      <c r="H64" s="3"/>
      <c r="Q64">
        <f>F64*H64</f>
        <v>0</v>
      </c>
      <c r="R64">
        <f>G64*H64</f>
        <v>0</v>
      </c>
    </row>
    <row r="65" spans="1:18" ht="50.1" customHeight="1" x14ac:dyDescent="0.7">
      <c r="A65" s="7"/>
      <c r="B65" s="12" t="s">
        <v>101</v>
      </c>
      <c r="C65" s="13">
        <v>4640239170899</v>
      </c>
      <c r="D65" s="8" t="s">
        <v>102</v>
      </c>
      <c r="E65" s="5">
        <v>21</v>
      </c>
      <c r="F65" s="14">
        <v>350</v>
      </c>
      <c r="G65" s="44">
        <v>0.1</v>
      </c>
      <c r="H65" s="3"/>
      <c r="Q65">
        <f>F65*H65</f>
        <v>0</v>
      </c>
      <c r="R65">
        <f>G65*H65</f>
        <v>0</v>
      </c>
    </row>
    <row r="66" spans="1:18" ht="50.1" customHeight="1" x14ac:dyDescent="0.7">
      <c r="A66" s="7"/>
      <c r="B66" s="12" t="s">
        <v>99</v>
      </c>
      <c r="C66" s="13">
        <v>4620039151472</v>
      </c>
      <c r="D66" s="8" t="s">
        <v>100</v>
      </c>
      <c r="E66" s="5">
        <v>21</v>
      </c>
      <c r="F66" s="15">
        <v>350</v>
      </c>
      <c r="G66" s="44">
        <v>0.1</v>
      </c>
      <c r="H66" s="2"/>
      <c r="Q66">
        <f>F66*H66</f>
        <v>0</v>
      </c>
      <c r="R66">
        <f>G66*H66</f>
        <v>0</v>
      </c>
    </row>
    <row r="67" spans="1:18" x14ac:dyDescent="0.3">
      <c r="A67" s="37" t="s">
        <v>103</v>
      </c>
      <c r="B67" s="38"/>
      <c r="C67" s="38"/>
      <c r="D67" s="38"/>
      <c r="E67" s="39"/>
      <c r="F67" s="10"/>
      <c r="G67" s="10"/>
      <c r="H67" s="11"/>
    </row>
    <row r="68" spans="1:18" ht="50.1" customHeight="1" x14ac:dyDescent="0.7">
      <c r="A68" s="7"/>
      <c r="B68" s="12" t="s">
        <v>104</v>
      </c>
      <c r="C68" s="13">
        <v>4620039158730</v>
      </c>
      <c r="D68" s="8" t="s">
        <v>137</v>
      </c>
      <c r="E68" s="5">
        <v>150</v>
      </c>
      <c r="F68" s="14">
        <v>110</v>
      </c>
      <c r="G68" s="44">
        <v>0.1</v>
      </c>
      <c r="H68" s="3"/>
      <c r="Q68">
        <f>F68*H68</f>
        <v>0</v>
      </c>
      <c r="R68">
        <f>G68*H68</f>
        <v>0</v>
      </c>
    </row>
    <row r="69" spans="1:18" ht="50.1" customHeight="1" x14ac:dyDescent="0.7">
      <c r="A69" s="7"/>
      <c r="B69" s="12" t="s">
        <v>105</v>
      </c>
      <c r="C69" s="13">
        <v>4620039151557</v>
      </c>
      <c r="D69" s="8" t="s">
        <v>106</v>
      </c>
      <c r="E69" s="5">
        <v>1</v>
      </c>
      <c r="F69" s="14">
        <v>80</v>
      </c>
      <c r="G69" s="44">
        <v>0.1</v>
      </c>
      <c r="H69" s="3"/>
      <c r="Q69">
        <f>F69*H69</f>
        <v>0</v>
      </c>
      <c r="R69">
        <f>G69*H69</f>
        <v>0</v>
      </c>
    </row>
    <row r="70" spans="1:18" ht="50.1" customHeight="1" x14ac:dyDescent="0.7">
      <c r="A70" s="7"/>
      <c r="B70" s="12" t="s">
        <v>138</v>
      </c>
      <c r="C70" s="13">
        <v>4620039151748</v>
      </c>
      <c r="D70" s="8" t="s">
        <v>139</v>
      </c>
      <c r="E70" s="5">
        <v>1</v>
      </c>
      <c r="F70" s="14">
        <v>80</v>
      </c>
      <c r="G70" s="44">
        <v>0.1</v>
      </c>
      <c r="H70" s="3"/>
      <c r="Q70">
        <f>F70*H70</f>
        <v>0</v>
      </c>
      <c r="R70">
        <f>G70*H70</f>
        <v>0</v>
      </c>
    </row>
    <row r="71" spans="1:18" ht="50.1" customHeight="1" x14ac:dyDescent="0.7">
      <c r="A71" s="7"/>
      <c r="B71" s="12" t="s">
        <v>140</v>
      </c>
      <c r="C71" s="16"/>
      <c r="D71" s="8" t="s">
        <v>141</v>
      </c>
      <c r="E71" s="5">
        <v>1</v>
      </c>
      <c r="F71" s="14">
        <v>80</v>
      </c>
      <c r="G71" s="44">
        <v>0.1</v>
      </c>
      <c r="H71" s="3"/>
      <c r="Q71">
        <f>F71*H71</f>
        <v>0</v>
      </c>
      <c r="R71">
        <f>G71*H71</f>
        <v>0</v>
      </c>
    </row>
    <row r="72" spans="1:18" ht="50.1" customHeight="1" x14ac:dyDescent="0.7">
      <c r="A72" s="7"/>
      <c r="B72" s="12" t="s">
        <v>142</v>
      </c>
      <c r="C72" s="16"/>
      <c r="D72" s="8" t="s">
        <v>143</v>
      </c>
      <c r="E72" s="5">
        <v>1</v>
      </c>
      <c r="F72" s="15">
        <v>80</v>
      </c>
      <c r="G72" s="44">
        <v>0.1</v>
      </c>
      <c r="H72" s="2"/>
      <c r="Q72">
        <f>F72*H72</f>
        <v>0</v>
      </c>
      <c r="R72">
        <f>G72*H72</f>
        <v>0</v>
      </c>
    </row>
    <row r="73" spans="1:18" x14ac:dyDescent="0.3">
      <c r="A73" s="37" t="s">
        <v>107</v>
      </c>
      <c r="B73" s="38"/>
      <c r="C73" s="38"/>
      <c r="D73" s="38"/>
      <c r="E73" s="39"/>
      <c r="F73" s="10"/>
      <c r="G73" s="10"/>
      <c r="H73" s="11"/>
    </row>
    <row r="74" spans="1:18" ht="50.1" customHeight="1" x14ac:dyDescent="0.7">
      <c r="A74" s="7"/>
      <c r="B74" s="12" t="s">
        <v>108</v>
      </c>
      <c r="C74" s="13">
        <v>4620039155913</v>
      </c>
      <c r="D74" s="8" t="s">
        <v>109</v>
      </c>
      <c r="E74" s="5">
        <v>40</v>
      </c>
      <c r="F74" s="14">
        <v>135</v>
      </c>
      <c r="G74" s="44">
        <v>0.1</v>
      </c>
      <c r="H74" s="3"/>
      <c r="Q74">
        <f>F74*H74</f>
        <v>0</v>
      </c>
      <c r="R74">
        <f>G74*H74</f>
        <v>0</v>
      </c>
    </row>
    <row r="75" spans="1:18" x14ac:dyDescent="0.3">
      <c r="A75" s="37" t="s">
        <v>110</v>
      </c>
      <c r="B75" s="38"/>
      <c r="C75" s="38"/>
      <c r="D75" s="38"/>
      <c r="E75" s="39"/>
      <c r="F75" s="10"/>
      <c r="G75" s="10"/>
      <c r="H75" s="11"/>
    </row>
    <row r="76" spans="1:18" ht="50.1" customHeight="1" x14ac:dyDescent="0.7">
      <c r="A76" s="7"/>
      <c r="B76" s="12" t="s">
        <v>111</v>
      </c>
      <c r="C76" s="13">
        <v>4627079774852</v>
      </c>
      <c r="D76" s="8" t="s">
        <v>112</v>
      </c>
      <c r="E76" s="5">
        <v>10</v>
      </c>
      <c r="F76" s="14">
        <v>550</v>
      </c>
      <c r="G76" s="44">
        <v>0.1</v>
      </c>
      <c r="H76" s="3"/>
      <c r="Q76">
        <f t="shared" ref="Q76:Q84" si="4">F76*H76</f>
        <v>0</v>
      </c>
      <c r="R76">
        <f t="shared" ref="R76:R84" si="5">G76*H76</f>
        <v>0</v>
      </c>
    </row>
    <row r="77" spans="1:18" ht="50.1" customHeight="1" x14ac:dyDescent="0.7">
      <c r="A77" s="7"/>
      <c r="B77" s="12" t="s">
        <v>113</v>
      </c>
      <c r="C77" s="13">
        <v>4627079774876</v>
      </c>
      <c r="D77" s="8" t="s">
        <v>114</v>
      </c>
      <c r="E77" s="5">
        <v>24</v>
      </c>
      <c r="F77" s="14">
        <v>235</v>
      </c>
      <c r="G77" s="44">
        <v>0.1</v>
      </c>
      <c r="H77" s="3"/>
      <c r="Q77">
        <f t="shared" si="4"/>
        <v>0</v>
      </c>
      <c r="R77">
        <f t="shared" si="5"/>
        <v>0</v>
      </c>
    </row>
    <row r="78" spans="1:18" ht="50.1" customHeight="1" x14ac:dyDescent="0.7">
      <c r="A78" s="7"/>
      <c r="B78" s="12" t="s">
        <v>144</v>
      </c>
      <c r="C78" s="13">
        <v>4627079774883</v>
      </c>
      <c r="D78" s="8" t="s">
        <v>145</v>
      </c>
      <c r="E78" s="5">
        <v>24</v>
      </c>
      <c r="F78" s="14">
        <v>270</v>
      </c>
      <c r="G78" s="44">
        <v>0.1</v>
      </c>
      <c r="H78" s="3"/>
      <c r="Q78">
        <f t="shared" si="4"/>
        <v>0</v>
      </c>
      <c r="R78">
        <f t="shared" si="5"/>
        <v>0</v>
      </c>
    </row>
    <row r="79" spans="1:18" ht="50.1" customHeight="1" x14ac:dyDescent="0.7">
      <c r="A79" s="7"/>
      <c r="B79" s="12" t="s">
        <v>115</v>
      </c>
      <c r="C79" s="13">
        <v>4627079774890</v>
      </c>
      <c r="D79" s="8" t="s">
        <v>116</v>
      </c>
      <c r="E79" s="5">
        <v>32</v>
      </c>
      <c r="F79" s="14">
        <v>310</v>
      </c>
      <c r="G79" s="44">
        <v>0.1</v>
      </c>
      <c r="H79" s="3"/>
      <c r="Q79">
        <f t="shared" si="4"/>
        <v>0</v>
      </c>
      <c r="R79">
        <f t="shared" si="5"/>
        <v>0</v>
      </c>
    </row>
    <row r="80" spans="1:18" ht="50.1" customHeight="1" x14ac:dyDescent="0.7">
      <c r="A80" s="1"/>
      <c r="B80" s="17" t="s">
        <v>117</v>
      </c>
      <c r="C80" s="18">
        <v>4627079774906</v>
      </c>
      <c r="D80" s="19" t="s">
        <v>118</v>
      </c>
      <c r="E80" s="20">
        <v>16</v>
      </c>
      <c r="F80" s="21">
        <v>760</v>
      </c>
      <c r="G80" s="44">
        <v>0.1</v>
      </c>
      <c r="H80" s="3"/>
      <c r="Q80">
        <f t="shared" si="4"/>
        <v>0</v>
      </c>
      <c r="R80">
        <f t="shared" si="5"/>
        <v>0</v>
      </c>
    </row>
    <row r="81" spans="1:18" ht="50.1" customHeight="1" x14ac:dyDescent="0.7">
      <c r="A81" s="7"/>
      <c r="B81" s="12" t="s">
        <v>146</v>
      </c>
      <c r="C81" s="13">
        <v>4620039151281</v>
      </c>
      <c r="D81" s="8" t="s">
        <v>147</v>
      </c>
      <c r="E81" s="5">
        <v>12</v>
      </c>
      <c r="F81" s="14">
        <v>235</v>
      </c>
      <c r="G81" s="44">
        <v>0.1</v>
      </c>
      <c r="H81" s="3"/>
      <c r="Q81">
        <f t="shared" si="4"/>
        <v>0</v>
      </c>
      <c r="R81">
        <f t="shared" si="5"/>
        <v>0</v>
      </c>
    </row>
    <row r="82" spans="1:18" ht="50.1" customHeight="1" x14ac:dyDescent="0.7">
      <c r="A82" s="7"/>
      <c r="B82" s="12" t="s">
        <v>119</v>
      </c>
      <c r="C82" s="13">
        <v>4620039151274</v>
      </c>
      <c r="D82" s="8" t="s">
        <v>120</v>
      </c>
      <c r="E82" s="5">
        <v>250</v>
      </c>
      <c r="F82" s="14">
        <v>90</v>
      </c>
      <c r="G82" s="44">
        <v>0.1</v>
      </c>
      <c r="H82" s="3"/>
      <c r="Q82">
        <f t="shared" si="4"/>
        <v>0</v>
      </c>
      <c r="R82">
        <f t="shared" si="5"/>
        <v>0</v>
      </c>
    </row>
    <row r="83" spans="1:18" ht="50.1" customHeight="1" x14ac:dyDescent="0.7">
      <c r="A83" s="7"/>
      <c r="B83" s="12" t="s">
        <v>121</v>
      </c>
      <c r="C83" s="13">
        <v>4620039151298</v>
      </c>
      <c r="D83" s="8" t="s">
        <v>122</v>
      </c>
      <c r="E83" s="5">
        <v>250</v>
      </c>
      <c r="F83" s="14">
        <v>90</v>
      </c>
      <c r="G83" s="44">
        <v>0.1</v>
      </c>
      <c r="H83" s="3"/>
      <c r="Q83">
        <f t="shared" si="4"/>
        <v>0</v>
      </c>
      <c r="R83">
        <f t="shared" si="5"/>
        <v>0</v>
      </c>
    </row>
    <row r="84" spans="1:18" ht="50.1" customHeight="1" thickBot="1" x14ac:dyDescent="0.75">
      <c r="A84" s="7"/>
      <c r="B84" s="12" t="s">
        <v>123</v>
      </c>
      <c r="C84" s="13">
        <v>4620039151441</v>
      </c>
      <c r="D84" s="8" t="s">
        <v>124</v>
      </c>
      <c r="E84" s="5">
        <v>250</v>
      </c>
      <c r="F84" s="15">
        <v>90</v>
      </c>
      <c r="G84" s="44">
        <v>0.1</v>
      </c>
      <c r="H84" s="2"/>
      <c r="Q84">
        <f t="shared" si="4"/>
        <v>0</v>
      </c>
      <c r="R84">
        <f t="shared" si="5"/>
        <v>0</v>
      </c>
    </row>
    <row r="85" spans="1:18" ht="25.8" x14ac:dyDescent="0.5">
      <c r="A85" s="24" t="s">
        <v>0</v>
      </c>
      <c r="B85" s="25"/>
      <c r="C85" s="25"/>
      <c r="D85" s="25"/>
      <c r="E85" s="25"/>
      <c r="F85" s="26">
        <f>SUM(H6:H84)</f>
        <v>0</v>
      </c>
      <c r="G85" s="26"/>
      <c r="H85" s="27"/>
      <c r="Q85">
        <f>SUM(Q6:Q84)</f>
        <v>0</v>
      </c>
      <c r="R85">
        <f>SUM(R6:R84)</f>
        <v>0</v>
      </c>
    </row>
    <row r="86" spans="1:18" ht="25.8" x14ac:dyDescent="0.5">
      <c r="A86" s="22" t="s">
        <v>1</v>
      </c>
      <c r="B86" s="40"/>
      <c r="C86" s="40"/>
      <c r="D86" s="40"/>
      <c r="E86" s="40"/>
      <c r="F86" s="41">
        <f>Q85</f>
        <v>0</v>
      </c>
      <c r="G86" s="41"/>
      <c r="H86" s="23"/>
    </row>
    <row r="87" spans="1:18" ht="26.4" thickBot="1" x14ac:dyDescent="0.55000000000000004">
      <c r="A87" s="33" t="s">
        <v>2</v>
      </c>
      <c r="B87" s="34"/>
      <c r="C87" s="34"/>
      <c r="D87" s="34"/>
      <c r="E87" s="34"/>
      <c r="F87" s="35">
        <f>R85</f>
        <v>0</v>
      </c>
      <c r="G87" s="35"/>
      <c r="H87" s="36"/>
    </row>
  </sheetData>
  <autoFilter ref="A4:R87"/>
  <mergeCells count="38">
    <mergeCell ref="A2:E2"/>
    <mergeCell ref="F2:H2"/>
    <mergeCell ref="A1:E1"/>
    <mergeCell ref="F1:H1"/>
    <mergeCell ref="A3:E3"/>
    <mergeCell ref="F3:H3"/>
    <mergeCell ref="A4:A5"/>
    <mergeCell ref="B4:B5"/>
    <mergeCell ref="C4:C5"/>
    <mergeCell ref="D4:D5"/>
    <mergeCell ref="E4:E5"/>
    <mergeCell ref="F4:F5"/>
    <mergeCell ref="G4:G5"/>
    <mergeCell ref="A49:E49"/>
    <mergeCell ref="H4:H5"/>
    <mergeCell ref="A6:E6"/>
    <mergeCell ref="A12:E12"/>
    <mergeCell ref="A15:E15"/>
    <mergeCell ref="A17:E17"/>
    <mergeCell ref="A21:E21"/>
    <mergeCell ref="A25:E25"/>
    <mergeCell ref="A33:E33"/>
    <mergeCell ref="A40:E40"/>
    <mergeCell ref="A44:E44"/>
    <mergeCell ref="A46:E46"/>
    <mergeCell ref="A87:E87"/>
    <mergeCell ref="F87:H87"/>
    <mergeCell ref="A52:E52"/>
    <mergeCell ref="A55:E55"/>
    <mergeCell ref="A58:E58"/>
    <mergeCell ref="A61:E61"/>
    <mergeCell ref="A67:E67"/>
    <mergeCell ref="A73:E73"/>
    <mergeCell ref="A75:E75"/>
    <mergeCell ref="A85:E85"/>
    <mergeCell ref="F85:H85"/>
    <mergeCell ref="A86:E86"/>
    <mergeCell ref="F86:H86"/>
  </mergeCells>
  <hyperlinks>
    <hyperlink ref="D7" r:id="rId1"/>
    <hyperlink ref="D8" r:id="rId2"/>
    <hyperlink ref="D9" r:id="rId3"/>
    <hyperlink ref="D10" r:id="rId4"/>
    <hyperlink ref="D11" r:id="rId5"/>
    <hyperlink ref="D13" r:id="rId6"/>
    <hyperlink ref="D14" r:id="rId7"/>
    <hyperlink ref="D16" r:id="rId8"/>
    <hyperlink ref="D22" r:id="rId9"/>
    <hyperlink ref="D23" r:id="rId10"/>
    <hyperlink ref="D24" r:id="rId11"/>
    <hyperlink ref="D26" r:id="rId12"/>
    <hyperlink ref="D27" r:id="rId13"/>
    <hyperlink ref="D28" r:id="rId14"/>
    <hyperlink ref="D29" r:id="rId15"/>
    <hyperlink ref="D30" r:id="rId16"/>
    <hyperlink ref="D31" r:id="rId17"/>
    <hyperlink ref="D32" r:id="rId18"/>
    <hyperlink ref="D34" r:id="rId19"/>
    <hyperlink ref="D35" r:id="rId20"/>
    <hyperlink ref="D36" r:id="rId21"/>
    <hyperlink ref="D37" r:id="rId22"/>
    <hyperlink ref="D38" r:id="rId23"/>
    <hyperlink ref="D39" r:id="rId24"/>
    <hyperlink ref="D41" r:id="rId25"/>
    <hyperlink ref="D42" r:id="rId26"/>
    <hyperlink ref="D43" r:id="rId27"/>
    <hyperlink ref="D45" r:id="rId28"/>
    <hyperlink ref="D47" r:id="rId29"/>
    <hyperlink ref="D48" r:id="rId30"/>
    <hyperlink ref="D50" r:id="rId31"/>
    <hyperlink ref="D51" r:id="rId32"/>
    <hyperlink ref="D53" r:id="rId33"/>
    <hyperlink ref="D54" r:id="rId34"/>
    <hyperlink ref="D56" r:id="rId35"/>
    <hyperlink ref="D57" r:id="rId36"/>
    <hyperlink ref="D59" r:id="rId37"/>
    <hyperlink ref="D60" r:id="rId38"/>
    <hyperlink ref="D62" r:id="rId39"/>
    <hyperlink ref="D63" r:id="rId40"/>
    <hyperlink ref="D64" r:id="rId41"/>
    <hyperlink ref="D65" r:id="rId42"/>
    <hyperlink ref="D66" r:id="rId43"/>
    <hyperlink ref="D68" r:id="rId44"/>
    <hyperlink ref="D69" r:id="rId45"/>
    <hyperlink ref="D70" r:id="rId46"/>
    <hyperlink ref="D71" r:id="rId47"/>
    <hyperlink ref="D72" r:id="rId48"/>
    <hyperlink ref="D74" r:id="rId49"/>
    <hyperlink ref="D76" r:id="rId50"/>
    <hyperlink ref="D77" r:id="rId51"/>
    <hyperlink ref="D78" r:id="rId52"/>
    <hyperlink ref="D79" r:id="rId53"/>
    <hyperlink ref="D81" r:id="rId54"/>
    <hyperlink ref="D82" r:id="rId55"/>
    <hyperlink ref="D83" r:id="rId56"/>
    <hyperlink ref="D84" r:id="rId57"/>
    <hyperlink ref="D18" r:id="rId58"/>
    <hyperlink ref="D19" r:id="rId59"/>
    <hyperlink ref="D20" r:id="rId60"/>
    <hyperlink ref="D80" r:id="rId61"/>
  </hyperlinks>
  <pageMargins left="0.7" right="0.7" top="0.75" bottom="0.75" header="0.3" footer="0.3"/>
  <pageSetup paperSize="9" scale="66" fitToHeight="0" orientation="portrait" r:id="rId62"/>
  <drawing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Новый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Огурцова Юлия</dc:creator>
  <cp:lastModifiedBy>Albina</cp:lastModifiedBy>
  <cp:lastPrinted>2026-08-13T07:17:20Z</cp:lastPrinted>
  <dcterms:created xsi:type="dcterms:W3CDTF">2026-08-13T06:27:27Z</dcterms:created>
  <dcterms:modified xsi:type="dcterms:W3CDTF">2026-09-24T09:58:16Z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