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updateLinks="never" codeName="PriceBook" defaultThemeVersion="124226"/>
  <bookViews>
    <workbookView xWindow="-15" yWindow="165" windowWidth="19320" windowHeight="4905" tabRatio="260"/>
  </bookViews>
  <sheets>
    <sheet name="Прайс-лист" sheetId="1" r:id="rId1"/>
    <sheet name="Инструкция и Глоссарий" sheetId="4" state="hidden" r:id="rId2"/>
    <sheet name="Инструкция" sheetId="3" state="hidden" r:id="rId3"/>
  </sheets>
  <externalReferences>
    <externalReference r:id="rId4"/>
  </externalReferences>
  <definedNames>
    <definedName name="_xlnm._FilterDatabase" localSheetId="0" hidden="1">'Прайс-лист'!$A$17:$BN$259</definedName>
    <definedName name="ADDRESS">'Прайс-лист'!$F$2</definedName>
    <definedName name="Crit">'Прайс-лист'!$AT$4:$AT$5</definedName>
    <definedName name="DATA" localSheetId="1">'[1]Прайс-лист'!#REF!</definedName>
    <definedName name="DATA">'Прайс-лист'!#REF!</definedName>
    <definedName name="ID_TYPE">'Прайс-лист'!$AL$17</definedName>
    <definedName name="LINES">'Прайс-лист'!$A$1</definedName>
    <definedName name="PHONE" localSheetId="1">'[1]Прайс-лист'!#REF!</definedName>
    <definedName name="PHONE">'Прайс-лист'!#REF!</definedName>
    <definedName name="PRICE_DATE" localSheetId="1">'[1]Прайс-лист'!#REF!</definedName>
    <definedName name="PRICE_DATE">'Прайс-лист'!#REF!</definedName>
    <definedName name="QQ" localSheetId="1">'[1]Прайс-лист'!#REF!</definedName>
    <definedName name="QQ">'Прайс-лист'!#REF!</definedName>
    <definedName name="QQQQ" localSheetId="1">'[1]Прайс-лист'!#REF!</definedName>
    <definedName name="QQQQ">'Прайс-лист'!#REF!</definedName>
    <definedName name="SALER_NAME" localSheetId="1">'[1]Прайс-лист'!#REF!</definedName>
    <definedName name="SALER_NAME">'Прайс-лист'!#REF!</definedName>
    <definedName name="_xlnm.Criteria" localSheetId="1">'[1]Прайс-лист'!#REF!</definedName>
    <definedName name="_xlnm.Criteria">'Прайс-лист'!#REF!</definedName>
    <definedName name="_xlnm.Print_Area" localSheetId="0">'Прайс-лист'!$C:$AS</definedName>
  </definedNames>
  <calcPr calcId="144525" refMode="R1C1"/>
</workbook>
</file>

<file path=xl/calcChain.xml><?xml version="1.0" encoding="utf-8"?>
<calcChain xmlns="http://schemas.openxmlformats.org/spreadsheetml/2006/main">
  <c r="AO257" i="1" l="1"/>
  <c r="BJ257" i="1" s="1"/>
  <c r="AO256" i="1"/>
  <c r="BI256" i="1" s="1"/>
  <c r="AO255" i="1"/>
  <c r="BI255" i="1" s="1"/>
  <c r="AO250" i="1"/>
  <c r="BJ250" i="1" s="1"/>
  <c r="AO248" i="1"/>
  <c r="BJ248" i="1" s="1"/>
  <c r="AO246" i="1"/>
  <c r="BI246" i="1" s="1"/>
  <c r="AO244" i="1"/>
  <c r="BI244" i="1" s="1"/>
  <c r="AO240" i="1"/>
  <c r="BJ240" i="1" s="1"/>
  <c r="AO239" i="1"/>
  <c r="BJ239" i="1" s="1"/>
  <c r="AO236" i="1"/>
  <c r="BI236" i="1" s="1"/>
  <c r="AO235" i="1"/>
  <c r="BJ235" i="1" s="1"/>
  <c r="AO233" i="1"/>
  <c r="BJ233" i="1" s="1"/>
  <c r="AO232" i="1"/>
  <c r="BJ232" i="1" s="1"/>
  <c r="AO230" i="1"/>
  <c r="BI230" i="1" s="1"/>
  <c r="AO225" i="1"/>
  <c r="BJ225" i="1" s="1"/>
  <c r="AO217" i="1"/>
  <c r="BJ217" i="1" s="1"/>
  <c r="AO213" i="1"/>
  <c r="BJ213" i="1" s="1"/>
  <c r="AO207" i="1"/>
  <c r="BI207" i="1" s="1"/>
  <c r="AO189" i="1"/>
  <c r="BI189" i="1" s="1"/>
  <c r="AO186" i="1"/>
  <c r="BJ186" i="1" s="1"/>
  <c r="AO180" i="1"/>
  <c r="BJ180" i="1" s="1"/>
  <c r="AO179" i="1"/>
  <c r="BI179" i="1" s="1"/>
  <c r="AO178" i="1"/>
  <c r="BI178" i="1" s="1"/>
  <c r="AO177" i="1"/>
  <c r="BJ177" i="1" s="1"/>
  <c r="AO176" i="1"/>
  <c r="BJ176" i="1" s="1"/>
  <c r="AO169" i="1"/>
  <c r="BI169" i="1" s="1"/>
  <c r="AO164" i="1"/>
  <c r="BJ164" i="1" s="1"/>
  <c r="AO162" i="1"/>
  <c r="BJ162" i="1" s="1"/>
  <c r="AO160" i="1"/>
  <c r="BJ160" i="1" s="1"/>
  <c r="AO157" i="1"/>
  <c r="BI157" i="1" s="1"/>
  <c r="AO153" i="1"/>
  <c r="BJ153" i="1" s="1"/>
  <c r="AO139" i="1"/>
  <c r="BJ139" i="1" s="1"/>
  <c r="AO138" i="1"/>
  <c r="BJ138" i="1" s="1"/>
  <c r="AO135" i="1"/>
  <c r="BJ135" i="1" s="1"/>
  <c r="AO117" i="1"/>
  <c r="BJ117" i="1" s="1"/>
  <c r="AO116" i="1"/>
  <c r="BJ116" i="1" s="1"/>
  <c r="AO115" i="1"/>
  <c r="BJ115" i="1" s="1"/>
  <c r="AO114" i="1"/>
  <c r="BJ114" i="1" s="1"/>
  <c r="AO113" i="1"/>
  <c r="BJ113" i="1" s="1"/>
  <c r="AO112" i="1"/>
  <c r="BJ112" i="1" s="1"/>
  <c r="AO98" i="1"/>
  <c r="BJ98" i="1" s="1"/>
  <c r="AO96" i="1"/>
  <c r="BI96" i="1" s="1"/>
  <c r="AO90" i="1"/>
  <c r="BJ90" i="1" s="1"/>
  <c r="AO89" i="1"/>
  <c r="BJ89" i="1" s="1"/>
  <c r="AO74" i="1"/>
  <c r="BJ74" i="1" s="1"/>
  <c r="AO73" i="1"/>
  <c r="BJ73" i="1" s="1"/>
  <c r="AO72" i="1"/>
  <c r="BJ72" i="1" s="1"/>
  <c r="AO71" i="1"/>
  <c r="BJ71" i="1" s="1"/>
  <c r="AO69" i="1"/>
  <c r="BJ69" i="1" s="1"/>
  <c r="AO64" i="1"/>
  <c r="BJ64" i="1" s="1"/>
  <c r="AO63" i="1"/>
  <c r="BJ63" i="1" s="1"/>
  <c r="AO62" i="1"/>
  <c r="BJ62" i="1" s="1"/>
  <c r="AO61" i="1"/>
  <c r="BJ61" i="1" s="1"/>
  <c r="AO60" i="1"/>
  <c r="BI60" i="1" s="1"/>
  <c r="AO59" i="1"/>
  <c r="BJ59" i="1" s="1"/>
  <c r="AO58" i="1"/>
  <c r="BJ58" i="1" s="1"/>
  <c r="AO57" i="1"/>
  <c r="BJ57" i="1" s="1"/>
  <c r="AO56" i="1"/>
  <c r="BI56" i="1" s="1"/>
  <c r="AO55" i="1"/>
  <c r="BJ55" i="1" s="1"/>
  <c r="AO54" i="1"/>
  <c r="BJ54" i="1" s="1"/>
  <c r="AO53" i="1"/>
  <c r="BJ53" i="1" s="1"/>
  <c r="AO52" i="1"/>
  <c r="BI52" i="1" s="1"/>
  <c r="AO51" i="1"/>
  <c r="BJ51" i="1" s="1"/>
  <c r="AO50" i="1"/>
  <c r="BJ50" i="1" s="1"/>
  <c r="AO33" i="1"/>
  <c r="BJ33" i="1" s="1"/>
  <c r="AO32" i="1"/>
  <c r="BI32" i="1" s="1"/>
  <c r="AO27" i="1"/>
  <c r="BI27" i="1" s="1"/>
  <c r="AO23" i="1"/>
  <c r="BJ23" i="1" s="1"/>
  <c r="BI90" i="1" l="1"/>
  <c r="BJ178" i="1"/>
  <c r="BI63" i="1"/>
  <c r="BJ244" i="1"/>
  <c r="BJ27" i="1"/>
  <c r="BJ189" i="1"/>
  <c r="BJ255" i="1"/>
  <c r="BI72" i="1"/>
  <c r="BJ56" i="1"/>
  <c r="BI59" i="1"/>
  <c r="BJ169" i="1"/>
  <c r="BJ236" i="1"/>
  <c r="BJ52" i="1"/>
  <c r="BI55" i="1"/>
  <c r="BI114" i="1"/>
  <c r="BI135" i="1"/>
  <c r="BJ157" i="1"/>
  <c r="BI164" i="1"/>
  <c r="BJ230" i="1"/>
  <c r="BI235" i="1"/>
  <c r="BJ32" i="1"/>
  <c r="BI51" i="1"/>
  <c r="BI64" i="1"/>
  <c r="BI73" i="1"/>
  <c r="BJ96" i="1"/>
  <c r="BI113" i="1"/>
  <c r="BI117" i="1"/>
  <c r="BI153" i="1"/>
  <c r="BJ207" i="1"/>
  <c r="BI225" i="1"/>
  <c r="BJ256" i="1"/>
  <c r="BJ60" i="1"/>
  <c r="BJ179" i="1"/>
  <c r="BJ246" i="1"/>
  <c r="BI23" i="1"/>
  <c r="BI50" i="1"/>
  <c r="BI54" i="1"/>
  <c r="BI58" i="1"/>
  <c r="BI62" i="1"/>
  <c r="BI71" i="1"/>
  <c r="BI89" i="1"/>
  <c r="BI112" i="1"/>
  <c r="BI116" i="1"/>
  <c r="BI139" i="1"/>
  <c r="BI162" i="1"/>
  <c r="BI177" i="1"/>
  <c r="BI186" i="1"/>
  <c r="BI217" i="1"/>
  <c r="BI233" i="1"/>
  <c r="BI240" i="1"/>
  <c r="BI250" i="1"/>
  <c r="BI33" i="1"/>
  <c r="BI53" i="1"/>
  <c r="BI57" i="1"/>
  <c r="BI61" i="1"/>
  <c r="BI69" i="1"/>
  <c r="BI74" i="1"/>
  <c r="BI98" i="1"/>
  <c r="BI115" i="1"/>
  <c r="BI138" i="1"/>
  <c r="BI160" i="1"/>
  <c r="BI176" i="1"/>
  <c r="BI180" i="1"/>
  <c r="BI213" i="1"/>
  <c r="BI232" i="1"/>
  <c r="BI239" i="1"/>
  <c r="BI248" i="1"/>
  <c r="BI257" i="1"/>
  <c r="AO101" i="1"/>
  <c r="BJ101" i="1" s="1"/>
  <c r="AO204" i="1"/>
  <c r="BI204" i="1" s="1"/>
  <c r="AO254" i="1"/>
  <c r="BJ254" i="1" s="1"/>
  <c r="AO253" i="1"/>
  <c r="BJ253" i="1" s="1"/>
  <c r="AO252" i="1"/>
  <c r="BJ252" i="1" s="1"/>
  <c r="AO251" i="1"/>
  <c r="BI251" i="1" s="1"/>
  <c r="AO249" i="1"/>
  <c r="BJ249" i="1" s="1"/>
  <c r="AO247" i="1"/>
  <c r="BJ247" i="1" s="1"/>
  <c r="AO245" i="1"/>
  <c r="BJ245" i="1" s="1"/>
  <c r="AO242" i="1"/>
  <c r="BI242" i="1" s="1"/>
  <c r="AO241" i="1"/>
  <c r="BJ241" i="1" s="1"/>
  <c r="AO238" i="1"/>
  <c r="BJ238" i="1" s="1"/>
  <c r="AO234" i="1"/>
  <c r="BJ234" i="1" s="1"/>
  <c r="AO231" i="1"/>
  <c r="BI231" i="1" s="1"/>
  <c r="AO131" i="1"/>
  <c r="BJ131" i="1" s="1"/>
  <c r="AO82" i="1"/>
  <c r="BJ82" i="1" s="1"/>
  <c r="AO259" i="1"/>
  <c r="BJ259" i="1" s="1"/>
  <c r="AO258" i="1"/>
  <c r="BI258" i="1" s="1"/>
  <c r="AO210" i="1"/>
  <c r="BJ210" i="1" s="1"/>
  <c r="AO209" i="1"/>
  <c r="BJ209" i="1" s="1"/>
  <c r="AO227" i="1"/>
  <c r="BJ227" i="1" s="1"/>
  <c r="AO226" i="1"/>
  <c r="BI226" i="1" s="1"/>
  <c r="AO200" i="1"/>
  <c r="BJ200" i="1" s="1"/>
  <c r="AO198" i="1"/>
  <c r="BJ198" i="1" s="1"/>
  <c r="AO216" i="1"/>
  <c r="BJ216" i="1" s="1"/>
  <c r="AO195" i="1"/>
  <c r="BI195" i="1" s="1"/>
  <c r="AO187" i="1"/>
  <c r="BJ187" i="1" s="1"/>
  <c r="AO183" i="1"/>
  <c r="BJ183" i="1" s="1"/>
  <c r="AO205" i="1"/>
  <c r="BJ205" i="1" s="1"/>
  <c r="AO175" i="1"/>
  <c r="BI175" i="1" s="1"/>
  <c r="AO197" i="1"/>
  <c r="BJ197" i="1" s="1"/>
  <c r="AO182" i="1"/>
  <c r="BJ182" i="1" s="1"/>
  <c r="AO159" i="1"/>
  <c r="BJ159" i="1" s="1"/>
  <c r="AO150" i="1"/>
  <c r="BI150" i="1" s="1"/>
  <c r="AO144" i="1"/>
  <c r="BJ144" i="1" s="1"/>
  <c r="AO158" i="1"/>
  <c r="BJ158" i="1" s="1"/>
  <c r="AO136" i="1"/>
  <c r="BJ136" i="1" s="1"/>
  <c r="AO154" i="1"/>
  <c r="BJ154" i="1" s="1"/>
  <c r="AO140" i="1"/>
  <c r="BJ140" i="1" s="1"/>
  <c r="AO124" i="1"/>
  <c r="BJ124" i="1" s="1"/>
  <c r="AO123" i="1"/>
  <c r="BJ123" i="1" s="1"/>
  <c r="AO122" i="1"/>
  <c r="BJ122" i="1" s="1"/>
  <c r="AO121" i="1"/>
  <c r="BJ121" i="1" s="1"/>
  <c r="AO119" i="1"/>
  <c r="BJ119" i="1" s="1"/>
  <c r="AO111" i="1"/>
  <c r="BI111" i="1" s="1"/>
  <c r="AO129" i="1"/>
  <c r="BI129" i="1" s="1"/>
  <c r="AO100" i="1"/>
  <c r="BJ100" i="1" s="1"/>
  <c r="AO99" i="1"/>
  <c r="BJ99" i="1" s="1"/>
  <c r="AO95" i="1"/>
  <c r="BJ95" i="1" s="1"/>
  <c r="AO94" i="1"/>
  <c r="BI94" i="1" s="1"/>
  <c r="AO92" i="1"/>
  <c r="BJ92" i="1" s="1"/>
  <c r="AO91" i="1"/>
  <c r="BJ91" i="1" s="1"/>
  <c r="AO76" i="1"/>
  <c r="BJ76" i="1" s="1"/>
  <c r="AO36" i="1"/>
  <c r="BJ36" i="1" s="1"/>
  <c r="AO29" i="1"/>
  <c r="BJ29" i="1" s="1"/>
  <c r="AO228" i="1"/>
  <c r="BJ228" i="1" s="1"/>
  <c r="AO49" i="1"/>
  <c r="BI49" i="1" s="1"/>
  <c r="AO24" i="1"/>
  <c r="BJ24" i="1" s="1"/>
  <c r="AO20" i="1"/>
  <c r="BJ20" i="1" s="1"/>
  <c r="BJ49" i="1" l="1"/>
  <c r="BI92" i="1"/>
  <c r="BJ242" i="1"/>
  <c r="BI249" i="1"/>
  <c r="BI24" i="1"/>
  <c r="BI122" i="1"/>
  <c r="BJ150" i="1"/>
  <c r="BI254" i="1"/>
  <c r="BJ111" i="1"/>
  <c r="BJ94" i="1"/>
  <c r="BJ195" i="1"/>
  <c r="BI140" i="1"/>
  <c r="BI29" i="1"/>
  <c r="BJ129" i="1"/>
  <c r="BI123" i="1"/>
  <c r="BI144" i="1"/>
  <c r="BJ258" i="1"/>
  <c r="BI76" i="1"/>
  <c r="BJ175" i="1"/>
  <c r="BJ231" i="1"/>
  <c r="BI252" i="1"/>
  <c r="BI136" i="1"/>
  <c r="BJ226" i="1"/>
  <c r="BI101" i="1"/>
  <c r="BI36" i="1"/>
  <c r="BI95" i="1"/>
  <c r="BI100" i="1"/>
  <c r="BI154" i="1"/>
  <c r="BI159" i="1"/>
  <c r="BI197" i="1"/>
  <c r="BI205" i="1"/>
  <c r="BI187" i="1"/>
  <c r="BI216" i="1"/>
  <c r="BI200" i="1"/>
  <c r="BI227" i="1"/>
  <c r="BI210" i="1"/>
  <c r="BI259" i="1"/>
  <c r="BI131" i="1"/>
  <c r="BI234" i="1"/>
  <c r="BI241" i="1"/>
  <c r="BI245" i="1"/>
  <c r="BJ204" i="1"/>
  <c r="BI20" i="1"/>
  <c r="BI121" i="1"/>
  <c r="BJ251" i="1"/>
  <c r="BI228" i="1"/>
  <c r="BI91" i="1"/>
  <c r="BI99" i="1"/>
  <c r="BI119" i="1"/>
  <c r="BI124" i="1"/>
  <c r="BI158" i="1"/>
  <c r="BI182" i="1"/>
  <c r="BI183" i="1"/>
  <c r="BI198" i="1"/>
  <c r="BI209" i="1"/>
  <c r="BI82" i="1"/>
  <c r="BI238" i="1"/>
  <c r="BI247" i="1"/>
  <c r="BI253" i="1"/>
  <c r="AO224" i="1"/>
  <c r="BJ224" i="1" s="1"/>
  <c r="AO223" i="1"/>
  <c r="BI223" i="1" s="1"/>
  <c r="AO208" i="1"/>
  <c r="BJ208" i="1" s="1"/>
  <c r="AO199" i="1"/>
  <c r="BJ199" i="1" s="1"/>
  <c r="AO196" i="1"/>
  <c r="BJ196" i="1" s="1"/>
  <c r="AO193" i="1"/>
  <c r="BI193" i="1" s="1"/>
  <c r="AO192" i="1"/>
  <c r="BJ192" i="1" s="1"/>
  <c r="AO191" i="1"/>
  <c r="BJ191" i="1" s="1"/>
  <c r="AO190" i="1"/>
  <c r="BJ190" i="1" s="1"/>
  <c r="AO185" i="1"/>
  <c r="BI185" i="1" s="1"/>
  <c r="AO174" i="1"/>
  <c r="BJ174" i="1" s="1"/>
  <c r="AO163" i="1"/>
  <c r="BJ163" i="1" s="1"/>
  <c r="AO151" i="1"/>
  <c r="BJ151" i="1" s="1"/>
  <c r="AO141" i="1"/>
  <c r="BI141" i="1" s="1"/>
  <c r="AO130" i="1"/>
  <c r="BJ130" i="1" s="1"/>
  <c r="AO128" i="1"/>
  <c r="BJ128" i="1" s="1"/>
  <c r="AO110" i="1"/>
  <c r="BI110" i="1" s="1"/>
  <c r="AO109" i="1"/>
  <c r="BI109" i="1" s="1"/>
  <c r="AO108" i="1"/>
  <c r="BJ108" i="1" s="1"/>
  <c r="AO106" i="1"/>
  <c r="BJ106" i="1" s="1"/>
  <c r="AO104" i="1"/>
  <c r="BJ104" i="1" s="1"/>
  <c r="AO93" i="1"/>
  <c r="BI93" i="1" s="1"/>
  <c r="AO88" i="1"/>
  <c r="BJ88" i="1" s="1"/>
  <c r="AO78" i="1"/>
  <c r="BJ78" i="1" s="1"/>
  <c r="AO77" i="1"/>
  <c r="BJ77" i="1" s="1"/>
  <c r="AO70" i="1"/>
  <c r="BI70" i="1" s="1"/>
  <c r="AO68" i="1"/>
  <c r="BJ68" i="1" s="1"/>
  <c r="AO34" i="1"/>
  <c r="BJ34" i="1" s="1"/>
  <c r="AO31" i="1"/>
  <c r="BJ31" i="1" s="1"/>
  <c r="AO25" i="1"/>
  <c r="BI25" i="1" s="1"/>
  <c r="AO21" i="1"/>
  <c r="BJ21" i="1" s="1"/>
  <c r="BJ185" i="1" l="1"/>
  <c r="BI192" i="1"/>
  <c r="BI88" i="1"/>
  <c r="BI208" i="1"/>
  <c r="BJ25" i="1"/>
  <c r="BJ110" i="1"/>
  <c r="BJ141" i="1"/>
  <c r="BI196" i="1"/>
  <c r="BI104" i="1"/>
  <c r="BJ109" i="1"/>
  <c r="BI224" i="1"/>
  <c r="BI68" i="1"/>
  <c r="BI77" i="1"/>
  <c r="BI21" i="1"/>
  <c r="BI31" i="1"/>
  <c r="BJ93" i="1"/>
  <c r="BI174" i="1"/>
  <c r="BI190" i="1"/>
  <c r="BJ70" i="1"/>
  <c r="BI108" i="1"/>
  <c r="BI130" i="1"/>
  <c r="BI151" i="1"/>
  <c r="BJ193" i="1"/>
  <c r="BJ223" i="1"/>
  <c r="BI34" i="1"/>
  <c r="BI78" i="1"/>
  <c r="BI106" i="1"/>
  <c r="BI128" i="1"/>
  <c r="BI163" i="1"/>
  <c r="BI191" i="1"/>
  <c r="BI199" i="1"/>
  <c r="AO243" i="1"/>
  <c r="BJ243" i="1" s="1"/>
  <c r="AO237" i="1"/>
  <c r="BI237" i="1" s="1"/>
  <c r="AO222" i="1"/>
  <c r="BJ222" i="1" s="1"/>
  <c r="AO221" i="1"/>
  <c r="BJ221" i="1" s="1"/>
  <c r="AO220" i="1"/>
  <c r="BI220" i="1" s="1"/>
  <c r="AO219" i="1"/>
  <c r="BI219" i="1" s="1"/>
  <c r="AO218" i="1"/>
  <c r="BJ218" i="1" s="1"/>
  <c r="AO215" i="1"/>
  <c r="BJ215" i="1" s="1"/>
  <c r="AO214" i="1"/>
  <c r="BI214" i="1" s="1"/>
  <c r="AO211" i="1"/>
  <c r="BI211" i="1" s="1"/>
  <c r="AO206" i="1"/>
  <c r="BJ206" i="1" s="1"/>
  <c r="AO194" i="1"/>
  <c r="BJ194" i="1" s="1"/>
  <c r="AO188" i="1"/>
  <c r="BJ188" i="1" s="1"/>
  <c r="AO184" i="1"/>
  <c r="BI184" i="1" s="1"/>
  <c r="AO167" i="1"/>
  <c r="BJ167" i="1" s="1"/>
  <c r="AO166" i="1"/>
  <c r="BJ166" i="1" s="1"/>
  <c r="AO165" i="1"/>
  <c r="BJ165" i="1" s="1"/>
  <c r="AO161" i="1"/>
  <c r="BI161" i="1" s="1"/>
  <c r="AO156" i="1"/>
  <c r="BJ156" i="1" s="1"/>
  <c r="AO152" i="1"/>
  <c r="BJ152" i="1" s="1"/>
  <c r="AO147" i="1"/>
  <c r="BI147" i="1" s="1"/>
  <c r="AO146" i="1"/>
  <c r="BI146" i="1" s="1"/>
  <c r="AO137" i="1"/>
  <c r="BJ137" i="1" s="1"/>
  <c r="AO134" i="1"/>
  <c r="BJ134" i="1" s="1"/>
  <c r="AO127" i="1"/>
  <c r="BJ127" i="1" s="1"/>
  <c r="AO126" i="1"/>
  <c r="BI126" i="1" s="1"/>
  <c r="AO118" i="1"/>
  <c r="BJ118" i="1" s="1"/>
  <c r="AO107" i="1"/>
  <c r="BJ107" i="1" s="1"/>
  <c r="AO105" i="1"/>
  <c r="BJ105" i="1" s="1"/>
  <c r="AO103" i="1"/>
  <c r="BI103" i="1" s="1"/>
  <c r="AO102" i="1"/>
  <c r="BJ102" i="1" s="1"/>
  <c r="AO97" i="1"/>
  <c r="BJ97" i="1" s="1"/>
  <c r="AO87" i="1"/>
  <c r="BJ87" i="1" s="1"/>
  <c r="AO86" i="1"/>
  <c r="BI86" i="1" s="1"/>
  <c r="AO85" i="1"/>
  <c r="BJ85" i="1" s="1"/>
  <c r="AO84" i="1"/>
  <c r="BJ84" i="1" s="1"/>
  <c r="AO83" i="1"/>
  <c r="BI83" i="1" s="1"/>
  <c r="AO81" i="1"/>
  <c r="BI81" i="1" s="1"/>
  <c r="AO80" i="1"/>
  <c r="BJ80" i="1" s="1"/>
  <c r="AO79" i="1"/>
  <c r="BJ79" i="1" s="1"/>
  <c r="AO66" i="1"/>
  <c r="BJ66" i="1" s="1"/>
  <c r="AO65" i="1"/>
  <c r="BI65" i="1" s="1"/>
  <c r="AO48" i="1"/>
  <c r="BJ48" i="1" s="1"/>
  <c r="AO47" i="1"/>
  <c r="BJ47" i="1" s="1"/>
  <c r="AO46" i="1"/>
  <c r="BJ46" i="1" s="1"/>
  <c r="AO45" i="1"/>
  <c r="BI45" i="1" s="1"/>
  <c r="AO44" i="1"/>
  <c r="BJ44" i="1" s="1"/>
  <c r="AO43" i="1"/>
  <c r="BJ43" i="1" s="1"/>
  <c r="AO42" i="1"/>
  <c r="BJ42" i="1" s="1"/>
  <c r="AO41" i="1"/>
  <c r="BI41" i="1" s="1"/>
  <c r="AO40" i="1"/>
  <c r="BJ40" i="1" s="1"/>
  <c r="AO39" i="1"/>
  <c r="BJ39" i="1" s="1"/>
  <c r="AO38" i="1"/>
  <c r="BI38" i="1" s="1"/>
  <c r="AO37" i="1"/>
  <c r="BI37" i="1" s="1"/>
  <c r="AO35" i="1"/>
  <c r="BJ35" i="1" s="1"/>
  <c r="AO28" i="1"/>
  <c r="BJ28" i="1" s="1"/>
  <c r="AO26" i="1"/>
  <c r="BJ26" i="1" s="1"/>
  <c r="AO18" i="1"/>
  <c r="BI18" i="1" s="1"/>
  <c r="BI26" i="1" l="1"/>
  <c r="BI167" i="1"/>
  <c r="BI80" i="1"/>
  <c r="BJ147" i="1"/>
  <c r="BJ220" i="1"/>
  <c r="BI102" i="1"/>
  <c r="BI35" i="1"/>
  <c r="BJ214" i="1"/>
  <c r="BI66" i="1"/>
  <c r="BI127" i="1"/>
  <c r="BI137" i="1"/>
  <c r="BI165" i="1"/>
  <c r="BJ38" i="1"/>
  <c r="BJ83" i="1"/>
  <c r="BI218" i="1"/>
  <c r="BI243" i="1"/>
  <c r="BI46" i="1"/>
  <c r="BI48" i="1"/>
  <c r="BI105" i="1"/>
  <c r="BI118" i="1"/>
  <c r="BI188" i="1"/>
  <c r="BI206" i="1"/>
  <c r="BI42" i="1"/>
  <c r="BI87" i="1"/>
  <c r="BI44" i="1"/>
  <c r="BI40" i="1"/>
  <c r="BI85" i="1"/>
  <c r="BI156" i="1"/>
  <c r="BI222" i="1"/>
  <c r="BJ18" i="1"/>
  <c r="BJ65" i="1"/>
  <c r="BJ103" i="1"/>
  <c r="BJ126" i="1"/>
  <c r="BJ161" i="1"/>
  <c r="BJ184" i="1"/>
  <c r="BJ237" i="1"/>
  <c r="BJ37" i="1"/>
  <c r="BJ41" i="1"/>
  <c r="BJ45" i="1"/>
  <c r="BJ81" i="1"/>
  <c r="BJ86" i="1"/>
  <c r="BJ146" i="1"/>
  <c r="BJ211" i="1"/>
  <c r="BJ219" i="1"/>
  <c r="BI28" i="1"/>
  <c r="BI39" i="1"/>
  <c r="BI43" i="1"/>
  <c r="BI47" i="1"/>
  <c r="BI79" i="1"/>
  <c r="BI84" i="1"/>
  <c r="BI97" i="1"/>
  <c r="BI107" i="1"/>
  <c r="BI134" i="1"/>
  <c r="BI152" i="1"/>
  <c r="BI166" i="1"/>
  <c r="BI194" i="1"/>
  <c r="BI215" i="1"/>
  <c r="BI221" i="1"/>
  <c r="AO229" i="1"/>
  <c r="BJ229" i="1" s="1"/>
  <c r="AO212" i="1"/>
  <c r="BI212" i="1" s="1"/>
  <c r="AO203" i="1"/>
  <c r="BJ203" i="1" s="1"/>
  <c r="AO202" i="1"/>
  <c r="BJ202" i="1" s="1"/>
  <c r="AO201" i="1"/>
  <c r="BJ201" i="1" s="1"/>
  <c r="AO181" i="1"/>
  <c r="BI181" i="1" s="1"/>
  <c r="AO173" i="1"/>
  <c r="BJ173" i="1" s="1"/>
  <c r="AO172" i="1"/>
  <c r="BJ172" i="1" s="1"/>
  <c r="AO171" i="1"/>
  <c r="BJ171" i="1" s="1"/>
  <c r="AO170" i="1"/>
  <c r="BI170" i="1" s="1"/>
  <c r="AO168" i="1"/>
  <c r="BJ168" i="1" s="1"/>
  <c r="AO155" i="1"/>
  <c r="BJ155" i="1" s="1"/>
  <c r="AO149" i="1"/>
  <c r="BJ149" i="1" s="1"/>
  <c r="AO148" i="1"/>
  <c r="BI148" i="1" s="1"/>
  <c r="AO145" i="1"/>
  <c r="BJ145" i="1" s="1"/>
  <c r="AO143" i="1"/>
  <c r="BJ143" i="1" s="1"/>
  <c r="AO142" i="1"/>
  <c r="BJ142" i="1" s="1"/>
  <c r="AO133" i="1"/>
  <c r="BI133" i="1" s="1"/>
  <c r="AO132" i="1"/>
  <c r="BJ132" i="1" s="1"/>
  <c r="AO125" i="1"/>
  <c r="BJ125" i="1" s="1"/>
  <c r="AO120" i="1"/>
  <c r="BJ120" i="1" s="1"/>
  <c r="AO75" i="1"/>
  <c r="BI75" i="1" s="1"/>
  <c r="AO67" i="1"/>
  <c r="BJ67" i="1" s="1"/>
  <c r="AO30" i="1"/>
  <c r="BJ30" i="1" s="1"/>
  <c r="AO22" i="1"/>
  <c r="BJ22" i="1" s="1"/>
  <c r="AO19" i="1"/>
  <c r="BI19" i="1" s="1"/>
  <c r="BJ75" i="1" l="1"/>
  <c r="BI173" i="1"/>
  <c r="BJ181" i="1"/>
  <c r="BJ19" i="1"/>
  <c r="BI201" i="1"/>
  <c r="BI22" i="1"/>
  <c r="BI67" i="1"/>
  <c r="BI120" i="1"/>
  <c r="BI132" i="1"/>
  <c r="BI142" i="1"/>
  <c r="BI145" i="1"/>
  <c r="BI149" i="1"/>
  <c r="BI168" i="1"/>
  <c r="BI171" i="1"/>
  <c r="BJ212" i="1"/>
  <c r="BJ133" i="1"/>
  <c r="BJ148" i="1"/>
  <c r="BJ170" i="1"/>
  <c r="BI203" i="1"/>
  <c r="BI229" i="1"/>
  <c r="BI30" i="1"/>
  <c r="BI125" i="1"/>
  <c r="BI143" i="1"/>
  <c r="BI155" i="1"/>
  <c r="BI172" i="1"/>
  <c r="BI202" i="1"/>
  <c r="J13" i="1" l="1" a="1"/>
  <c r="J13" i="1" s="1"/>
  <c r="J12" i="1" a="1"/>
  <c r="J12" i="1" s="1"/>
  <c r="J11" i="1" a="1"/>
  <c r="J11" i="1" s="1"/>
  <c r="J10" i="1" a="1"/>
  <c r="J10" i="1" s="1"/>
  <c r="J14" i="1" l="1" a="1"/>
  <c r="J14" i="1" s="1"/>
  <c r="J15" i="1" l="1"/>
  <c r="J9" i="1"/>
  <c r="A2" i="1"/>
  <c r="Q9" i="1" l="1"/>
</calcChain>
</file>

<file path=xl/comments1.xml><?xml version="1.0" encoding="utf-8"?>
<comments xmlns="http://schemas.openxmlformats.org/spreadsheetml/2006/main">
  <authors>
    <author>Author</author>
    <author>chernousov</author>
    <author>Александр Сиренко</author>
    <author>Заводская</author>
  </authors>
  <commentList>
    <comment ref="C17" authorId="0">
      <text>
        <r>
          <rPr>
            <b/>
            <sz val="8"/>
            <color indexed="81"/>
            <rFont val="Tahoma"/>
            <family val="2"/>
            <charset val="204"/>
          </rPr>
          <t>Поставьте в поле напротив интересующей позиции необходимое количество пачек.</t>
        </r>
      </text>
    </comment>
    <comment ref="D17" authorId="0">
      <text>
        <r>
          <rPr>
            <b/>
            <sz val="8"/>
            <color indexed="81"/>
            <rFont val="Tahoma"/>
            <family val="2"/>
            <charset val="204"/>
          </rPr>
          <t>Поставьте в поле напротив интересующей позиции необходимое количество экземпляров.</t>
        </r>
      </text>
    </comment>
    <comment ref="E17" authorId="1">
      <text>
        <r>
          <rPr>
            <b/>
            <sz val="8"/>
            <color indexed="81"/>
            <rFont val="Tahoma"/>
            <family val="2"/>
            <charset val="204"/>
          </rPr>
          <t>Цена книги, без скидки</t>
        </r>
      </text>
    </comment>
    <comment ref="F17" authorId="1">
      <text>
        <r>
          <rPr>
            <b/>
            <sz val="8"/>
            <color indexed="81"/>
            <rFont val="Tahoma"/>
            <family val="2"/>
            <charset val="204"/>
          </rPr>
          <t>Название продукции</t>
        </r>
      </text>
    </comment>
    <comment ref="G17" authorId="1">
      <text>
        <r>
          <rPr>
            <b/>
            <sz val="8"/>
            <color indexed="81"/>
            <rFont val="Tahoma"/>
            <family val="2"/>
            <charset val="204"/>
          </rPr>
          <t>Фамилия автора и его инициалы</t>
        </r>
      </text>
    </comment>
    <comment ref="H17" authorId="1">
      <text>
        <r>
          <rPr>
            <b/>
            <sz val="8"/>
            <color indexed="81"/>
            <rFont val="Tahoma"/>
            <family val="2"/>
            <charset val="204"/>
          </rPr>
          <t>Принадлежность позиции к серии</t>
        </r>
      </text>
    </comment>
    <comment ref="K17" authorId="2">
      <text>
        <r>
          <rPr>
            <b/>
            <sz val="9"/>
            <color indexed="81"/>
            <rFont val="Tahoma"/>
            <family val="2"/>
            <charset val="204"/>
          </rPr>
          <t>Серии особого внимания издательства (высоколиквидные с длинным жизненным циклом)</t>
        </r>
        <r>
          <rPr>
            <sz val="9"/>
            <color indexed="81"/>
            <rFont val="Tahoma"/>
            <family val="2"/>
            <charset val="204"/>
          </rPr>
          <t xml:space="preserve">
</t>
        </r>
      </text>
    </comment>
    <comment ref="L17" authorId="1">
      <text>
        <r>
          <rPr>
            <b/>
            <sz val="8"/>
            <color indexed="81"/>
            <rFont val="Tahoma"/>
            <family val="2"/>
            <charset val="204"/>
          </rPr>
          <t>Выделение ассортимента, который участвует в федеральных акциях и/или пользуется сезонным спросом</t>
        </r>
      </text>
    </comment>
    <comment ref="M17" authorId="2">
      <text>
        <r>
          <rPr>
            <b/>
            <sz val="9"/>
            <color indexed="81"/>
            <rFont val="Tahoma"/>
            <family val="2"/>
            <charset val="204"/>
          </rPr>
          <t>Краткое наименование сегмента:
ВРЛ - взрослая развлекательная литература
ДРЛ - детская развлекательная литература
НПЛ - научно-популярная литература
ПРЛ - прикладная литература
ШЛ - школьная литература</t>
        </r>
        <r>
          <rPr>
            <sz val="9"/>
            <color indexed="81"/>
            <rFont val="Tahoma"/>
            <family val="2"/>
            <charset val="204"/>
          </rPr>
          <t xml:space="preserve">
</t>
        </r>
      </text>
    </comment>
    <comment ref="N17" authorId="2">
      <text>
        <r>
          <rPr>
            <b/>
            <sz val="9"/>
            <color indexed="81"/>
            <rFont val="Tahoma"/>
            <family val="2"/>
            <charset val="204"/>
          </rPr>
          <t>Соответсвие виду продукции</t>
        </r>
        <r>
          <rPr>
            <sz val="9"/>
            <color indexed="81"/>
            <rFont val="Tahoma"/>
            <family val="2"/>
            <charset val="204"/>
          </rPr>
          <t xml:space="preserve">
</t>
        </r>
      </text>
    </comment>
    <comment ref="O17" authorId="1">
      <text>
        <r>
          <rPr>
            <b/>
            <sz val="8"/>
            <color indexed="81"/>
            <rFont val="Tahoma"/>
            <family val="2"/>
            <charset val="204"/>
          </rPr>
          <t>Соответствие продукции нише</t>
        </r>
      </text>
    </comment>
    <comment ref="P17" authorId="2">
      <text>
        <r>
          <rPr>
            <b/>
            <sz val="9"/>
            <color indexed="81"/>
            <rFont val="Tahoma"/>
            <family val="2"/>
            <charset val="204"/>
          </rPr>
          <t>Соответсвие продукции тематике</t>
        </r>
        <r>
          <rPr>
            <sz val="9"/>
            <color indexed="81"/>
            <rFont val="Tahoma"/>
            <family val="2"/>
            <charset val="204"/>
          </rPr>
          <t xml:space="preserve">
</t>
        </r>
      </text>
    </comment>
    <comment ref="Q17" authorId="1">
      <text>
        <r>
          <rPr>
            <b/>
            <sz val="8"/>
            <color indexed="81"/>
            <rFont val="Tahoma"/>
            <family val="2"/>
            <charset val="204"/>
          </rPr>
          <t>Издательство, выпустившее продукцию</t>
        </r>
      </text>
    </comment>
    <comment ref="R17" authorId="2">
      <text>
        <r>
          <rPr>
            <b/>
            <sz val="9"/>
            <color indexed="81"/>
            <rFont val="Tahoma"/>
            <family val="2"/>
            <charset val="204"/>
          </rPr>
          <t>Издательский бренд, под которым издательство выпустило продукцию</t>
        </r>
        <r>
          <rPr>
            <sz val="9"/>
            <color indexed="81"/>
            <rFont val="Tahoma"/>
            <family val="2"/>
            <charset val="204"/>
          </rPr>
          <t xml:space="preserve">
</t>
        </r>
      </text>
    </comment>
    <comment ref="S17" authorId="1">
      <text>
        <r>
          <rPr>
            <b/>
            <sz val="8"/>
            <color indexed="81"/>
            <rFont val="Tahoma"/>
            <family val="2"/>
            <charset val="204"/>
          </rPr>
          <t>Код ISBN 
(International Standard Book Number)</t>
        </r>
      </text>
    </comment>
    <comment ref="T17" authorId="0">
      <text>
        <r>
          <rPr>
            <b/>
            <sz val="8"/>
            <color indexed="81"/>
            <rFont val="Tahoma"/>
            <family val="2"/>
            <charset val="204"/>
          </rPr>
          <t>Размер ставки НДС на продукцию</t>
        </r>
      </text>
    </comment>
    <comment ref="U17" authorId="0">
      <text>
        <r>
          <rPr>
            <b/>
            <sz val="8"/>
            <color indexed="81"/>
            <rFont val="Tahoma"/>
            <family val="2"/>
            <charset val="204"/>
          </rPr>
          <t>Стандартная пачка в экземплярах</t>
        </r>
      </text>
    </comment>
    <comment ref="V17" authorId="0">
      <text>
        <r>
          <rPr>
            <b/>
            <sz val="8"/>
            <color indexed="81"/>
            <rFont val="Tahoma"/>
            <family val="2"/>
            <charset val="204"/>
          </rPr>
          <t>Дата первого тиража</t>
        </r>
      </text>
    </comment>
    <comment ref="W17" authorId="0">
      <text>
        <r>
          <rPr>
            <b/>
            <sz val="8"/>
            <color indexed="81"/>
            <rFont val="Tahoma"/>
            <family val="2"/>
            <charset val="204"/>
          </rPr>
          <t>Дата последнего тиража</t>
        </r>
      </text>
    </comment>
    <comment ref="X17" authorId="1">
      <text>
        <r>
          <rPr>
            <b/>
            <sz val="8"/>
            <color indexed="81"/>
            <rFont val="Tahoma"/>
            <family val="2"/>
            <charset val="204"/>
          </rPr>
          <t>Код EAN 
(European Article Number)</t>
        </r>
      </text>
    </comment>
    <comment ref="Y17" authorId="0">
      <text>
        <r>
          <rPr>
            <b/>
            <sz val="8"/>
            <color indexed="81"/>
            <rFont val="Tahoma"/>
            <family val="2"/>
            <charset val="204"/>
          </rPr>
          <t>Количество страниц</t>
        </r>
      </text>
    </comment>
    <comment ref="Z17" authorId="1">
      <text>
        <r>
          <rPr>
            <b/>
            <sz val="8"/>
            <color indexed="81"/>
            <rFont val="Tahoma"/>
            <family val="2"/>
            <charset val="204"/>
          </rPr>
          <t>Масса одного экземпляра продукции в килограммах</t>
        </r>
      </text>
    </comment>
    <comment ref="AA17" authorId="2">
      <text>
        <r>
          <rPr>
            <b/>
            <sz val="9"/>
            <color indexed="81"/>
            <rFont val="Tahoma"/>
            <family val="2"/>
            <charset val="204"/>
          </rPr>
          <t>Физический размер издания: ширина, высота, в мм.</t>
        </r>
        <r>
          <rPr>
            <sz val="9"/>
            <color indexed="81"/>
            <rFont val="Tahoma"/>
            <family val="2"/>
            <charset val="204"/>
          </rPr>
          <t xml:space="preserve">
</t>
        </r>
      </text>
    </comment>
    <comment ref="AC17" authorId="1">
      <text>
        <r>
          <rPr>
            <b/>
            <sz val="8"/>
            <color indexed="81"/>
            <rFont val="Tahoma"/>
            <family val="2"/>
            <charset val="204"/>
          </rPr>
          <t>Формат издания</t>
        </r>
      </text>
    </comment>
    <comment ref="AD17" authorId="0">
      <text>
        <r>
          <rPr>
            <b/>
            <sz val="8"/>
            <color indexed="81"/>
            <rFont val="Tahoma"/>
            <family val="2"/>
            <charset val="204"/>
          </rPr>
          <t>Тип переплета</t>
        </r>
      </text>
    </comment>
    <comment ref="AF17" authorId="2">
      <text>
        <r>
          <rPr>
            <b/>
            <sz val="9"/>
            <color indexed="81"/>
            <rFont val="Tahoma"/>
            <family val="2"/>
            <charset val="204"/>
          </rPr>
          <t>Указатель уценки</t>
        </r>
        <r>
          <rPr>
            <sz val="9"/>
            <color indexed="81"/>
            <rFont val="Tahoma"/>
            <family val="2"/>
            <charset val="204"/>
          </rPr>
          <t xml:space="preserve">
</t>
        </r>
      </text>
    </comment>
    <comment ref="AG17" authorId="2">
      <text>
        <r>
          <rPr>
            <b/>
            <sz val="9"/>
            <color indexed="81"/>
            <rFont val="Tahoma"/>
            <family val="2"/>
            <charset val="204"/>
          </rPr>
          <t>ФИО ответсвенного редактора продукции</t>
        </r>
        <r>
          <rPr>
            <sz val="9"/>
            <color indexed="81"/>
            <rFont val="Tahoma"/>
            <family val="2"/>
            <charset val="204"/>
          </rPr>
          <t xml:space="preserve">
</t>
        </r>
      </text>
    </comment>
    <comment ref="AI17" authorId="1">
      <text>
        <r>
          <rPr>
            <b/>
            <sz val="8"/>
            <color indexed="81"/>
            <rFont val="Tahoma"/>
            <family val="2"/>
            <charset val="204"/>
          </rPr>
          <t>Краткое обозначение серии</t>
        </r>
      </text>
    </comment>
    <comment ref="AL17" authorId="0">
      <text>
        <r>
          <rPr>
            <b/>
            <sz val="8"/>
            <color indexed="81"/>
            <rFont val="Tahoma"/>
            <family val="2"/>
            <charset val="204"/>
          </rPr>
          <t>Уникальный идентификационный номер книги в издательстве</t>
        </r>
      </text>
    </comment>
    <comment ref="AM17" authorId="3">
      <text>
        <r>
          <rPr>
            <b/>
            <sz val="9"/>
            <color indexed="81"/>
            <rFont val="Tahoma"/>
            <family val="2"/>
            <charset val="204"/>
          </rPr>
          <t>Название редакции</t>
        </r>
        <r>
          <rPr>
            <sz val="9"/>
            <color indexed="81"/>
            <rFont val="Tahoma"/>
            <family val="2"/>
            <charset val="204"/>
          </rPr>
          <t xml:space="preserve">
</t>
        </r>
      </text>
    </comment>
    <comment ref="AN17" authorId="3">
      <text>
        <r>
          <rPr>
            <b/>
            <sz val="9"/>
            <color indexed="81"/>
            <rFont val="Tahoma"/>
            <family val="2"/>
            <charset val="204"/>
          </rPr>
          <t>Название департамента</t>
        </r>
        <r>
          <rPr>
            <sz val="9"/>
            <color indexed="81"/>
            <rFont val="Tahoma"/>
            <family val="2"/>
            <charset val="204"/>
          </rPr>
          <t xml:space="preserve">
</t>
        </r>
      </text>
    </comment>
    <comment ref="AO17" authorId="2">
      <text>
        <r>
          <rPr>
            <b/>
            <sz val="9"/>
            <color indexed="81"/>
            <rFont val="Tahoma"/>
            <family val="2"/>
            <charset val="204"/>
          </rPr>
          <t>Суммарное количество заказанных экземпляров (пачки+штуки)</t>
        </r>
        <r>
          <rPr>
            <sz val="9"/>
            <color indexed="81"/>
            <rFont val="Tahoma"/>
            <family val="2"/>
            <charset val="204"/>
          </rPr>
          <t xml:space="preserve">
</t>
        </r>
      </text>
    </comment>
  </commentList>
</comments>
</file>

<file path=xl/sharedStrings.xml><?xml version="1.0" encoding="utf-8"?>
<sst xmlns="http://schemas.openxmlformats.org/spreadsheetml/2006/main" count="6707" uniqueCount="2547">
  <si>
    <t>ВСЕГО</t>
  </si>
  <si>
    <t>Наименований</t>
  </si>
  <si>
    <t>Штук (в россыпи)</t>
  </si>
  <si>
    <t>Пачек (целых)</t>
  </si>
  <si>
    <t>Пачек всего (округленно)</t>
  </si>
  <si>
    <t>Штук всего (пачки + россыпь)</t>
  </si>
  <si>
    <t>Общим весом, кг</t>
  </si>
  <si>
    <t>Заказ, пач.</t>
  </si>
  <si>
    <t>Заказ, шт</t>
  </si>
  <si>
    <t>Название</t>
  </si>
  <si>
    <t>Автор</t>
  </si>
  <si>
    <t>Серия</t>
  </si>
  <si>
    <t>ISBN</t>
  </si>
  <si>
    <t>Первый тираж</t>
  </si>
  <si>
    <t>Последний тираж</t>
  </si>
  <si>
    <t>EAN</t>
  </si>
  <si>
    <t>Кол-во cтр.</t>
  </si>
  <si>
    <t>Вес,
кг</t>
  </si>
  <si>
    <t>Формат</t>
  </si>
  <si>
    <t>Перепл.</t>
  </si>
  <si>
    <t>Заказано, шт</t>
  </si>
  <si>
    <t>Ниша</t>
  </si>
  <si>
    <t>Гриф</t>
  </si>
  <si>
    <t>Вид права</t>
  </si>
  <si>
    <t>Номер договора</t>
  </si>
  <si>
    <t>Начало действия</t>
  </si>
  <si>
    <r>
      <t xml:space="preserve">СКИДКА </t>
    </r>
    <r>
      <rPr>
        <b/>
        <sz val="12"/>
        <rFont val="Arial"/>
        <family val="2"/>
        <charset val="204"/>
      </rPr>
      <t>↓</t>
    </r>
  </si>
  <si>
    <t>И  Н  Ф  О  Р  М  А  Ц  И  Я     П  О     З  А  К  А  З  У</t>
  </si>
  <si>
    <t xml:space="preserve">Комментарий к заказу: </t>
  </si>
  <si>
    <t>Издательство</t>
  </si>
  <si>
    <t>!! никаким другим образом не модифицировать прайс, не менять его структуру, колонки и т.д.;</t>
  </si>
  <si>
    <t>В противном случае мы не гарантируем быструю и корректную обработку заказа!</t>
  </si>
  <si>
    <t>В прайс-листе работают стандартные возможности Excel для поиска информации:</t>
  </si>
  <si>
    <t>В конце работы Вы можете очиcтить файл заказа от лишних (незаказанных) позиций,</t>
  </si>
  <si>
    <t>а также сохранить его перед отправкой менеджеру.</t>
  </si>
  <si>
    <t>Желаем Вам приятной работы!</t>
  </si>
  <si>
    <t>Наш прайс-лист имеет довольно сложное устройство ввиду стремления издательства</t>
  </si>
  <si>
    <t>к повышению уровня обслуживания клиентов и обеспечению приёма Ваших заказов по прайсу.</t>
  </si>
  <si>
    <r>
      <t>файла прайс-листа.</t>
    </r>
    <r>
      <rPr>
        <sz val="14"/>
        <color indexed="10"/>
        <rFont val="Arial"/>
        <family val="2"/>
        <charset val="204"/>
      </rPr>
      <t xml:space="preserve"> В частности, просим Вас:</t>
    </r>
  </si>
  <si>
    <t>Поэтому, просим Вас ознакомиться с настоящей инструкцией и не нарушать целостности</t>
  </si>
  <si>
    <t>!! не удалять из прайса-листа и не добавлять вручную колонки и строки;</t>
  </si>
  <si>
    <t>!! вносить количества к заказу только в специально предназначенные колонки (они выделены желтым):</t>
  </si>
  <si>
    <r>
      <t xml:space="preserve">   </t>
    </r>
    <r>
      <rPr>
        <b/>
        <sz val="14"/>
        <color indexed="10"/>
        <rFont val="Arial"/>
        <family val="2"/>
        <charset val="204"/>
      </rPr>
      <t>«Заказ, штук»</t>
    </r>
    <r>
      <rPr>
        <sz val="14"/>
        <color indexed="10"/>
        <rFont val="Arial"/>
        <family val="2"/>
        <charset val="204"/>
      </rPr>
      <t xml:space="preserve">, </t>
    </r>
    <r>
      <rPr>
        <b/>
        <sz val="14"/>
        <color indexed="10"/>
        <rFont val="Arial"/>
        <family val="2"/>
        <charset val="204"/>
      </rPr>
      <t>«Заказ, пачек»</t>
    </r>
    <r>
      <rPr>
        <sz val="14"/>
        <color indexed="10"/>
        <rFont val="Arial"/>
        <family val="2"/>
        <charset val="204"/>
      </rPr>
      <t>, не вносите в них буквы и другую постороннюю информацию;</t>
    </r>
  </si>
  <si>
    <t xml:space="preserve">сэкономить место на Вашем компьютере, ускорить обработку вашего заказа в «Эксмо». </t>
  </si>
  <si>
    <t>его беспрепятственное прохождение по электронной почте,</t>
  </si>
  <si>
    <t xml:space="preserve">Удаление незаказанных позиций позволит, уменьшив размер получившегося файла, обеспечить </t>
  </si>
  <si>
    <t>&gt;0</t>
  </si>
  <si>
    <t>НДС, %</t>
  </si>
  <si>
    <t>поиск по колонкам и строкам (Ctrl-F), фильтры по всем колонкам прайс-листа: «Автор», «Серия» и т.д.</t>
  </si>
  <si>
    <t>Код товара</t>
  </si>
  <si>
    <t>Обложка</t>
  </si>
  <si>
    <t>Тип серии / СОВ</t>
  </si>
  <si>
    <t>Продающий текст</t>
  </si>
  <si>
    <t>Аннотация</t>
  </si>
  <si>
    <t>PDF-листалка</t>
  </si>
  <si>
    <t>Обложка 3D</t>
  </si>
  <si>
    <t>Видео</t>
  </si>
  <si>
    <t>Фото</t>
  </si>
  <si>
    <t>Тематика</t>
  </si>
  <si>
    <t>Сегмент (кратко)</t>
  </si>
  <si>
    <t>Ваш заказ, руб</t>
  </si>
  <si>
    <t>Заказ ИТОГО, шт</t>
  </si>
  <si>
    <t>Сезон продаж/акция</t>
  </si>
  <si>
    <t>Размер книги, мм</t>
  </si>
  <si>
    <t>Качество бумаги</t>
  </si>
  <si>
    <t>Редактор</t>
  </si>
  <si>
    <t>Полное имя автора</t>
  </si>
  <si>
    <t>Название на языке оригинала</t>
  </si>
  <si>
    <t>Издательский бренд</t>
  </si>
  <si>
    <t>Вид продукции</t>
  </si>
  <si>
    <t>5 - плотный картон</t>
  </si>
  <si>
    <t>3 - мягкий переплет</t>
  </si>
  <si>
    <t>7, 7Б, 7Бц, 7-инт - твердые переплеты</t>
  </si>
  <si>
    <r>
      <rPr>
        <b/>
        <sz val="12"/>
        <rFont val="Arial"/>
        <family val="2"/>
        <charset val="204"/>
      </rPr>
      <t>Переплет</t>
    </r>
    <r>
      <rPr>
        <sz val="12"/>
        <rFont val="Arial"/>
        <family val="2"/>
        <charset val="204"/>
      </rPr>
      <t xml:space="preserve"> -  в издательстве принято следующее условное обозначение видов перептов:</t>
    </r>
  </si>
  <si>
    <t>своих печатных изданий.</t>
  </si>
  <si>
    <t>Т.е. импринт (англ. imprint)  - подразделение издательства или бренд, под которым издательство выпускает некоторые из</t>
  </si>
  <si>
    <r>
      <rPr>
        <b/>
        <sz val="12"/>
        <rFont val="Arial"/>
        <family val="2"/>
        <charset val="204"/>
      </rPr>
      <t xml:space="preserve">Издательский бренд </t>
    </r>
    <r>
      <rPr>
        <sz val="12"/>
        <rFont val="Arial"/>
        <family val="2"/>
        <charset val="204"/>
      </rPr>
      <t>- название издательства, принадлежащего конгломерату.</t>
    </r>
  </si>
  <si>
    <r>
      <rPr>
        <b/>
        <sz val="12"/>
        <rFont val="Arial"/>
        <family val="2"/>
        <charset val="204"/>
      </rPr>
      <t>Издательство</t>
    </r>
    <r>
      <rPr>
        <sz val="12"/>
        <rFont val="Arial"/>
        <family val="2"/>
        <charset val="204"/>
      </rPr>
      <t xml:space="preserve"> - название издательства, указываемого в выходных данных книги.</t>
    </r>
  </si>
  <si>
    <r>
      <rPr>
        <b/>
        <sz val="12"/>
        <rFont val="Arial"/>
        <family val="2"/>
        <charset val="204"/>
      </rPr>
      <t>Вид продукции</t>
    </r>
    <r>
      <rPr>
        <sz val="12"/>
        <rFont val="Arial"/>
        <family val="2"/>
        <charset val="204"/>
      </rPr>
      <t xml:space="preserve"> - Книга, блокнот, календарь, карта, значок, сумка и т.д.</t>
    </r>
  </si>
  <si>
    <t>ШЛ - школьная литература</t>
  </si>
  <si>
    <t>ПРЛ - прикладная литература</t>
  </si>
  <si>
    <t>НПЛ - научно-популярная литература</t>
  </si>
  <si>
    <t>ДРЛ - детская развлекательная литература</t>
  </si>
  <si>
    <t>ВРЛ - взрослая развлекательная литература</t>
  </si>
  <si>
    <r>
      <rPr>
        <b/>
        <sz val="12"/>
        <rFont val="Arial"/>
        <family val="2"/>
        <charset val="204"/>
      </rPr>
      <t xml:space="preserve">Сегмент (кратко) </t>
    </r>
    <r>
      <rPr>
        <sz val="12"/>
        <rFont val="Arial"/>
        <family val="2"/>
        <charset val="204"/>
      </rPr>
      <t xml:space="preserve">- Краткое наименование сегмента, приятое по классификации в издательстве:
</t>
    </r>
  </si>
  <si>
    <t>(Информация обновляется ежемесячно)</t>
  </si>
  <si>
    <t>Новый год</t>
  </si>
  <si>
    <t>Психология (Эзотерика)</t>
  </si>
  <si>
    <t>Календари</t>
  </si>
  <si>
    <t>Бизнес год</t>
  </si>
  <si>
    <t>Школа</t>
  </si>
  <si>
    <t>Лето</t>
  </si>
  <si>
    <t>Детство</t>
  </si>
  <si>
    <t>Сад - Огород (Пост - Пасха)</t>
  </si>
  <si>
    <t>Дни здоровья</t>
  </si>
  <si>
    <t>Весна</t>
  </si>
  <si>
    <t>Основные виды сезонов/акций:</t>
  </si>
  <si>
    <r>
      <rPr>
        <b/>
        <sz val="12"/>
        <rFont val="Arial"/>
        <family val="2"/>
        <charset val="204"/>
      </rPr>
      <t>Сезон продаж/акция</t>
    </r>
    <r>
      <rPr>
        <sz val="12"/>
        <rFont val="Arial"/>
        <family val="2"/>
        <charset val="204"/>
      </rPr>
      <t xml:space="preserve"> - Выделение ассортимента, который участвует в федеральных акциях и пользуется сезонным спросом</t>
    </r>
  </si>
  <si>
    <r>
      <t xml:space="preserve">На основе этих серий формируются ассортиментные матрицы издательства. </t>
    </r>
    <r>
      <rPr>
        <i/>
        <sz val="11"/>
        <rFont val="Arial"/>
        <family val="2"/>
        <charset val="204"/>
      </rPr>
      <t>(Информация обновляется ежеквартально)</t>
    </r>
  </si>
  <si>
    <t>(высоколиквидные и с длинным жизненным циклов всех входящих в них книг).</t>
  </si>
  <si>
    <r>
      <rPr>
        <b/>
        <sz val="12"/>
        <rFont val="Arial"/>
        <family val="2"/>
        <charset val="204"/>
      </rPr>
      <t>Тип серии / СОВ</t>
    </r>
    <r>
      <rPr>
        <sz val="12"/>
        <rFont val="Arial"/>
        <family val="2"/>
        <charset val="204"/>
      </rPr>
      <t xml:space="preserve"> - Серии особого внимания издательства (СОВ)</t>
    </r>
  </si>
  <si>
    <t>Страт серия и Старт1 - стратегические проекты издательства, с высоким рекламным бюджетом</t>
  </si>
  <si>
    <r>
      <t>10- наименее ликвидная позиция.</t>
    </r>
    <r>
      <rPr>
        <i/>
        <sz val="11"/>
        <rFont val="Arial"/>
        <family val="2"/>
        <charset val="204"/>
      </rPr>
      <t xml:space="preserve">  (Информация обновляется еженедельно)</t>
    </r>
  </si>
  <si>
    <t xml:space="preserve">на основе всех суммарных отгрузок за последний месяц. Где 1 - наиболее ликвидная позиция, </t>
  </si>
  <si>
    <r>
      <rPr>
        <b/>
        <sz val="12"/>
        <rFont val="Arial"/>
        <family val="2"/>
        <charset val="204"/>
      </rPr>
      <t xml:space="preserve">Категория ликвидности </t>
    </r>
    <r>
      <rPr>
        <sz val="12"/>
        <rFont val="Arial"/>
        <family val="2"/>
        <charset val="204"/>
      </rPr>
      <t>- в издательстве используется 10-ти бальная шкала ликвидности, которая рассчитывается</t>
    </r>
  </si>
  <si>
    <t>Глоссарий прайс-листа.</t>
  </si>
  <si>
    <t>Уважаемые клиенты!</t>
  </si>
  <si>
    <t>Категория</t>
  </si>
  <si>
    <t>Книга</t>
  </si>
  <si>
    <t>7БЦ</t>
  </si>
  <si>
    <t>16+</t>
  </si>
  <si>
    <t>Прайс</t>
  </si>
  <si>
    <t>Белония М, ООО</t>
  </si>
  <si>
    <t>Ссылка на обложку</t>
  </si>
  <si>
    <t>Стандарт</t>
  </si>
  <si>
    <t>Доп</t>
  </si>
  <si>
    <t>Редакция</t>
  </si>
  <si>
    <t>Возр. огран.</t>
  </si>
  <si>
    <t>АСТ наименование краткое</t>
  </si>
  <si>
    <t>ИНФО</t>
  </si>
  <si>
    <t>Ф.А.</t>
  </si>
  <si>
    <t>Цена прайса</t>
  </si>
  <si>
    <t>Возр. сегментация</t>
  </si>
  <si>
    <t>Серия (кратко)</t>
  </si>
  <si>
    <t>No</t>
  </si>
  <si>
    <t>Дата снятия запрета</t>
  </si>
  <si>
    <t>На скл пост</t>
  </si>
  <si>
    <r>
      <t xml:space="preserve">В </t>
    </r>
    <r>
      <rPr>
        <b/>
        <sz val="8"/>
        <color indexed="57"/>
        <rFont val="Arial"/>
        <family val="2"/>
        <charset val="204"/>
      </rPr>
      <t>зеленое</t>
    </r>
    <r>
      <rPr>
        <b/>
        <sz val="8"/>
        <rFont val="Arial"/>
        <family val="2"/>
        <charset val="204"/>
      </rPr>
      <t xml:space="preserve"> поле поставьте, пожалуйста, вашу скидку</t>
    </r>
  </si>
  <si>
    <t>При поставке заказанного товара, полное соответствие вашему заказу не может быть гарантировано по следующим параметрам:
 – стандарт;
 – ISBN;
 – EAN.</t>
  </si>
  <si>
    <r>
      <t xml:space="preserve">ИТОГО </t>
    </r>
    <r>
      <rPr>
        <b/>
        <sz val="8"/>
        <rFont val="Arial"/>
        <family val="2"/>
        <charset val="204"/>
      </rPr>
      <t>С УЧЕТОМ СКИДКИ</t>
    </r>
  </si>
  <si>
    <r>
      <rPr>
        <b/>
        <sz val="10"/>
        <color indexed="10"/>
        <rFont val="Arial"/>
        <family val="2"/>
        <charset val="204"/>
      </rPr>
      <t>Нов</t>
    </r>
    <r>
      <rPr>
        <b/>
        <sz val="10"/>
        <rFont val="Arial"/>
        <family val="2"/>
        <charset val="204"/>
      </rPr>
      <t xml:space="preserve"> / Доп</t>
    </r>
  </si>
  <si>
    <t>Департамент</t>
  </si>
  <si>
    <t>НПЛ</t>
  </si>
  <si>
    <t>138х212</t>
  </si>
  <si>
    <t>60x90/16</t>
  </si>
  <si>
    <t>бумага офсетная пухлая 65 Кама</t>
  </si>
  <si>
    <t>На собств.складе</t>
  </si>
  <si>
    <t>ДРЛ</t>
  </si>
  <si>
    <t>210х280</t>
  </si>
  <si>
    <t>60x84/8</t>
  </si>
  <si>
    <t>7-10</t>
  </si>
  <si>
    <t>507 Департамент Планета Детства</t>
  </si>
  <si>
    <t>0+</t>
  </si>
  <si>
    <t>ПРЛ</t>
  </si>
  <si>
    <t>125х200</t>
  </si>
  <si>
    <t>84x108/32</t>
  </si>
  <si>
    <t>6+</t>
  </si>
  <si>
    <t>ДЕТСКАЯ И ПОДРОСТКОВАЯ СОВРЕМЕННАЯ ЛИТЕРАТУРА (ДО 16 ЛЕТ)</t>
  </si>
  <si>
    <t>11-14</t>
  </si>
  <si>
    <t>Малыш(Художественная литература)</t>
  </si>
  <si>
    <t>ВРЛ</t>
  </si>
  <si>
    <t>бумага типографская пухлая 55</t>
  </si>
  <si>
    <t>509 Департамент Художественной литературы</t>
  </si>
  <si>
    <t>18+</t>
  </si>
  <si>
    <t>197х255</t>
  </si>
  <si>
    <t>84x108/16</t>
  </si>
  <si>
    <t>12+</t>
  </si>
  <si>
    <t>Жанры</t>
  </si>
  <si>
    <t>бумага офсетная 100</t>
  </si>
  <si>
    <t>бумага типографская пухлая 60</t>
  </si>
  <si>
    <t>ЗАРУБЕЖНАЯ КЛАССИЧЕСКАЯ ПРОЗА И ДРАМАТУРГИЯ</t>
  </si>
  <si>
    <t>4-6</t>
  </si>
  <si>
    <t>ЗАРУБЕЖНАЯ ОСТРОСЮЖЕТНАЯ ЛИТЕРАТУРА</t>
  </si>
  <si>
    <t>бумага офсетная пухлая 60 Кама</t>
  </si>
  <si>
    <t>ДЕТСКАЯ И ПОДРОСТКОВАЯ КЛАССИЧЕСКАЯ ХУДОЖЕСТВЕННАЯ ЛИТЕРАТУРА</t>
  </si>
  <si>
    <t>КЛАССИЧЕСКАЯ ХУДОЖЕСТВЕННАЯ ЛИТЕРАТУРА (4-10 ЛЕТ)</t>
  </si>
  <si>
    <t>0-3</t>
  </si>
  <si>
    <t>138х200</t>
  </si>
  <si>
    <t>60x84/16</t>
  </si>
  <si>
    <t>115х180</t>
  </si>
  <si>
    <t>76x100/32</t>
  </si>
  <si>
    <t>ПОПУЛЯРНАЯ ПСИХОЛОГИЯ</t>
  </si>
  <si>
    <t>бумага газетная пухлая 45</t>
  </si>
  <si>
    <t>162х210</t>
  </si>
  <si>
    <t>70x90/16</t>
  </si>
  <si>
    <t>ИНОСТРАННЫЕ ЯЗЫКИ</t>
  </si>
  <si>
    <t>Эксклюзивная классика</t>
  </si>
  <si>
    <t>ЭксклюзивКлассика</t>
  </si>
  <si>
    <t>Х</t>
  </si>
  <si>
    <t>Уценка</t>
  </si>
  <si>
    <t>ФАНТАСТИКА, ФЭНТЕЗИ, МИСТИКА</t>
  </si>
  <si>
    <t>бумага газетная 45</t>
  </si>
  <si>
    <t>Сова. Малыш (Обучающая и развивающая литература)</t>
  </si>
  <si>
    <t>Малыш(Обучающая и развивающая литература)</t>
  </si>
  <si>
    <t>РУССКАЯ СОВРЕМЕННАЯ ПРОЗА И ДРАМАТУРГИЯ</t>
  </si>
  <si>
    <t>162х235</t>
  </si>
  <si>
    <t>70x100/16</t>
  </si>
  <si>
    <t>РАЗВИТИЕ ЛИЧНОСТИ И САМОСОВЕРШЕНСТВОВАНИЕ</t>
  </si>
  <si>
    <t>бумага офсетная 80</t>
  </si>
  <si>
    <t>бумага типографская 60</t>
  </si>
  <si>
    <t>Эксклюзив: Русская классика</t>
  </si>
  <si>
    <t>ЭксклюзивКласРус</t>
  </si>
  <si>
    <t>?4</t>
  </si>
  <si>
    <t>New</t>
  </si>
  <si>
    <t>?3</t>
  </si>
  <si>
    <t>?5</t>
  </si>
  <si>
    <t>БИОГРАФИИ. МЕМУАРЫ</t>
  </si>
  <si>
    <t>БИОГРАФИИ, МЕМУАРЫ</t>
  </si>
  <si>
    <t>бумага мелованная матовая 130</t>
  </si>
  <si>
    <t>бумага типографская 55</t>
  </si>
  <si>
    <t>РОССИЙСКАЯ ФАНТАСТИКА, ФЭНТЕЗИ, МИСТИКА</t>
  </si>
  <si>
    <t>РУССКАЯ КЛАССИЧЕСКАЯ ПРОЗА И ДРАМАТУРГИЯ</t>
  </si>
  <si>
    <t>Андреева Лилия Григорьевна</t>
  </si>
  <si>
    <t>ИЗДАТЕЛЬСТВО  "АСТ"</t>
  </si>
  <si>
    <t>.</t>
  </si>
  <si>
    <t>СЕНТИМЕНТАЛЬНАЯ ПРОЗА РОССИЙСКИХ АВТОРОВ</t>
  </si>
  <si>
    <t>ДОМ. ДОСУГ. РУКОДЕЛИЕ И РЕМЕСЛА</t>
  </si>
  <si>
    <t>Корпус</t>
  </si>
  <si>
    <t>ШЛ</t>
  </si>
  <si>
    <t>УЧЕБНАЯ ЛИТЕРАТУРА ДЛЯ НАЧАЛЬНОЙ ШКОЛЫ (1-4 КЛ)</t>
  </si>
  <si>
    <t>РАЗВИТИЕ РЕБЕНКА И ПОДГОТОВКА К ШКОЛЕ (0-6 ЛЕТ)</t>
  </si>
  <si>
    <t>РАЗВИТИЕ РЕБЕНКА И ПОДГОТОВКА К ШКОЛЕ (4-6 ЛЕТ)</t>
  </si>
  <si>
    <t>ЗАРУБЕЖНАЯ ФАНТАСТИКА, ФЭНТЕЗИ, МИСТИКА</t>
  </si>
  <si>
    <t>Молодежная литература. Young Adult</t>
  </si>
  <si>
    <t>СЕНТИМЕНТАЛЬНАЯ ПРОЗА ЗАРУБЕЖНЫХ АВТОРОВ</t>
  </si>
  <si>
    <t>ЭЗОТЕРИКА. САМОПОЗНАНИЕ. ТАЙНЫЕ ЯВЛЕНИЯ</t>
  </si>
  <si>
    <t>бумага офсетная 120</t>
  </si>
  <si>
    <t>бумага офсетная 65</t>
  </si>
  <si>
    <t>ДЕТСКАЯ И ПОДРОСТКОВАЯ ПОЗНАВАТЕЛЬНАЯ ЛИТЕРАТУРА</t>
  </si>
  <si>
    <t>Аванта</t>
  </si>
  <si>
    <t>Батурина Анна Евгеньевна</t>
  </si>
  <si>
    <t>Ленинград ИД. Молодежная литература</t>
  </si>
  <si>
    <t>Шараева Елена Федоровна</t>
  </si>
  <si>
    <t>Прайм.Perevod</t>
  </si>
  <si>
    <t>Прайм.Optimus</t>
  </si>
  <si>
    <t>511 Департамент Прикладная литература и межиздательские проекты</t>
  </si>
  <si>
    <t>ГУМАНИТАРНЫЕ НАУКИ</t>
  </si>
  <si>
    <t>Времена 2. Vita</t>
  </si>
  <si>
    <t>ИСКУССТВО. КУЛЬТУРА</t>
  </si>
  <si>
    <t>САМОПОЗНАНИЕ. ДУХОВНО-МИСТИЧЕСКИЕ УЧЕНИЯ</t>
  </si>
  <si>
    <t>ЕСТЕСТВЕННЫЕ НАУКИ</t>
  </si>
  <si>
    <t>Веснина Галина Олеговна</t>
  </si>
  <si>
    <t>бумага книжная кремовая пухлая 60</t>
  </si>
  <si>
    <t>Дмитриева В.Г.</t>
  </si>
  <si>
    <t>ДЕТСКИЕ И ПОДРОСТКОВЫЕ РАСКРАСКИ И АКТИВИТИ (4 ЛЕТ И СТАРШЕ)</t>
  </si>
  <si>
    <t>ФИЛОСОФИЯ. ЛОГИКА. ЭТИКА. ЭСТЕТИКА</t>
  </si>
  <si>
    <t>ПУБЛИЦИСТИКА</t>
  </si>
  <si>
    <t>Похвалина Анна Равильевна</t>
  </si>
  <si>
    <t>ОБЩЕСТВЕННЫЕ НАУКИ</t>
  </si>
  <si>
    <t>Молодежная литература. Комиксы</t>
  </si>
  <si>
    <t>Новикова Мария Олеговна</t>
  </si>
  <si>
    <t>Кинг С.</t>
  </si>
  <si>
    <t>Антропос</t>
  </si>
  <si>
    <t>ГУМАНИТАРНЫЕ ПРЕДМЕТЫ (1-4 КЛ)</t>
  </si>
  <si>
    <t>ЗАРУБЕЖНАЯ СОВРЕМЕННАЯ ПРОЗА И ДРАМАТУРГИЯ</t>
  </si>
  <si>
    <t>РОССИЙСКАЯ ОСТРОСЮЖЕТНАЯ ЛИТЕРАТУРА</t>
  </si>
  <si>
    <t>Демичев Владимир Константинович</t>
  </si>
  <si>
    <t>ИСКУССТВО И КУЛЬТУРА</t>
  </si>
  <si>
    <t>Молодежная литература. Фантастика и фэнтези</t>
  </si>
  <si>
    <t>112х165</t>
  </si>
  <si>
    <t>70x100/32</t>
  </si>
  <si>
    <t>?6</t>
  </si>
  <si>
    <t>Богатырева Елизавета Николаевна</t>
  </si>
  <si>
    <t>Горяева Ирина Валерьевна</t>
  </si>
  <si>
    <t>Lingua. Европейские языки</t>
  </si>
  <si>
    <t>Lingua. Восточные языки</t>
  </si>
  <si>
    <t>ОГИЗ. Искусство</t>
  </si>
  <si>
    <t>Lingua. Русский язык</t>
  </si>
  <si>
    <t>Neoclassic. Гамма</t>
  </si>
  <si>
    <t>Neoclassic. Омега</t>
  </si>
  <si>
    <t>Neoclassic. Дельта</t>
  </si>
  <si>
    <t>ХУДОЖЕСТВЕННО-ДОКУМЕНТАЛЬНАЯ ПУБЛИЦИСТИКА</t>
  </si>
  <si>
    <t>ОГИЗ. История</t>
  </si>
  <si>
    <t>Гайдель Екатерина Анатольевна</t>
  </si>
  <si>
    <t>Цурихина Юлия Владимировна</t>
  </si>
  <si>
    <t>Калинина Татьяна Сергеевна</t>
  </si>
  <si>
    <t>ПСИХОЛОГИЯ ВЗАИМООТНОШЕНИЙ И ПСИХОЛОГИЧЕСКИЕ ТЕСТЫ</t>
  </si>
  <si>
    <t>7-инт</t>
  </si>
  <si>
    <t>Тимакова Анастасия Сергеевна</t>
  </si>
  <si>
    <t>107х165</t>
  </si>
  <si>
    <t>70x90/32</t>
  </si>
  <si>
    <t>бумага офсетная НЕ ПУХЛАЯ 60 Кама</t>
  </si>
  <si>
    <t>Лицензии</t>
  </si>
  <si>
    <t>Лист</t>
  </si>
  <si>
    <t>КУЛИНАРИЯ</t>
  </si>
  <si>
    <t>КУЛИНАРИЯ. КОНСЕРВИРОВАНИЕ. НАПИТКИ. СЕРВИРОВКА И ЗАСТОЛЬНЫЙ ЭТИКЕТ</t>
  </si>
  <si>
    <t>бумага книжная кремовая 60</t>
  </si>
  <si>
    <t>Издательство АСТ ООО</t>
  </si>
  <si>
    <t>Корнилова Ольга Александровна</t>
  </si>
  <si>
    <t>ОГИЗ. Страноведение</t>
  </si>
  <si>
    <t>ИСТОРИЯ. ИСТОЧНИКОВЕДЕНИЕ. АРХЕОЛОГИЯ. ЭТНОГРАФИЯ</t>
  </si>
  <si>
    <t>Прайм. Астери</t>
  </si>
  <si>
    <t>Никитенко Наталья Ивановна</t>
  </si>
  <si>
    <t>ХОББИ И РАЗВЛЕЧЕНИЯ. ОРГАНИЗАЦИЯ ДОСУГА. ПЕСЕННИКИ.</t>
  </si>
  <si>
    <t>ПОЭЗИЯ</t>
  </si>
  <si>
    <t>бумага офсетная НЕ ПУХЛАЯ 65 Кама</t>
  </si>
  <si>
    <t>Кладезь. Психология</t>
  </si>
  <si>
    <t>КНИГИ ДЛЯ ЧТЕНИЯ НА ИНОСТРАННЫХ ЯЗЫКАХ</t>
  </si>
  <si>
    <t>Времена 2. Переплёт. Культура</t>
  </si>
  <si>
    <t>Времена 2. Переплёт. История</t>
  </si>
  <si>
    <t>ТУРИЗМ. ПУТЕШЕСТВИЯ. СТРАНОВЕДЕНИЕ (КРАЕВЕДЕНИЕ)</t>
  </si>
  <si>
    <t>No sugar</t>
  </si>
  <si>
    <t>Ильин Олег Сергеевич</t>
  </si>
  <si>
    <t>Детское чтение</t>
  </si>
  <si>
    <t>ДетЧтение</t>
  </si>
  <si>
    <t>Горностаева Варвара Михайловна</t>
  </si>
  <si>
    <t>Свидлер Елена Викторовна</t>
  </si>
  <si>
    <t>Комарова Варвара Алексеевна</t>
  </si>
  <si>
    <t>Альфа</t>
  </si>
  <si>
    <t>Д-пружина (мягкий)</t>
  </si>
  <si>
    <t>Кулешова Ольга Викторовна</t>
  </si>
  <si>
    <t>Попова Юлия Владиславовна</t>
  </si>
  <si>
    <t>Образовательные проекты</t>
  </si>
  <si>
    <t>Эксклюзив: non-fiction</t>
  </si>
  <si>
    <t>ЭксклюзивNon-fiction</t>
  </si>
  <si>
    <t>Редакция Елены Шубиной</t>
  </si>
  <si>
    <t>Астрель СПб</t>
  </si>
  <si>
    <t>Король на все времена(м)</t>
  </si>
  <si>
    <t>Кинг(нов/м)</t>
  </si>
  <si>
    <t>Времена 2. Группа G</t>
  </si>
  <si>
    <t>СКАЗОЧНЫЕ ИСТОРИИ И ВОЛШЕБНЫЕ ПОВЕСТИ ДЛЯ ДЕТЕЙ(4-10 ЛЕТ)</t>
  </si>
  <si>
    <t>Горшкова Екатерина Андреевна</t>
  </si>
  <si>
    <t>60x90/32</t>
  </si>
  <si>
    <t>Чуковский К.И.</t>
  </si>
  <si>
    <t>ТУРИЗМ. ПУТЕВОДИТЕЛИ</t>
  </si>
  <si>
    <t>Ямбикова Мария Александровна</t>
  </si>
  <si>
    <t>Кладезь. Юридика</t>
  </si>
  <si>
    <t>Кладезь. Сад/Огород</t>
  </si>
  <si>
    <t>Узорова О.В.</t>
  </si>
  <si>
    <t>Шишкова Ирина Леонидовна</t>
  </si>
  <si>
    <t>ЕСТЕСТВЕННОНАУЧНЫЕ ПРЕДМЕТЫ (1-4 КЛ)</t>
  </si>
  <si>
    <t>НАУКИ О ЗЕМЛЕ</t>
  </si>
  <si>
    <t>УЧЕБНАЯ ЛИТЕРАТУРА ДЛЯ СРЕДНЕЙ ШКОЛЫ (5-9 КЛ)</t>
  </si>
  <si>
    <t>ГУМАНИТАРНЫЕ ПРЕДМЕТЫ (5-9 КЛ)</t>
  </si>
  <si>
    <t>Пирожкова Анастасия Евгеньевна</t>
  </si>
  <si>
    <t>7Б</t>
  </si>
  <si>
    <t>ОГИЗ. Научно-популярная литература</t>
  </si>
  <si>
    <t>РАСКРАСКИ И РИСОВАЛКИ</t>
  </si>
  <si>
    <t>ИНОСТРАННЫЕ ЯЗЫКИ (1-4 КЛ)</t>
  </si>
  <si>
    <t>ИГРЫ И ГОЛОВОЛОМКИ</t>
  </si>
  <si>
    <t>Булычева Мария Геннадьевна</t>
  </si>
  <si>
    <t>Лапшина Ксения Васильевна</t>
  </si>
  <si>
    <t>Трухина Мария Антоновна</t>
  </si>
  <si>
    <t>105х140</t>
  </si>
  <si>
    <t>Девятайкина Натэлла Анатольевна</t>
  </si>
  <si>
    <t>Дебова Елена Александровна</t>
  </si>
  <si>
    <t>САД. ОГОРОД. ЖИВОТНЫЕ И РАСТЕНИЯ</t>
  </si>
  <si>
    <t>Дроздова Екатерина Владимировна</t>
  </si>
  <si>
    <t>Редакция "КПД"</t>
  </si>
  <si>
    <t>ДЕТСКАЯ ЛИТЕРАТУРА (7 ЛЕТ И СТАРШЕ)</t>
  </si>
  <si>
    <t>ХУДОЖЕСТВЕННАЯ ЛИТЕРАТУРА ДЛЯ ДЕТЕЙ (7 ЛЕТ И СТАРШЕ)</t>
  </si>
  <si>
    <t>Стругацкий А.Н., Стругацкий Б.Н.</t>
  </si>
  <si>
    <t>Филатова Ольга Владимировна</t>
  </si>
  <si>
    <t>Быстрое обучение: методика О.В. Узоровой</t>
  </si>
  <si>
    <t>БыстрОбуч(Узорова)</t>
  </si>
  <si>
    <t>Клемешов Александр Анатольевич</t>
  </si>
  <si>
    <t>СОВРЕМЕННАЯ ХУДОЖЕСТВЕННАЯ ЛИТЕРАТУРА (11-16 ЛЕТ)</t>
  </si>
  <si>
    <t>Каламина Виолетта Евгеньевна</t>
  </si>
  <si>
    <t>Комплект</t>
  </si>
  <si>
    <t>ДЕТСКАЯ ДОСУГОВАЯ ЛИТЕРАТУРА (4 ЛЕТ И СТАРШЕ)</t>
  </si>
  <si>
    <t>Календарь</t>
  </si>
  <si>
    <t>Перекидные настенные</t>
  </si>
  <si>
    <t>Книга на все времена (нов/м)</t>
  </si>
  <si>
    <t>КнНаВсеВремена(м)</t>
  </si>
  <si>
    <t>Коллекция боевой фантастики</t>
  </si>
  <si>
    <t>КоллекцияБоевФантастики</t>
  </si>
  <si>
    <t>Мартин Д.</t>
  </si>
  <si>
    <t>Мартин(КИНО)</t>
  </si>
  <si>
    <t>Лаврова Маргарита Александровна</t>
  </si>
  <si>
    <t>Достоевский Ф.М.</t>
  </si>
  <si>
    <t>Уайльд О.</t>
  </si>
  <si>
    <t>Борщ Т.</t>
  </si>
  <si>
    <t>Борщ: календари 2027</t>
  </si>
  <si>
    <t>125х193</t>
  </si>
  <si>
    <t>870х580</t>
  </si>
  <si>
    <t>880x590/1</t>
  </si>
  <si>
    <t>Николаева Татьяна Алексеевна</t>
  </si>
  <si>
    <t>ПРОЧИЕ ЭНЦИКЛОПЕДИИ И СПРАВОЧНИКИ. МЕЖОТРАСЛЕВАЯ ЛИТЕРАТУРА</t>
  </si>
  <si>
    <t>УНИВЕРСАЛЬНЫЕ ЭНЦИКЛОПЕДИИ И СПРАВОЧНИКИ</t>
  </si>
  <si>
    <t>Первые развивающие тетради</t>
  </si>
  <si>
    <t>ПервРазвивТетради</t>
  </si>
  <si>
    <t>КОМИКСЫ</t>
  </si>
  <si>
    <t>125х165</t>
  </si>
  <si>
    <t>70x108/32</t>
  </si>
  <si>
    <t>Манухина Анна Андреевна</t>
  </si>
  <si>
    <t>Авсянникова Е.В.</t>
  </si>
  <si>
    <t>ДЕТСКИЕ И ПОДРОСТКОВЫЕ АТЛАСЫ И ЭНЦИКЛОПЕДИИ</t>
  </si>
  <si>
    <t>Деркач Татьяна Борисовна</t>
  </si>
  <si>
    <t>Сазанова Виктория Александровна</t>
  </si>
  <si>
    <t>ПСИХОЛОГИЯ. ПЕДАГОГИКА</t>
  </si>
  <si>
    <t>290х290</t>
  </si>
  <si>
    <t>62x90/6*</t>
  </si>
  <si>
    <t>Карта</t>
  </si>
  <si>
    <t>ИЗДАТЕЛЬСТВО "АСТ"</t>
  </si>
  <si>
    <t>Академия начального образования</t>
  </si>
  <si>
    <t>АкмНачОбр</t>
  </si>
  <si>
    <t>Коллекция фантастики</t>
  </si>
  <si>
    <t>КоллекцияФантастики</t>
  </si>
  <si>
    <t>МАНГА</t>
  </si>
  <si>
    <t>Портнов Алексей Сергеевич</t>
  </si>
  <si>
    <t>Остер Г.Б.</t>
  </si>
  <si>
    <t>Вредные советы</t>
  </si>
  <si>
    <t>Библиотека начальной школы</t>
  </si>
  <si>
    <t>СОВРЕМЕННАЯ ХУДОЖЕСТВЕННАЯ ЛИТЕРАТУРА (6-10 ЛЕТ)</t>
  </si>
  <si>
    <t>БибНачШК.</t>
  </si>
  <si>
    <t>145х215</t>
  </si>
  <si>
    <t>бумага мелованная матовая 115</t>
  </si>
  <si>
    <t>62x92/16</t>
  </si>
  <si>
    <t>Чеченина Алиса Алексеевна</t>
  </si>
  <si>
    <t>Календарь детский 2027</t>
  </si>
  <si>
    <t>КалендДет27</t>
  </si>
  <si>
    <t>Швыркова Александра Игоревна</t>
  </si>
  <si>
    <t>Лучшая мировая классика</t>
  </si>
  <si>
    <t>ЛучшМирКлассика</t>
  </si>
  <si>
    <t>Карнеги Д.</t>
  </si>
  <si>
    <t>How to Stop Worrying and Start Living</t>
  </si>
  <si>
    <t>Толстой Л.Н.</t>
  </si>
  <si>
    <t>LAV. Темный роман на русском</t>
  </si>
  <si>
    <t>LAV.ТемныйРоман(на русско</t>
  </si>
  <si>
    <t>бумага мелованная глянцевая 130</t>
  </si>
  <si>
    <t>Дужанова Дарья Владимировна</t>
  </si>
  <si>
    <t>Малышева Таисия Владимировна</t>
  </si>
  <si>
    <t>РАЗВИТИЕ ДЕТЕЙ (0-3 ЛЕТ)</t>
  </si>
  <si>
    <t>Карта(легенда)</t>
  </si>
  <si>
    <t>Кузнецова Дарья Яковлевна</t>
  </si>
  <si>
    <t>Лазуткина Ольга Дмитриевна</t>
  </si>
  <si>
    <t>Шоу И.</t>
  </si>
  <si>
    <t>Дробкова Марина Владимировна</t>
  </si>
  <si>
    <t>Могучий Антон</t>
  </si>
  <si>
    <t>Развивай свой мозг</t>
  </si>
  <si>
    <t>РазвивайСвойМозг</t>
  </si>
  <si>
    <t>Моэм С.</t>
  </si>
  <si>
    <t>Фромм Э.</t>
  </si>
  <si>
    <t>Ручкина Александра Юрьевна</t>
  </si>
  <si>
    <t>Бумажный фонарик</t>
  </si>
  <si>
    <t>Умный тренинг, меняющий жизнь</t>
  </si>
  <si>
    <t>УмныйТренинг</t>
  </si>
  <si>
    <t>Сартр Ж.-П.</t>
  </si>
  <si>
    <t>Шепеленко Юлия Александровна</t>
  </si>
  <si>
    <t>Малаканова Светлана Казбековна</t>
  </si>
  <si>
    <t>Васильченко Наталья Владимировна</t>
  </si>
  <si>
    <t>ИСТОРИЧЕСКИЙ РОМАН</t>
  </si>
  <si>
    <t>РУССКИЙ ИСТОРИЧЕСКИЙ РОМАН</t>
  </si>
  <si>
    <t>Психотерапия. Практикум</t>
  </si>
  <si>
    <t>ДЕТСКИЕ КОМИКСЫ</t>
  </si>
  <si>
    <t>Тренажёр по смысловому чтению</t>
  </si>
  <si>
    <t>ТренажёрCмыслЧтению</t>
  </si>
  <si>
    <t>5-6</t>
  </si>
  <si>
    <t>6-7</t>
  </si>
  <si>
    <t>• О. В. Узорова — один из наиболее востребованных в России авторов изданий для дошкольников и учеников младших классов
• 50 рассказов для первого чтения с вопросами к каждому тексту — ребёнку легче понять прочитанное
• Плотная белая бумага — книга прослужит долго
• Компактный размер — книгу легко взять с собой
• Возраст: 5-7 лет
• Развитие эмоционального интеллекта, научится справляться со стрессом, внимания и воображения, улучшение навыка чтения
• Дети смогут лучше понять себя и свои чувства, а родители — поддержать малыша, доверительно поговорить на важные темы и укрепить эмоциональную связь с ребёнком</t>
  </si>
  <si>
    <t>Оруэлл Д.</t>
  </si>
  <si>
    <t>БИОЛОГИЯ. БОТАНИКА. ЗООЛОГИЯ. БИОЛОГИЧЕСКИЕ НАУКИ.</t>
  </si>
  <si>
    <t>Зарубежная классика</t>
  </si>
  <si>
    <t>Зар.класс!</t>
  </si>
  <si>
    <t>Школа эзотерики</t>
  </si>
  <si>
    <t>ШколаЭзотерики</t>
  </si>
  <si>
    <t>Библиотека для дошколят</t>
  </si>
  <si>
    <t>138х210</t>
  </si>
  <si>
    <t>БибДляДошколят</t>
  </si>
  <si>
    <t>(Уволен) Кипрушева Ойли Олеговна</t>
  </si>
  <si>
    <t>Астрель СПб. Малыш (Художественная литература)</t>
  </si>
  <si>
    <t>(Уволен) Евглевская Арина Игоревна</t>
  </si>
  <si>
    <t>Книги с Лунтиком</t>
  </si>
  <si>
    <t>КнЛунтик</t>
  </si>
  <si>
    <t>Коллекция.</t>
  </si>
  <si>
    <t>Коллекция</t>
  </si>
  <si>
    <t>Полянцева Мария Романовна</t>
  </si>
  <si>
    <t>Интеджер. Аванта</t>
  </si>
  <si>
    <t>Основная школа: лучшие тренажёры</t>
  </si>
  <si>
    <t>ОсновШкЛучшТренажеры</t>
  </si>
  <si>
    <t>Адушева Евгения Сергеевна</t>
  </si>
  <si>
    <t>Матвеев С.А.</t>
  </si>
  <si>
    <t>Епифанова Ирина Евгеньевна</t>
  </si>
  <si>
    <t>Читаем сами без мамы</t>
  </si>
  <si>
    <t>Малинина Анастасия Юрьевна</t>
  </si>
  <si>
    <t>ЧитаемБезМамы</t>
  </si>
  <si>
    <t>Климкина Алина Николаевна</t>
  </si>
  <si>
    <t>САД. ОГОРОД. ЦВЕТОВОДСТВО. ЛАНДШАФТНЫЙ ДИЗАЙН</t>
  </si>
  <si>
    <t>Книжка в кармашек</t>
  </si>
  <si>
    <t>КнКармашек</t>
  </si>
  <si>
    <t>Гайдель Е.А.</t>
  </si>
  <si>
    <t>Марк Аврелий</t>
  </si>
  <si>
    <t>The Picture of Dorian Grey</t>
  </si>
  <si>
    <t>Киреева Анастасия Вадимовна</t>
  </si>
  <si>
    <t>Горинова Наталья Рафилевна</t>
  </si>
  <si>
    <t>Суперпупертренажер</t>
  </si>
  <si>
    <t>Голомуздова Мария Сергеевна</t>
  </si>
  <si>
    <t>Люди, которые всегда со мной</t>
  </si>
  <si>
    <t>Абгарян(best)</t>
  </si>
  <si>
    <t>Тетрадзе Елизавета Андреевна</t>
  </si>
  <si>
    <t>Виногорская Дарья Константиновна</t>
  </si>
  <si>
    <t>Климова Ольга Владимировна</t>
  </si>
  <si>
    <t>Гессе Г.</t>
  </si>
  <si>
    <t>Брикса Ангелина Андреевна</t>
  </si>
  <si>
    <t>Свифт Д.</t>
  </si>
  <si>
    <t>ИНФОРМАТИКА. КОМПЬЮТЕРНАЯ ЛИТЕРАТУРА. ЭЛЕКТРОНИКА</t>
  </si>
  <si>
    <t>ПОПУЛЯРНАЯ КОМПЬЮТЕРНАЯ ЛИТЕРАТУРА</t>
  </si>
  <si>
    <t>Ходякова Алена Александровна</t>
  </si>
  <si>
    <t>Старостина Валерия Михайловна</t>
  </si>
  <si>
    <t>Кладезь. Музыка</t>
  </si>
  <si>
    <t>ПРОЧИЕ (ФИЗ-РА, ОБЖ, ТЕХНОЛОГИЯ... 1-4 КЛ)</t>
  </si>
  <si>
    <t>Сода А., Блю К., Берри</t>
  </si>
  <si>
    <t>Вебтун. Берегись этой чертовки</t>
  </si>
  <si>
    <t>ВебтунЧертовка</t>
  </si>
  <si>
    <t>В поместье Фоддебрат скандал! Новость о золотом руднике уплыла раньше времени. Но кто шпион? На кого он работает? Неужели на Пикока Мелоди? Недаром этот богач притих, готовя вероломное отравление за кадром. Нет, этого Мелисса не допустит! Пришло время разработать новый хитрый план, включающий двойных агентов, магию и детективное расследование.
В общем, на что только Мелисса не пойдёт, лишь бы не объясняться с глазу на глаз с самым милым оборотнем на свете…</t>
  </si>
  <si>
    <t>Жигунова Екатерина Константиновна</t>
  </si>
  <si>
    <t>Лин Б.</t>
  </si>
  <si>
    <t>Грешный ангел</t>
  </si>
  <si>
    <t>ГрешныйАнгел</t>
  </si>
  <si>
    <t>128х200</t>
  </si>
  <si>
    <t>Успенский Э.Н.</t>
  </si>
  <si>
    <t>НовГод2027</t>
  </si>
  <si>
    <t>Матросова Мария Ивановна</t>
  </si>
  <si>
    <t>Артеева Ю.</t>
  </si>
  <si>
    <t>Школьное стекло</t>
  </si>
  <si>
    <t>ШкольноеСтекло</t>
  </si>
  <si>
    <t>На вилле</t>
  </si>
  <si>
    <t>Up at the Villa</t>
  </si>
  <si>
    <t>Селезнева Александра Андреевна</t>
  </si>
  <si>
    <t>Демиан</t>
  </si>
  <si>
    <t>DEMIAN</t>
  </si>
  <si>
    <t>«Демиан» — философский роман, мрачный и мистический. Можно считать его и автобиографичным — об этом Гессе заявляет в предисловии. Знаковое произведение, оказавшее огромное влияние на дальнейшее творчество писателя, а великий Томас Манн сравнивал эту книгу со «Страданиями юного Вертера».
 Это история взросления и становления юноши, который шаг за шагом все дальше отходит от лицемерных норм общественной морали и все яснее открывает для себя глубинное, темное «я» — свободное, неподвластное царящему вокруг добродетельному фарисейству. В этом ему помогает таинственный друг Демиан — носитель «печати Каина», не то дьявол, не то загадочное божество, не то просто порождение воображения героя…</t>
  </si>
  <si>
    <t>Басова Ольга Викторовна</t>
  </si>
  <si>
    <t>Чуваева Влада Владимировна</t>
  </si>
  <si>
    <t>Хейли А.</t>
  </si>
  <si>
    <t>Эксклюзивная классика (Лучшее)</t>
  </si>
  <si>
    <t>ЭксклюзивКлассика(тв)</t>
  </si>
  <si>
    <t>500 заданий для малышей</t>
  </si>
  <si>
    <t>Баженов В.М.</t>
  </si>
  <si>
    <t>ДЕТСКАЯ ЛИТЕРАТУРА (0-3 ЛЕТ)</t>
  </si>
  <si>
    <t>ХУДОЖЕСТВЕННАЯ ЛИТЕРАТУРА ДЛЯ ДЕТЕЙ (0-3 ЛЕТ)</t>
  </si>
  <si>
    <t>ЛИЧНЫЙ ТРАНСПОРТ. ПРАВИЛА ДОРОЖНОГО ДВИЖЕНИЯ</t>
  </si>
  <si>
    <t>ЛИЧНЫЙ ТРАНСПОРТ. ПРАВИЛА ДОРОЖНОГО ДВИЖЕНИЯ. АВТОДОРОЖНЫЕ КАРТЫ</t>
  </si>
  <si>
    <t>135х200</t>
  </si>
  <si>
    <t>КНИГИ С НАКЛЕЙКАМИ</t>
  </si>
  <si>
    <t>Литинская К.В.</t>
  </si>
  <si>
    <t>Миронова Анастасия Викторовна</t>
  </si>
  <si>
    <t>ЭКОНОМИКА. БИЗНЕС.</t>
  </si>
  <si>
    <t>Золя Э.</t>
  </si>
  <si>
    <t>Three Men in a Boat (To say Nothing of the Dog) = Трое в лодке, не считая собаки</t>
  </si>
  <si>
    <t>Jerome Klapka Jerome</t>
  </si>
  <si>
    <t>Exclusive Classics Hardcover</t>
  </si>
  <si>
    <t>978-5-17-158012-4</t>
  </si>
  <si>
    <t>Сазонова Полина Александровна</t>
  </si>
  <si>
    <t>ExclusiveClassicsHardcove</t>
  </si>
  <si>
    <t>ASE000000000874659</t>
  </si>
  <si>
    <t>http://cdn.eksmo.ru/v2/ASE000000000874659/COVER/cover1.jpg</t>
  </si>
  <si>
    <t>ExclusiveClassicsHardcover(неадапт)Jerome Three Men in a Boat (To say Nothing of the Dog)</t>
  </si>
  <si>
    <t>Трое в лодке, не считая собаки – это юмористическая повесть Джерома К. Джерома, не теряющая своей популярности с XIXвека.
Трое друзей Джей, Джордж и Харрис, решив поправить свое здоровье, отправляются в путешествие вверх по Темзе от Кингстона до Оксфорда. С собой они берут пса по кличке Монморанси. В пути друзья попадают в разные курьезные ситуации, из которых выходят с присущим английским джентельменам достоинством.
Изначально эта книга задумывалась как путеводитель, поэтому она содержит описание достопримечательностей и населенных пунктов, а также занимательные факты об истории и географии этих мест.
Наслаждайтесь любимым произведением на языке оригинала!</t>
  </si>
  <si>
    <t>Темный защитник</t>
  </si>
  <si>
    <t>Хоуп Н.</t>
  </si>
  <si>
    <t>978-5-17-182768-7</t>
  </si>
  <si>
    <t>Шиванова Мария Александровна</t>
  </si>
  <si>
    <t>ASE000000000890921</t>
  </si>
  <si>
    <t>http://cdn.eksmo.ru/v2/ASE000000000890921/COVER/cover1.jpg</t>
  </si>
  <si>
    <t>LAV.ТемныйРоман(на русском)Хоуп Темный защитник</t>
  </si>
  <si>
    <t>– Напряженный дарк‑роман от Ноа Хоуп: история запретной страсти на фоне противостояния мафиозных кланов.
– В центре сюжета — противостояние наследницы Каморры Марселы Де Лука и киллера Коза Ностра Алессио Моррети. Когда‑то он спас ее, а теперь похитил и вынуждает к браку: если Марсела откажется, погибнет ее брат. На фоне войны кланов между героями вспыхивает запретная страсть, где любовь — преступление, а предательство — приговор.
– Герои с серой моралью: Марсела — не покорная жертва, а бунтарка, которая не дает себя сломать; Алессио — антигерой, пугающий и притягательный одновременно.
– Напряженные сцены пропитаны атмосферой итальянской мафии: страсть и страх переплетаются, запретное становится желанным.
– Издание в серии «LAV. Темный роман на русском» в твердом переплете с эстетичной версткой усиливает погружение в мрачную атмосферу романа.</t>
  </si>
  <si>
    <t>Марсела Де Лука — наследница мафиозного трона, воспитанная в мире, где слабость равна смерти. В ее венах течет кровь Каморры, а за хрупкой внешностью скрывается смертоносная сила. Ее обучали убивать, но никто не научил, как выжить, когда враг смотрит на тебя глазами, от которых дрожит душа.
Алессио Моррети — дитя тьмы, лучший снайпер Италии и наследник Коза Ностра. Его выстрелы безошибочны, его желания — темные, а одержимость — разрушительна. Когда-то он спас ее. Теперь он — ее похититель, мучитель и единственный, кто может разжечь в ней пламя, способное испепелить все.
Он жаждет сломить ее волю и сделать своей собственностью.
Она мечтает проникнуть в его душу и разорвать сердце на части.
Но в этой игре нет победителей. Есть только искушение, которое сжигает изнутри.
Запретная страсть. Враждующие кланы.
Опасные тайны, в которых любовь — преступление, а предательство — приговор.</t>
  </si>
  <si>
    <t>Взрослые прописи для праздничного настроения</t>
  </si>
  <si>
    <t>Антистресс-каллиграфия</t>
  </si>
  <si>
    <t>978-5-17-189751-2</t>
  </si>
  <si>
    <t>Кочепасова Мария Александровна</t>
  </si>
  <si>
    <t>АнтистрессКаллиграфия</t>
  </si>
  <si>
    <t>ASE000000000901633</t>
  </si>
  <si>
    <t>http://cdn.eksmo.ru/v2/ASE000000000901633/COVER/cover1.jpg</t>
  </si>
  <si>
    <t>АнтистрессКаллиграфия Взрослые прописи для праздничного настроения</t>
  </si>
  <si>
    <t>Какие ассоциации у вас вызывает словосочетание "праздничное настроение"? Скорее всего, это будет ряд ассоциаций или воспоминаний о радостных и приятных моментах в вашей жизни. То, чего не хватает в повседневности, где много тревог, забот и стресса. Волшебство ближе, чем вы думаете.
Эта тетрадь поможет улучшить настроение и почерк. Отвечая на вопросы, вы сможете окунуться в приятные воспоминания и подумать о себе. Позитивные установки для прописывания подарят легкость, позитив и новые поводы для праздника!
Прописи серии "Антистресс-каллиграфия" подходят для всех, кто хочет восстановить навык письма от руки. Обретите радость в каждом дне и красивый почерк.</t>
  </si>
  <si>
    <t>Женщина, создавшая короля. Книга 1</t>
  </si>
  <si>
    <t>Чжи Ын</t>
  </si>
  <si>
    <t>Великолепная Азия. Узоры судеб</t>
  </si>
  <si>
    <t>978-5-17-180255-4</t>
  </si>
  <si>
    <t>ВеликолепАзияУзорыСудеб</t>
  </si>
  <si>
    <t>A WOMAN WHO MAKES THE KING (용을 그리는 아이) volume 1</t>
  </si>
  <si>
    <t>ASE000000000879015</t>
  </si>
  <si>
    <t>http://cdn.eksmo.ru/v2/ASE000000000879015/COVER/cover1.jpg</t>
  </si>
  <si>
    <t>ВеликолепАзияУзорыСудеб Чжи Ын Женщина, создавшая короля. Книга 1</t>
  </si>
  <si>
    <t>Ю Соха — «дитя дракона», девушка, обладающая загадочной способностью видеть судьбу тех, кому суждено стать королями.
Однажды Соха делает предсказание и этим запускает цепь событий, которые уже невозможно остановить. Принца Ли У, которого считали одним из претендентов на престол, ложно обвиняют в убийстве короля. Чтобы выжить, он вынужден бежать и инсценировать собственную смерть.
Спустя десять лет У возвращается, чтобы вернуть свое имя, свой трон… и женщину, ради которой он готов изменить саму судьбу. Но можно ли переписать будущее, которое однажды уже было предсказано?</t>
  </si>
  <si>
    <t>Пугашки. Команда мечты</t>
  </si>
  <si>
    <t>Гаглоев Е.Ф., Полянина Е.И.</t>
  </si>
  <si>
    <t>Бестселлеры Е. Гаглоева</t>
  </si>
  <si>
    <t>ДЕТЕКТИВЫ ДЛЯ ДЕТЕЙ И ПОДРОСТКОВ (7-16 ЛЕТ)</t>
  </si>
  <si>
    <t>978-5-17-189985-1</t>
  </si>
  <si>
    <t>Качуренко Арина Сергеевна</t>
  </si>
  <si>
    <t>Гаглоев(best)</t>
  </si>
  <si>
    <t>ASE000000000901864</t>
  </si>
  <si>
    <t>http://cdn.eksmo.ru/v2/ASE000000000901864/COVER/cover1.jpg</t>
  </si>
  <si>
    <t>Гаглоев(best)Пугашки-2. Команда мечты</t>
  </si>
  <si>
    <t>Кто может устоять перед ПУГАШКАМИ? Их призвание — пугать детей, ведь они — потомки сказочных злодеев! Но не надо бояться! У пугашек есть дела и поинтереснее! 
В компании с Мариком, Нежей и Зиппом ты не только отправишься в увлекательное путешествие в Румынию, Германию, Швецию и даже в Китай, встретишься с Зубной Феей и Дедом Морозом, но и поможешь пугашкам исполнить самую настоящую заветную Мечту!</t>
  </si>
  <si>
    <t>Виноград. Путь лозы. Шпаргалка-трекер: от черенка до грозди</t>
  </si>
  <si>
    <t>Данилюк П.П.</t>
  </si>
  <si>
    <t>Книга садовода. Практика</t>
  </si>
  <si>
    <t>978-5-17-184964-1</t>
  </si>
  <si>
    <t>Белоусова Дарья Олеговна</t>
  </si>
  <si>
    <t>КнигаСадовода(Практика)</t>
  </si>
  <si>
    <t>ASE000000000897656</t>
  </si>
  <si>
    <t>http://cdn.eksmo.ru/v2/ASE000000000897656/COVER/cover1.jpg</t>
  </si>
  <si>
    <t>КнигаСадовода(Практика)Данилюк Виноград. Путь лозы. Шпаргалка-трекер: от черенка до грозди</t>
  </si>
  <si>
    <t>Петр Данилюк
Виноградарь-практик с 20-летним стажем из Ульяновска, испытавший сотни сортов и отобравший самые устойчивые, ранние и вкусные — способные вызревать в условиях короткого лета и холодных зим. Работает в команде единомышленников-энтузиастов, создающих коллекции сортов и разрабатывающих адаптивные технологии для рискованного земледелия средней полосы.
Здесь вы найдете проверенные решения для создания виноградника даже в условиях, где раньше это казалось невозможным:
Закладка виноградника: узнайте, как правильно укоренить черенок, вырастить саженец и выбрать место для посадки, чтобы лоза прижилась с первого раза.
Сезонный уход: подробные инструкции по весенней, летней и осенней обрезке, формировке куста и подготовке к зиме — для стабильного плодоношения.
Защита от проблем: как распознать болезни, предотвратить вымерзание в суровые зимы и избежать ошибок, которые губят даже взрослые кусты.
Коллекция сортов: обзор ранних, столовых, кишмишных и технических сортов для непростого климата.
Виноградарство шагает по всей России, и эта книга поможет вам вырастить виноградник своей мечты.</t>
  </si>
  <si>
    <t>СадОгород2026</t>
  </si>
  <si>
    <t>Космос с Лунтиком. Книжка-вырубка с окошками и колесиком</t>
  </si>
  <si>
    <t>978-5-17-184651-0</t>
  </si>
  <si>
    <t>170х170</t>
  </si>
  <si>
    <t>картон мелованный 300</t>
  </si>
  <si>
    <t>74x108/24*</t>
  </si>
  <si>
    <t>Картон</t>
  </si>
  <si>
    <t>ASE000000000897372</t>
  </si>
  <si>
    <t>http://cdn.eksmo.ru/v2/ASE000000000897372/COVER/cover1.jpg</t>
  </si>
  <si>
    <t>КнЛунтик Космос с Лунтиком. Книжка-вырубка с окошками и колесиком</t>
  </si>
  <si>
    <t>Лунтик проведет малышей по космическим тропинкам и передаст первые знания о космосе. А получат ребята их в интересной и яркой форме – книги с окошками и колесиком! Важно начать изучать мир с раннего детства, в этом случае малыш усвоит знания без труда! 
Для дошкольного возраста (текст читает взрослый).</t>
  </si>
  <si>
    <t>Красные звезды (сборник)</t>
  </si>
  <si>
    <t>Большаков В.П.</t>
  </si>
  <si>
    <t>Коллекция. Военная фантастика</t>
  </si>
  <si>
    <t>978-5-17-189317-0</t>
  </si>
  <si>
    <t>КоллекцияВоенФантастика</t>
  </si>
  <si>
    <t>ASE000000000892452</t>
  </si>
  <si>
    <t>http://cdn.eksmo.ru/v2/ASE000000000892452/COVER/cover1.jpg</t>
  </si>
  <si>
    <t>КоллекцияВоенФантастика Большаков Красные звезды (сборник)(ИДЛенинград)</t>
  </si>
  <si>
    <t>– В сборник вошли книги «Сталинский сокол. Позывной “Москаль”», «Сталинский сокол. Позывной “Варяг”», «Танкист № 1», «Танкист № 1. Четыре танкиста».
– Межавторская серия современной русскоязычной военной фантастики «Коллекция. Военная фантастика», в рамках которой выпускаются переиздания циклов, до этого выходивших в сериях «Боевая фантастика», «Военная фантастика» и других. 
– В качестве иллюстраций на обложках в большинстве случаев используются коллажи обложек предыдущих изданий.</t>
  </si>
  <si>
    <t>Красными звездами, символами непобедимой и легендарной армии 
Советского Союза, отмечали и крылья боевых самолетов, и танковые баш
ни. И пилоты, и танкисты уничтожали врага, били фашистов — в небе Ве
ликой Отечественной или на кровавых полях той священной войны, не 
важно. Никто из них не делил Победу — она была одна на всех.</t>
  </si>
  <si>
    <t>Адвокат Империи. Принцип справедливости (сборник)</t>
  </si>
  <si>
    <t>Карелин С.В., Фабер Н.</t>
  </si>
  <si>
    <t>978-5-17-189314-9</t>
  </si>
  <si>
    <t>ASE000000000901441</t>
  </si>
  <si>
    <t>http://cdn.eksmo.ru/v2/ASE000000000901441/COVER/cover1.jpg</t>
  </si>
  <si>
    <t>КоллекцияФантастики Карелин Адвокат Империи. Принцип справедливости (сборник)</t>
  </si>
  <si>
    <t>– «Адвокат Империи» — фэнтези о втором шансе, где юрист начинает новую жизнь в мире с магией, сословиями и властью корпораций.  
– Сборник включает в себя книги 4-6 цикла «Адвокат Империи» под одной обложкой.
– Серия «Коллекция фантастики» в рамках которой издаются сборники фантастических произведений, уже нашедших своего читателя. 
– История юриста, погибшего в своем мире и возрожденного в ином - мире магии, аристократов и корпораций. Без титула, без магии, но с редким даром читать эмоции людей, герой снова становится адвокатом – только теперь в фэнтезийной Империи.
– Интриги, расследования, суды и схватки умов в мире, где закон подчиняется не правде, а силе.
Для поклонников умного фэнтези с элементами детектива, социальной сатиры и приключений.</t>
  </si>
  <si>
    <t>Александр Рахманов привык побеждать там, где бессильны другие: он 
читает чужие эмоции как открытую книгу и всегда знает, когда его про
тивник пытается играть поперёк правды. Но когда тень прошлого рода Ра
зумовских настигает его, а Безумный граф Браницкий предлагает сыграть 
в русскую рулетку на жизнь близких, простой адвокатской хитрости стано
вится мало. Теперь Александру предстоит не только выигрывать процессы, 
но и выживать в игре с магией, мафиозными кланами и собственной кровью.</t>
  </si>
  <si>
    <t>Белые ночи. Бедные люди</t>
  </si>
  <si>
    <t>978-5-17-154735-6</t>
  </si>
  <si>
    <t>ASE000000000871207</t>
  </si>
  <si>
    <t>http://cdn.eksmo.ru/v2/ASE000000000871207/COVER/cover1.jpg</t>
  </si>
  <si>
    <t>ЛучшМирКлассика Достоевский Белые ночи. Бедные люди</t>
  </si>
  <si>
    <t>Сразу два романа под одной обложкой от величайшего русского писателя второй половины XIX века! 
Для поклонников неумирающей классики. 
От автора романов «Преступление и наказание», «Бесы», «Униженные и оскорбленные», «Идиот» и «Братья Карамазовы».</t>
  </si>
  <si>
    <t xml:space="preserve"> Два произведения Достоевского, объединенные темой робких, заведомо безнадежных, чистых и самоотверженных отношений.
«Белые ночи» – это лирическая исповедь героя-мечтателя, одинокого и робкого человека, в жизни которого на какое-то время появляется девушка, а вместе с ней и надежда на более светлое будущее.
В романе «Бедные люди» раскрываются вечная тема «маленького человека» и трогательная история любви мелкого чиновника Макара Девушкина и Вареньки Доброселовой. Несмотря на внутреннюю красоту и благородство души, они не способны переломить обстоятельства и обречены на страдание в этом жестоком мире.
Психологизм Достоевского уникален, он не имеет себе равных даже в классической русской литературе, что и делает его произведения вечно актуальными.</t>
  </si>
  <si>
    <t>Граф Монте-Кристо. В 2 кн. Кн. 1</t>
  </si>
  <si>
    <t>Дюма А.</t>
  </si>
  <si>
    <t>978-5-17-136670-4</t>
  </si>
  <si>
    <t>Le comte de Monte Cristo</t>
  </si>
  <si>
    <t>ASE000000000857504</t>
  </si>
  <si>
    <t>http://cdn.eksmo.ru/v2/ASE000000000857504/COVER/cover1.jpg</t>
  </si>
  <si>
    <t>ЛучшМирКлассика Дюма Граф Монте-Кристо. В 2 кн. Кн. 1 (2-ое издание)</t>
  </si>
  <si>
    <t>Неоднократно экранизированную историю молодого моряка Эдмона Дантеса, заточенного по подлому навету в зловещий замок Иф, совершившего оттуда дерзкий побег, ставшего обладателем несметных богатств острова Монте-Кристо и положившего жизнь на то, чтобы изощренно отомстить обидчикам, знают все - однако нам по-прежнему доставляет удовольствие возвращаться к ней, снова и снова переживая все ее увлекательные перипетии.</t>
  </si>
  <si>
    <t>Путешествия Гулливера</t>
  </si>
  <si>
    <t>978-5-17-165640-9</t>
  </si>
  <si>
    <t>Travels into Several Remote Nations of the World, in Four Parts. By Lemuel Gulliver, First a Surgeon, and then a Captain of Several Ships</t>
  </si>
  <si>
    <t>ASE000000000882821</t>
  </si>
  <si>
    <t>http://cdn.eksmo.ru/v2/ASE000000000882821/COVER/cover1.jpg</t>
  </si>
  <si>
    <t>ЛучшМирКлассика Свифт Путешествия Гулливера</t>
  </si>
  <si>
    <t>Классика мировой литературы.
В романе «Путешествия Гулливера» Джонатану Свифту удалось объединить приключенческий сюжет с едкой и точной сатирой. Путешествуя по миру и не по своей воле оказываясь в стране лилипутов, великанов и разумных лошадей, корабельный врач Лемюэль Гулливер раз за разом попадает в ситуации, высмеивающие человеческие пороки и обнажающие социальные язвы общества.</t>
  </si>
  <si>
    <t>Впервые мы знакомимся с этой историей в детстве в сильно сокращенном варианте, адаптированном для юного читателя, но данное издание предлагает версию полную и отнюдь не детскую.
По воле судьбы корабельный врач Лемюэль Гулливер оказывается на судне, которое терпит крушение. Так начинается шестнадцатилетнее путешествие героя: от Лилипутии до страны лошадей с разумом человека — гуигнгмов. Свифт при помощи фантастического сюжета, мягкой иронии, а порой и ядовитого сарказма высмеивает человеческие пороки и обнажает социальные язвы общества.</t>
  </si>
  <si>
    <t>Вуаль. Том 2</t>
  </si>
  <si>
    <t>Коттэри</t>
  </si>
  <si>
    <t>Манга. Вуаль</t>
  </si>
  <si>
    <t>978-5-17-184258-1</t>
  </si>
  <si>
    <t>Лялюева Дарья Сергеевна</t>
  </si>
  <si>
    <t>МангаВуаль</t>
  </si>
  <si>
    <t>ASE000000000880113</t>
  </si>
  <si>
    <t>http://cdn.eksmo.ru/v2/ASE000000000880113/COVER/cover1.jpg</t>
  </si>
  <si>
    <t>МангаВуаль Коттэри Вуаль. Том 2</t>
  </si>
  <si>
    <t>Второй том манги «Вуаль» — еще глубже, еще чувственнее.
Коттэри вновь погружает в неторопливые и нежные мгновения жизни героев. Здесь любовь прячется в мелочах: укрыться пледом с головой, смаковать клубничный торт, дурачиться в «камень-ножницы-бумага», пока за окном машины — пробка, говорить о звездах на набережной, ссориться из-за ерунды и мириться без слов. Ведь обиды эти — тихие, робкие, совсем детские. И оттаивают они так же легко, как и возникают.
Для широкого круга читателей.</t>
  </si>
  <si>
    <t>Вуаль. Том 2 + лимитированный мерч</t>
  </si>
  <si>
    <t>978-5-17-188900-5</t>
  </si>
  <si>
    <t>ASE000000000900983</t>
  </si>
  <si>
    <t>http://cdn.eksmo.ru/v2/ASE000000000900983/COVER/cover1.jpg</t>
  </si>
  <si>
    <t>МангаВуаль Коттэри Вуаль. Том 2+ лимитированный мерч</t>
  </si>
  <si>
    <t>Практики и опыт шаманов. Традиции и тайны сакральных мест</t>
  </si>
  <si>
    <t>Ильин Д.П.</t>
  </si>
  <si>
    <t>Мистические практики</t>
  </si>
  <si>
    <t>978-5-17-174987-3</t>
  </si>
  <si>
    <t>МистичПрактики</t>
  </si>
  <si>
    <t>ASE000000000889810</t>
  </si>
  <si>
    <t>http://cdn.eksmo.ru/v2/ASE000000000889810/COVER/cover1.jpg</t>
  </si>
  <si>
    <t>МистичПрактики Ильин Практики и опыт шаманов. Традиции и тайны сакральных мест</t>
  </si>
  <si>
    <t>Дмитрий Ильин — инициированный шаман, потомственный травник, лозоходец и костоправ. Является членом Ассоциации народной медицины. Многие годы занимается исследованиями древних сакральных мест. Автор книг и статей по шаманизму и оздоровительным практикам. Активно выступает в качестве эксперта в средствах массовой информации по вопросам шаманизма, религии и целительства.
Почему паломничества к священным камням дарят здоровье одним и разрушают жизнь другим? Ответ кроется не в энергетике места, а в вашем взаимодействии с ним.
«Традиции и тайны сакральных мест» — это гид по миру подлинной Силы. В отличие от модных эзотерических туров, автор показывает шаманское мировоззрение изнутри: как наладить контакт с духом-хозяином, какие дары приносить и зачем нужно проходить испытания. В книге вы найдете не только описание священных гор, рощ и лабиринтов от Кавказа до Якутии, но и пошаговые практики для обретения своего личного «пятна» силы.
Научитесь отличать древний ритуал от новодела, слышать голос природы и использовать эту связь для решения реальных жизненных задач.</t>
  </si>
  <si>
    <t>Между нами иллюзия</t>
  </si>
  <si>
    <t>Лайонесс В.</t>
  </si>
  <si>
    <t>Оттенки чувств</t>
  </si>
  <si>
    <t>978-5-17-181897-5</t>
  </si>
  <si>
    <t>ОттенкиЧувств</t>
  </si>
  <si>
    <t>ASE000000000895251</t>
  </si>
  <si>
    <t>http://cdn.eksmo.ru/v2/ASE000000000895251/COVER/cover1.jpg</t>
  </si>
  <si>
    <t>ОттенкиЧувств Лайонесс Между нами иллюзия</t>
  </si>
  <si>
    <t>– Новинка в серии «Оттенки чувств». 
– Красочное серийное оформление с клапанами. 
– Взрослые и осознанные герои, за которыми интересно наблюдать в сеттинге Латинской Америки.</t>
  </si>
  <si>
    <t>После убийства мужа жизнь подкидывает мне ворох испытаний, с которыми придется справляться в одиночку.
Куча долгов и обстоятельств вынуждают работать на нескольких работах, и я едва свожу концы с концами... Но удача поворачивается ко мне лицом, и я попадаю на стажировку в престижную компанию. Первым испытанием становится командировка в другую страну для заключения важной сделки. Вот только переговоры с одним из возможных партнеров оборачиваются полной катастрофой, ведь им оказывается мужчина, как две капли воды похожий на моего покойного мужа. С какой шокирующей правдой мне предстоит столкнуться?
Выдержу ли я очередную проверку на прочность или получу новые раны поверх старых шрамов?</t>
  </si>
  <si>
    <t>Nineteen Eighty-Four = Тысяча девятьсот восемьдесят четвертый. А1+А2</t>
  </si>
  <si>
    <t>Плавное погружение в английский: читаем от перевода до оригинала</t>
  </si>
  <si>
    <t>978-5-17-166263-9</t>
  </si>
  <si>
    <t>бумага офсетная 65 92% белизны</t>
  </si>
  <si>
    <t>ПлавнПогружениеАнгл</t>
  </si>
  <si>
    <t>ASE000000000883446</t>
  </si>
  <si>
    <t>http://cdn.eksmo.ru/v2/ASE000000000883446/COVER/cover1.jpg</t>
  </si>
  <si>
    <t>ПлавнПогружениеАнгл(А1+А2)Оруэлл Nineteen Eighty-Four = Тысяча девятьсот восемьдесят четвертый. А1+А2</t>
  </si>
  <si>
    <t>Мир, в котором за каждым шагом следит Большой Брат, а правда меняется по приказу власти. Мир, где свобода становится преступлением, а память — опасным оружием. Но что, если этот великий роман поможет вам быстрее освоить английский язык?
Книга «1984» продолжает серию «Плавное погружение», предлагающую новый способ чтения классики — без стресса и перегрузки. Забудьте о сложных оригинальных текстах и постоянном обращении к словарю: методика построена на постепенном переходе от русского языка к английскому. С каждой страницей вы всё глубже погружаетесь в язык, естественно осваивая новую лексику и грамматические конструкции.
Напряжённый сюжет, яркие образы и идеи, которые остаются актуальными спустя десятилетия, делают чтение по-настоящему увлекательным, а адаптация для уровней A1–A2 позволяет наслаждаться произведением, не теряясь в тексте. Для незнакомых слов и выражений предусмотрены подсказки и словарики, которые помогут уверенно двигаться вперёд.
Откройте книгу и сделайте первый шаг в мир, где слова способны менять реальность. Главное — не забывайте: Большой Брат всегда следит за вами…</t>
  </si>
  <si>
    <t>Traumnovelle = Новелла о снах. В1+В2</t>
  </si>
  <si>
    <t>Шницлер А.</t>
  </si>
  <si>
    <t>Плавное погружение в немецкий: читаем от перевода до оригинала</t>
  </si>
  <si>
    <t>978-5-17-166358-2</t>
  </si>
  <si>
    <t>ПлавнПогружНемЯз</t>
  </si>
  <si>
    <t>ASE000000000883539</t>
  </si>
  <si>
    <t>http://cdn.eksmo.ru/v2/ASE000000000883539/COVER/cover1.jpg</t>
  </si>
  <si>
    <t>ПлавнПогружНемЯз Шницлер Traumnovelle = Новелла о снах. В1+В2</t>
  </si>
  <si>
    <t>Артур Шницлер приглашает вас в ночную Вену — город полутёмных улиц, случайных встреч и тайных желаний. Всего один откровенный разговор заставляет супругов Фридолина и Альбертину усомниться в прочности своего счастливого брака. Ревность и недоверие увлекают героя в опасное странствие по миру, скрытому за масками и закрытыми дверями. Что, если эта загадочная история поможет вам глубже погрузиться в немецкий язык?
Эта книга продолжает серию «Плавное погружение», которая предлагает читать классику без стресса и постоянного обращения к словарю. Методика построена на постепенном переходе от русского языка к немецкому: с каждой страницей немецкого текста становится всё больше, а новая лексика и грамматические конструкции усваиваются естественно, благодаря контексту.
Мистическая атмосфера, психологическое напряжение и непредсказуемый сюжет делают чтение особенно увлекательным, а адаптация для уровней B1-B2 позволяет следить за развитием событий, не теряясь в оригинальном тексте. Незнакомые слова и выражения сопровождаются подсказками и словариками, которые поддерживают читателя на каждом этапе.
Откройте книгу и отправляйтесь вслед за Фридолином в ночь, где сон невозможно отличить от яви. Но будьте осторожны: иногда путь к тайнам другого человека приводит к встрече с самим собой.</t>
  </si>
  <si>
    <t>Английский язык. Все обучающие плакаты под одной обложкой. 2–4 классы</t>
  </si>
  <si>
    <t>Обучающие плакаты для начальной школы</t>
  </si>
  <si>
    <t>978-5-17-190925-3</t>
  </si>
  <si>
    <t>Плакат!(НачШк)</t>
  </si>
  <si>
    <t>7-11</t>
  </si>
  <si>
    <t>ASE000000000902631</t>
  </si>
  <si>
    <t>http://cdn.eksmo.ru/v2/ASE000000000902631/COVER/cover1.jpg</t>
  </si>
  <si>
    <t>Плакат!(НачШк)Английский язык. Все обучающие плакаты под одной обложкой. 2–4 классы</t>
  </si>
  <si>
    <t>1.  26 страниц
2.  45 тематических таблиц + 40 проверочных вопросов
3.  Возраст: 7–9 лет
4.  Курс английской грамматики: повторяем, запоминаем, применяем 
5. Удобная наглядная форма + примеры с переводом на русский язык
6. Основные языковые темы для младших школьников
7.  Удобно заниматься:
•   Систематизация учебного материала для легкого запоминания
•   Удобный формат для размещения над рабочим местом ученика</t>
  </si>
  <si>
    <t>Ольга Васильевна Узорова — педагог-практик, автор более 6 000 учебных, методических и развивающих пособий для дошкольников и учеников младших классов. По результатам 2020 года О. В. Узорова признана одним из наиболее востребованных в России авторов учебных пособий.
«Английский язык. Все обучающие плакаты под одной обложкой. 2–4 классы» — это удобное и наглядное пособие для учеников начальной школы. Школьники выучат английский алфавит, научатся правильно употреблять артикли и модальные глаголы, составлять разные типы предложений, пополнят словарный запас. Пользуясь обучающими плакатами, ученики быстро усвоят необходимые знания по темам: «Правила чтения и произношения», «Части речи — существительное, прилагательное, местоимение, глагол», «Особенности использования предлогов», «Тематические словарики — счет, цвета, время, дни недели, месяцы, времена года». Плакаты подойдут как для занятий дома, так и для работы в классе.
Для начального образования.</t>
  </si>
  <si>
    <t>Математика. Все обучающие плакаты под одной обложкой. 1-4 классы</t>
  </si>
  <si>
    <t>978-5-17-190918-5</t>
  </si>
  <si>
    <t>ASE000000000902626</t>
  </si>
  <si>
    <t>http://cdn.eksmo.ru/v2/ASE000000000902626/COVER/cover1.jpg</t>
  </si>
  <si>
    <t>Плакат!(НачШк)Математика. Все обучающие плакаты под одной обложкой. 1-4 классы</t>
  </si>
  <si>
    <t>1.  26 страниц
2.  13 плакатов под одной обложкой  + 25 вопросов для самопроверки
3.  Возраст: 7–9 лет
4.  Арифметические алгоритмы: повторяем, запоминаем, применяем 
5. Развиваем скорость вычислений и концентрацию внимания
6. Подходит для всех программ начальной школы по математике 
7.  Удобно заниматься:
•   Систематизация учебного материала для легкого запоминания
•   Удобный формат для размещения над рабочим местом ученика</t>
  </si>
  <si>
    <t>«Все обучающие плакаты по математике. 1–4 классы» — незаменимое пособие для учеников младших классов. На плакатах наглядно представлена информация по наиболее важным темам программы по математике начальной школы. Пользуясь обучающими плакатами, школьники быстро усвоят необходимые знания по темам «Числа и величины», «Арифметические действия», «Геометрические фигуры», научатся пользоваться таблицей умножения, выполнять арифметические действия с нулём и единицей, находить площадь и периметр геометрических фигур. Для начального образования.</t>
  </si>
  <si>
    <t>Сегодня я вдохновляю</t>
  </si>
  <si>
    <t>это нарисовала гордость.</t>
  </si>
  <si>
    <t>Предсказание дня</t>
  </si>
  <si>
    <t>978-5-17-174272-0</t>
  </si>
  <si>
    <t>Замятина Светлана Витальевна</t>
  </si>
  <si>
    <t>ASE000000000889355</t>
  </si>
  <si>
    <t>http://cdn.eksmo.ru/v2/ASE000000000889355/COVER/cover1.jpg</t>
  </si>
  <si>
    <t>ПредсказаниеДня это нарисовала гордость. Сегодня я вдохновляю</t>
  </si>
  <si>
    <t>Книжка‑предсказание для дней, когда нужна поддержка. Открой её наугад и найди своё послание: слова или образ, которые подарят надежду, улыбку или нужный намёк. Доверься случаю, прислушайся к себе: всё будет хорошо</t>
  </si>
  <si>
    <t>Веселый календарь на 2027 год</t>
  </si>
  <si>
    <t>Кирдий Виктория</t>
  </si>
  <si>
    <t>Счастливый календарь: мини-формат</t>
  </si>
  <si>
    <t>978-5-17-188786-5</t>
  </si>
  <si>
    <t>СчастливыйКалендарьМини</t>
  </si>
  <si>
    <t>ASE000000000900557</t>
  </si>
  <si>
    <t>http://cdn.eksmo.ru/v2/ASE000000000900557/COVER/cover1.jpg</t>
  </si>
  <si>
    <t>СчастливыйКалендарьМини2027 Веселый календарь</t>
  </si>
  <si>
    <t>Любите веселые и озорные иллюстрации Виктории Кирдий, но некуда повесить большой календарь? Это больше не проблема — календарь в мини-формате украсит любое помещение и не займет много места. 
Этот календарь — чудесный подарок близкому человеку или себе любимой! Яркие иллюстрации не только украсят интерьер, но и поднимут настроение в самый хмурый день. А большие окошки с числами вместят любые ваши пометки и не дадут забыть о важной дате или пропустить праздничный день.
И знаете, сколько в 2027 году поводов для радости и улыбок? Ровно 365! Потому что каждый день будет приносить новые возможности и яркие события в вашу жизнь! И все 365 дней с вами будут солнечные и теплые картины Виктории Кирдий — самой настоящей волшебницы, колдующей хорошее настроение изо дня в день! 
А еще в этом году будет много-много больших и маленьких праздников, да таких, о которых вы и не догадываетесь!
Знаете ли вы, когда будет День петербургских кошек и котов? А какой день посвящен числу Пи? Когда отмечают День китов, а когда — Всемирный день блондинок? Хотите узнать, когда день рождения… у Википедии? Отпраздновать вместе со всем миром День объятий? 
Пожалуйста! Узнавайте! Отмечайте! Празднуйте!
И заряжайтесь каждый день хорошим настроением от рисунков Виктории Кирдий!
Малый квадратный настенный календарь, 12 разворотов. Мелованная бумага, яркие иллюстрации на каждом развороте.</t>
  </si>
  <si>
    <t>Озорной календарь на 2027 год</t>
  </si>
  <si>
    <t>978-5-17-188787-2</t>
  </si>
  <si>
    <t>ASE000000000900558</t>
  </si>
  <si>
    <t>http://cdn.eksmo.ru/v2/ASE000000000900558/COVER/cover1.jpg</t>
  </si>
  <si>
    <t>СчастливыйКалендарьМини2027 Озорной календарь</t>
  </si>
  <si>
    <t>Обрети силу Карлоса Кастанеды. 50 практик для развития сверхспособностей</t>
  </si>
  <si>
    <t>Бакнер М.</t>
  </si>
  <si>
    <t>Тайные знания, меняющие жизнь</t>
  </si>
  <si>
    <t>978-5-17-095474-2</t>
  </si>
  <si>
    <t>ТайныеЗнанияЖизни</t>
  </si>
  <si>
    <t>ASE000000000720880</t>
  </si>
  <si>
    <t>http://cdn.eksmo.ru/v2/ASE000000000720880/COVER/cover1.jpg</t>
  </si>
  <si>
    <t>ТайныеЗнанияЖизни Карлос Кастанеда. Обрети силу. 50 практик для развития сверхспособностей</t>
  </si>
  <si>
    <t>Карлос Кастанеда — преподаватель антропологии, лектор и писатель, доктор философии, могущественный маг, загадочный нагваль, глава целой магической династии, создатель уникальной системы знаний. Эта книга — тренинг на основе системы Карлоса Кастанеды, разработанный именно для тех, кто хочет не только читать его книги, но и начать действовать, обретая власть над своей судьбой и окружающим пространством. Упражнения, которые вы найдете в книге, органически вытекают из текстов Кастанеды. И вместе с тем тренинг построен с учетом законов психологии и современных наук о человеке. Все упражнения протестированы на предмет безопасности. В них не используются приемы, потенциально способные причинить какой бы то ни было вред.</t>
  </si>
  <si>
    <t>Кайкейи</t>
  </si>
  <si>
    <t>Патель Вайшнави</t>
  </si>
  <si>
    <t>Фэнтези. Вайшнави Патель</t>
  </si>
  <si>
    <t>978-5-17-171054-5</t>
  </si>
  <si>
    <t>Фэнтези Патель</t>
  </si>
  <si>
    <t>Kaikeyi</t>
  </si>
  <si>
    <t>ASE000000000886827</t>
  </si>
  <si>
    <t>http://cdn.eksmo.ru/v2/ASE000000000886827/COVER/cover1.jpg</t>
  </si>
  <si>
    <t>Фэнтези Патель Кайкейи</t>
  </si>
  <si>
    <t>– Фэнтези-ретеллинг индуистского эпоса «Рамаяна»: история Кайкейи, царицы, которую веками называли главной виновницей падения великой империи Бхарата.
– История рассказана от лица самой антагонистки: автор переворачивает миф с ног на голову, показывая героиню не как злодейку, а как женщину, борющуюся за право голоса в мире патриархальных богов и мужей. 
– Глубокая тема женской силы и сестринства: героиня отказывается быть разменной монетой в династических браках и с помощью магии создает новый безопасный мир для себя и других женщин.
– Стильное и качественное издание: твердая обложка с тиснением золотой фольгой, красочные форзацы, продуманная эстетичная верстка и иллюстрация на обложке от популярной русской художницы Selcha Uni — книга станет ценным подарком или украшением коллекции.</t>
  </si>
  <si>
    <t>"Я родилась в полнолуние под благоприятным созвездием, в самом священном положении, и это помогло мне в жизни". 
Так начинается история Кайкейи, единственной дочери королевства Кекайя. Она выросла с легендами о богах: о том, как они побеждают зло и обеспечивают процветание земли Бхарата, как они даруют могущественные дары благочестивым и мудрым. И все же она слышит, как ее собственная ценность сводится к тому, насколько удачно она может выйти замуж. 
Открыв для себя магию, Кайкейи превращается из неприметной принцессы в воина, дипломата и самую любимую королеву, полную решимости построить лучший мир для себя и окружающих ее женщин.
Но поскольку зло из  детских сказок угрожает космическому порядку, выбранный ей путь вступает в противоречие с судьбой, которую боги избрали для ее семьи. Кайкейи должна решить, стоит ли сопротивление грядущих разрушений и какое наследие она намерена оставить после себя.</t>
  </si>
  <si>
    <t>Остер Г.Б., Воронцов Н.П.</t>
  </si>
  <si>
    <t>Школьноприкольно</t>
  </si>
  <si>
    <t>978-5-17-134989-9</t>
  </si>
  <si>
    <t>ASE000000000855739</t>
  </si>
  <si>
    <t>http://cdn.eksmo.ru/v2/ASE000000000855739/COVER/cover1.jpg</t>
  </si>
  <si>
    <t>Школьноприкольно Остер Вредные советы(илл. дядя Коля Воронцов)</t>
  </si>
  <si>
    <t>«Вредные советы» с иллюстрациями Николая Воронцова — это ещё и смешные коллажи, анекдоты, объявления, игры и приколы. Есть что рассматривать и над чем поразмышлять, то есть размять мозги перед тем, как приступить к очень сложным задачам про котов, кошек и их котят и философским историям из жизни «одной воды».
Для среднего школьного возраста.</t>
  </si>
  <si>
    <t>500 увлекательных заданий для малышей 3-5 лет</t>
  </si>
  <si>
    <t>978-5-17-145849-2</t>
  </si>
  <si>
    <t>ASE000000000861918</t>
  </si>
  <si>
    <t>http://cdn.eksmo.ru/v2/ASE000000000861918/COVER/cover1.jpg</t>
  </si>
  <si>
    <t>500 заданий для малышей 3-5 лет</t>
  </si>
  <si>
    <t>«500 заданий для малышей» — серия, основанная на многолетнем опыте обучения дошкольников. Интересные задания в картинках развивают гибкость ума, речь, внимание, память и графические навыки. 
Книга понравится детям 3–5 лет и будет полезна заботливым родителям, бабушкам и дедушкам, заинтересованным в развитии и обучении малыша.  
• Книжка обязательно станет одной из любимых у малыша — красочные иллюстрации привлекут его внимание.  
• Занимайтесь вместе с ребенком — проходите лабиринты, сравнивайте картинки, решайте логические задачки. 
• Веселые уроки развивают логическое и пространственное мышление, внимание, память, речь, воображение, тренируют мелкую моторику.
• Множество заданий с картинками — красочные иллюстрации обязательно заинтересуют малышей и не дадут заскучать.
Книга наполнит жизнь ребёнка новыми интересными впечатлениями и полезными знаниями!</t>
  </si>
  <si>
    <t>Упражнения для здоровья. Дома, на работе, в транспорте и на улице</t>
  </si>
  <si>
    <t>Поздняков В.Н., Позднякова Г.И.</t>
  </si>
  <si>
    <t>Азбука здоровья</t>
  </si>
  <si>
    <t>СПОРТ. ФИТНЕС. ОХОТА И РЫБАЛКА</t>
  </si>
  <si>
    <t>СПОРТ. ФИТНЕС. БОЕВЫЕ ИСКУССТВА. ВЫЖИВАНИЕ В ЭКСТРЕМАЛЬНЫХ СИТУАЦИЯХ</t>
  </si>
  <si>
    <t>978-5-17-166145-8</t>
  </si>
  <si>
    <t>АзбукаЗдоровья</t>
  </si>
  <si>
    <t>ASE000000000883339</t>
  </si>
  <si>
    <t>http://cdn.eksmo.ru/v2/ASE000000000883339/COVER/cover1.jpg</t>
  </si>
  <si>
    <t>АзбукаЗдоровья(цв)Поздняков Упражнения для здоровья. Дома, на работе, в транспорте и на улице</t>
  </si>
  <si>
    <t>Гиподинамия, мышечные зажимы, отеки, боли в спине и суставах стали привычными спутниками миллионов людей, незаметно запуская механизм преждевременного старения. Эта книга — не просто сборник упражнений, а практическое руководство для тех, кто хочет вернуть своему телу здоровье, энергию и подвижность, даже при самом плотном ежедневном графике. 
Вы узнаете, как без насилия над собой встроить двигательные паузы и мини-занятия в распорядок дня, превратив их из обременительной обязанности в осознанную привычку. 10–15 минут утренней или вечерней гимнастики способны остановить старение, восстановить работоспособность и подарить ощущение бодрости на весь день. А еще регулярные упражнения дарят стрессоустойчивость, ясность ума и даже влияют на личностные качества. 
Это издание для всех, кто готов уделить время себе, чтобы оставаться активным, здоровым и жизнерадостным в любом возрасте.</t>
  </si>
  <si>
    <t>Мой первый английский букварь. Учим буквы вместе с мамой</t>
  </si>
  <si>
    <t>Френк И.</t>
  </si>
  <si>
    <t>Английский для малышей</t>
  </si>
  <si>
    <t>ИНОСТРАННЫЙ ЯЗЫК ДЛЯ ДЕТЕЙ (0-6 ЛЕТ)</t>
  </si>
  <si>
    <t>978-5-17-150497-7</t>
  </si>
  <si>
    <t>АнглийскийДляМалышей</t>
  </si>
  <si>
    <t>ASE000000000866820</t>
  </si>
  <si>
    <t>http://cdn.eksmo.ru/v2/ASE000000000866820/COVER/cover1.jpg</t>
  </si>
  <si>
    <t>АнглДляМалышей Мой первый английский букварь. Учим буквы вместе с мамой</t>
  </si>
  <si>
    <t>Данный букварь поможет преодолеть первую ступеньку на пути изучения английского языка и освоить алфавит. Несложные слова с русской транскрипцией, прописи, яркие иллюстрации, а также занимательные игры и кроссворды не дадут заскучать во время обучения. 
Букварь в картинках может использоваться как в детских дошкольных учебных заведениях, так и для самостоятельных занятий с детьми в домашней обстановке.</t>
  </si>
  <si>
    <t>Большая книга о мотоциклах. 1001 фотография</t>
  </si>
  <si>
    <t>Ликсо В.В.</t>
  </si>
  <si>
    <t>Большая книга обо всём</t>
  </si>
  <si>
    <t>978-5-17-179638-9</t>
  </si>
  <si>
    <t>Резько И.В.</t>
  </si>
  <si>
    <t>БолКнОбоВсём</t>
  </si>
  <si>
    <t>ASE000000000893436</t>
  </si>
  <si>
    <t>http://cdn.eksmo.ru/v2/ASE000000000893436/COVER/cover1.jpg</t>
  </si>
  <si>
    <t>БолКнОбоВсём О мотоциклах. 1001 фотография</t>
  </si>
  <si>
    <t>Эта книга представит вам захватывающую историю развития мотоцикла — от первых деревянных велосипедов с паровым двигателем, на которых отваживались ездить лишь изобретатели XIX века, до самых современных и технологичных образцов: мощных спортивных байков, легендарных чопперов, надежных внедорожников и новейших электрических моделей. Более 1000 красочных фотографий наглядно покажут вам путь эволюции двухколесных машин, который они прошли бок о бок с человечеством. Все ключевые модели и инженерные прорывы имеют привязку к исторической дате и расположены в хронологическом порядке— отзарождения идеи и до наших дней. Таким образом, без труда можно проследить, как менялись 6облик и сущность мотоцикла на протяжении полутора веков, и представить, насколько разительно 6современная техника отличается от ее прародителей. Это масштабное иллюстрированное исследование станет своеобразным путеводителем для всех, кто стремится лучше понять историю технического прогресса, где мотоцикл всегда был символом свободы, скорости и инноваций.
Для широкого круга читателей.</t>
  </si>
  <si>
    <t>БЛИЗНЕЦЫ. Гороскоп на 2027 год</t>
  </si>
  <si>
    <t>АСТРОЛОГИЯ. ГАДАНИЯ. СОННИКИ</t>
  </si>
  <si>
    <t>978-5-17-185303-7</t>
  </si>
  <si>
    <t>ASE000000000898091</t>
  </si>
  <si>
    <t>http://cdn.eksmo.ru/v2/ASE000000000898091/COVER/cover1.jpg</t>
  </si>
  <si>
    <t>Борщ2027 Гороскоп БЛИЗНЕЦЫ.</t>
  </si>
  <si>
    <t>Татьяна Борщ — любимый народный астролог России, лауреат премии Копенгагенского астрологического конгресса, телеведущая, историк, автор целого ряда бестселлеров.
Впереди яркий, беспокойный и достаточно сложный год. Перемены возможны и на работе, и в жизни личной, а ваша задача — правильно на них реагировать. Так что скучать не придется!
Какие перемены несет Близнецам 2027?
Январь: будьте внимательны, осторожны и помните о том, что «риск — благородное дело» только в том случае, если он хорошо просчитан. 
Февраль: ваша жизнь будет сильно похожа на скачки с препятствиями.
Март: в этом месяце вы потратите немало сил, выпутываясь из ситуаций, в которые лучше бы вообще не попадать.
Апрель: этот месяц готовит вам позитивные перемены как в делах, так и в жизни личной.
Май: активное движение вперед, столь характерное для апреля, в мае сходит на нет. 
Июнь: вас ждут прилив сил и поддержка окружения. 
Июль: вас ждет много дел, но ничего нового ждать не стоит.
Август: два затмения этого месяца не позволят вам усидеть на одном месте.
Сентябрь: в этом месяце интересы большинства представителей вашего знака будут сосредоточены на личной жизни. 
Октябрь: в воздухе витает множество свежих, интересных идей, а вы можете быть захвачены водоворотом событий.
Ноябрь: девиз этого месяца — «терпение и труд все перетрут».
Декабрь: вам стоит обратить внимание на окружение, определить, «кто друг, кто враг, а кто не друг, не враг, а так...»</t>
  </si>
  <si>
    <t>ВЕСЫ. Гороскоп на 2027 год</t>
  </si>
  <si>
    <t>978-5-17-185307-5</t>
  </si>
  <si>
    <t>ASE000000000898094</t>
  </si>
  <si>
    <t>http://cdn.eksmo.ru/v2/ASE000000000898094/COVER/cover1.jpg</t>
  </si>
  <si>
    <t>Борщ2027 Гороскоп ВЕСЫ.</t>
  </si>
  <si>
    <t>Татьяна Борщ — любимый народный астролог России, лауреат премии Копенгагенского астрологического конгресса, телеведущая, историк, автор целого ряда бестселлеров.
2027 год станет для вас поворотным. Вопросы, которые беспокоили долгое время, требуют решения, а кризис, с которым вы столкнетесь, заставит действовать энергично, решительно и жестко. А звезды предупреждают — берегите свои тылы!
Какие перемены несет Весам 2027?
Январь: этот месяц располагает к внутренней работе и стратегическому планированию.
Февраль: в этом месяце по вашим долгосрочным планам будет нанесен серьезный удар.
Март: вы вполне можете получить то, что хотите, просто на поиски этого уйдет больше времени.
Апрель: часто жизнь похожа на шахматную партию, где каждый ход ведет либо к проигрышу, либо к выигрышу, и сейчас ваш ход будет верным!
Май: в этом месяце не взваливайте на себя слишком много дел.
Июнь: этот месяц для вас похож на скачки с препятствиями.
Июль: в этом месяце вы готовы свернуть горы ради достижения своих целей. 
Август: Ваш оптимизм и уверенность в себе помогут без труда преодолеть любые препятствия, которых по-прежнему немало на вашем пути.
Сентябрь: этот месяц не очень удачен для вас, а потому готовьтесь к обороне на всех фронтах своей деятельности.
Октябрь: отношения с окружением — главное в этом месяце.
Ноябрь: этот месяц напряженный, активный и достаточно плодотворный. 
Декабрь: в этом месяце вам не придется сидеть сложа руки.</t>
  </si>
  <si>
    <t>ВОДОЛЕЙ. Гороскоп на 2027 год</t>
  </si>
  <si>
    <t>978-5-17-185309-9</t>
  </si>
  <si>
    <t>ASE000000000898096</t>
  </si>
  <si>
    <t>http://cdn.eksmo.ru/v2/ASE000000000898096/COVER/cover1.jpg</t>
  </si>
  <si>
    <t>Борщ2027 Гороскоп ВОДОЛЕЙ</t>
  </si>
  <si>
    <t>Татьяна Борщ — любимый народный астролог России, лауреат премии Копенгагенского астрологического конгресса, телеведущая, историк, автор целого ряда бестселлеров.
Проблемы, возникшие в конце прошлого, 2026 года, по-прежнему актуальны. Звезды рекомендуют трезво оценить свои возможности и заблаговременно укрепить свои тылы. Эти рекомендации актуальны как для работы, так и для любви.
Какие перемены несет Водолеям 2027?
Январь: фокус вашего внимания сместится на дом, семью и личное пространство.
Февраль: февраль для вас может оказаться месяцем непростым.
Март: казавшийся незыблемым фундамент на проверку окажется весьма неустойчивым.
Апрель: В этом месяце давление планет на ваш знак несколько ослабеет и у вас появится возможность выбраться из недавних проблем с гордо поднятой головой.
Май: для вас май — месяц скромный, а потому будьте мягче к себе и терпимее к другим. 
Июнь: июнь отлично подходит для отдыха, пылких, но краткосрочных романов, а также и для публичных выступлений.
Июль: этот месяц можно охарактеризовать словами «ни шатко ни валко».
Август: нынешний август приведет вас к определенной зависимости от людей и от обстоятельств. 
Сентябрь: сентябрь для вас не очень удачен.
Октябрь: в октябре вам придется делать выбор между желаемым и доступным.
Ноябрь: в ноябре ваши энергия, изобретательность и оптимизм помогут вам справиться с любыми препятствиями.
Декабрь: в декабре звезды приготовили для вас две новости: одна хорошая, а другая — плохая.</t>
  </si>
  <si>
    <t>ДЕВА. Гороскоп на 2027 год</t>
  </si>
  <si>
    <t>978-5-17-185311-2</t>
  </si>
  <si>
    <t>ASE000000000898098</t>
  </si>
  <si>
    <t>http://cdn.eksmo.ru/v2/ASE000000000898098/COVER/cover1.jpg</t>
  </si>
  <si>
    <t>Борщ2027 Гороскоп ДЕВА.</t>
  </si>
  <si>
    <t>Татьяна Борщ — любимый народный астролог России, лауреат премии Копенгагенского астрологического конгресса, телеведущая, историк, автор целого ряда бестселлеров.
2027 год для вас — время значительных перемен как в делах, так и в жизни личной. И, хотя китайцы говорят «не дай Бог жить во время перемен», звезды надеются, что пословица «все что ни делается — все к лучшему» окажется более актуальной.
Какие перемены несет Девам 2027?
Январь: фокус этого месяца смещается на дом, семью и личное пространство.
Февраль: февраль — месяц проблем во многих сферах жизни и связанных с ними стрессов.
Март: при всей своей дипломатичности будьте готовы в этом месяце отстаивать свои интересы — конкуренции в бизнесе никто не отменял. Апрель: апрель идеален для всех мероприятий практического плана.
Май: в этом месяце вам предстоит еще раз столкнуться с проблемами, которые беспокоили вас в прошлом.
Июнь: Умерьте свои амбиции, в июне они могут вызвать критику со стороны многих людей.
Июль: июль загружен делами и энергетически очень силен.
Август: чтобы добиться успеха, необходимо сконцентрироваться на главной цели.
Сентябрь: Юпитер, планета удачи, везения и всех благ, входит в ваш знак и останется там на год.
Октябрь: октябрь не подходит для грандиозных свершений и масштабных начинаний.
Ноябрь: ноябрь даст вам отличную возможность направить дела в нужное русло, продумать планы и собрать вокруг себя достойных людей.
Декабрь: вектор декабря направлен на сферу личных отношений.</t>
  </si>
  <si>
    <t>КОЗЕРОГ. Гороскоп на 2027 год</t>
  </si>
  <si>
    <t>978-5-17-185313-6</t>
  </si>
  <si>
    <t>ASE000000000898100</t>
  </si>
  <si>
    <t>http://cdn.eksmo.ru/v2/ASE000000000898100/COVER/cover1.jpg</t>
  </si>
  <si>
    <t>Борщ2027 Гороскоп КОЗЕРОГ</t>
  </si>
  <si>
    <t>Татьяна Борщ — любимый народный астролог России, лауреат премии Копенгагенского астрологического конгресса, телеведущая, историк, автор целого ряда бестселлеров.
2027 год заставит вплотную заняться неразрешенными проблемами предыдущего года, а это значит, что предстоит еще один год постоянной борьбы. Но вы крепкий орешек, и все у вас получится!
Какие перемены несет Козерогам 2027?
Январь: январь поднимет тему финансов и заставит ее прорабатывать.
Февраль: в этом месяце придется еще один раз столкнуться с препятствиями, преодоление которых приблизит к желанной цели. 
Март: следуйте интуиции и своей знаменитой логике — они не подведут.
Апрель: даже за самые простые и прозаические задачи в апреле вы будете приниматься не только с энтузиазмом, но и с вдохновением.
Май: Май — мастак создавать иллюзии. 
Июнь: в этом месяце звезды рекомендуют действовать не спеша, с постоянной оглядкой на позиции партнеров, как личных, так и деловых.
Июль: в июле становится ясным — то, что казалось надежным, стабильным и прочным, теперь таковым не является.
Август: этот прекрасный летний месяц как будто специально создан для того, чтобы проверить вас на прочность. 
Сентябрь: бодрость и оживление — главные подарки сентября.
Октябрь: в общем и целом этот месяц благоприятен для вас, то есть дело, которым вы живете, обретает ясные очертания.
Ноябрь: по-прежнему ваше нестерпимое желание — расширить собственное пространство.
Декабрь: ваши далеко идущие планы сейчас подкрепляются действиями.</t>
  </si>
  <si>
    <t>ЛЕВ. Гороскоп на 2027 год</t>
  </si>
  <si>
    <t>978-5-17-185315-0</t>
  </si>
  <si>
    <t>ASE000000000898102</t>
  </si>
  <si>
    <t>http://cdn.eksmo.ru/v2/ASE000000000898102/COVER/cover1.jpg</t>
  </si>
  <si>
    <t>Борщ2027 Гороскоп ЛЕВ</t>
  </si>
  <si>
    <t>Татьяна Борщ — любимый народный астролог России, лауреат премии Копенгагенского астрологического конгресса, телеведущая, историк, автор целого ряда бестселлеров.
Юпитер, планета «Большой удачи», поддержит вас во всех перипетиях 2027 года. С его помощью вы почувствуете себя смелее и увереннее.
Какие перемены несет Львам 2027?
Январь: в январе вам предстоит столкнуться с двумя разными тенденциями.
Февраль: февраль может оказаться непростым и потребовать от вас терпения и дисциплины.
Март: Марс возвращается в знак Льва, а это значит, что покой вам только снится.
Апрель: апрель чрезвычайно важен для вас, он делит жизнь на прошлое и будущее.
Май: в мае вам нужно четко определить свои стратегические цели.
Июнь: июнь призывает вас быть начеку: не все окружение надежно, не все сделанные предложения преследуют цель улучшить ваше благосостояние. Июль: в этом месяце ваши планы подвергнутся значительной коррекции.
Август: август для вас будет полон сюрпризов и неожиданных событий. Сентябрь: в сентябре ваша озабоченность материальными делами достигнет наивысшей точки.
Октябрь: этот месяц для вас — череда различных сложностей, но, видимо, вы к ним готовы. 
Ноябрь: вектор этого месяца направлен в основном на решение личных проблем.
Декабрь: в декабре лучше действовать не спеша, с оглядкой на свои финансовые возможности.</t>
  </si>
  <si>
    <t>ОВЕН. Гороскоп на 2027 год</t>
  </si>
  <si>
    <t>978-5-17-185317-4</t>
  </si>
  <si>
    <t>ASE000000000898104</t>
  </si>
  <si>
    <t>http://cdn.eksmo.ru/v2/ASE000000000898104/COVER/cover1.jpg</t>
  </si>
  <si>
    <t>Борщ2027 Гороскоп ОВЕН</t>
  </si>
  <si>
    <t>Татьяна Борщ — любимый народный астролог России, лауреат премии Копенгагенского астрологического конгресса, телеведущая, историк, автор целого ряда бестселлеров.
2027 год начинается для вас с неразрешенных вопросов 2026 года. Затем последуют падения, взлеты и ваша задача — снизить влияние первых и увеличить масштаб вторых. 
Какие перемены несет Овнам 2027?
Январь: в январе вас ожидают две новости — хорошая и плохая. 
Февраль: затмения этого месяца акцентируют две сферы вашей жизни — работу и дружеские связи. 
Март: звезды советуют умерить свой пыл, запастись терпением и быть готовым к компромиссам.
Апрель: звезды апреля выстраиваются на редкость благополучно.
Май: в мае вы можете оказаться не слишком практичны. 
Июнь: в целом этот месяц благоприятен для вас. 
Июль: тщательно планируйте встречи, звонки, поездки и не упускайте из виду мелочей. 
Август: бодрость и общее оживление — главные подарки прекрасного летнего месяца августа.
Сентябрь: впереди активный, трудовой, но достаточно беспокойный месяц.
Октябрь: слушать других у вас получается с трудом, но сейчас это необходимо.
Ноябрь: какие-то вопросы будут решаться достаточно быстро, а с чем-то придется еще поработать.
Декабрь: впереди еще один активный и вполне успешный месяц.</t>
  </si>
  <si>
    <t>РАК. Гороскоп на 2027 год</t>
  </si>
  <si>
    <t>978-5-17-185319-8</t>
  </si>
  <si>
    <t>ASE000000000898106</t>
  </si>
  <si>
    <t>http://cdn.eksmo.ru/v2/ASE000000000898106/COVER/cover1.jpg</t>
  </si>
  <si>
    <t>Борщ2027 Гороскоп РАК</t>
  </si>
  <si>
    <t>Татьяна Борщ — любимый народный астролог России, лауреат премии Копенгагенского астрологического конгресса, телеведущая, историк, автор целого ряда бестселлеров.
Для большинства представителей вашего знака девиз 2027 года может звучать так — «Счастье не в деньгах, а в их количестве». Следуя ему, можно закрыть многие вопросы, беспокоившие вас в прошлом, и обдумать планы на будущее. Так что дерзайте! 
Какие перемены несет Ракам 2027?
Январь: как говорят мудрецы: «Если вы сможете найти путь без препятствий, он, вероятно, никуда не ведет».
Февраль: февраль начнется для вас с неразрешенных вопросов прошлого месяца.
Март: в этом месяце вас ожидает прилив энергии и поддержки со стороны.
Апрель: впереди яркий, динамичный и удивительно удачный месяц.
Май: май для вас — месяц общения и крупных расходов.
Июнь: в этом месяце вам стоит на какое-то время отстраниться от дел, а также и от принятия важных решений.
Июль: ваш родной месяц — июль — принесет вам как удачи, так и проблемы. 
Август: нигде не сказано, что жизнь — непременная череда проблем.
Сентябрь: сентябрь для вас — месяц движения и перемен.
Октябрь: грядущий месяц пройдет у вас в странном, рваном ритме.
Ноябрь: ноябрь для вас одинаково интересен как в профессиональном, так и в личном плане.
Декабрь: последний месяц года принесет вам много работы по самым разным направлениям.</t>
  </si>
  <si>
    <t>РЫБЫ. Гороскоп на 2027 год</t>
  </si>
  <si>
    <t>978-5-17-185320-4</t>
  </si>
  <si>
    <t>ASE000000000898107</t>
  </si>
  <si>
    <t>http://cdn.eksmo.ru/v2/ASE000000000898107/COVER/cover1.jpg</t>
  </si>
  <si>
    <t>Борщ2027 Гороскоп РЫБЫ</t>
  </si>
  <si>
    <t>Татьяна Борщ — любимый народный астролог России, лауреат премии Копенгагенского астрологического конгресса, телеведущая, историк, автор целого ряда бестселлеров.
Впереди еще один напряженный год. Плыть по течению не получится, а потому чаще вспоминайте пословицу «победа дается от Бога, но воин должен сражаться изо всех сил». 
Какие перемены несет Рыбам 2027?
Январь: «если вы сможете найти путь без препятствий, он, вероятно, никуда не ведет». 
Февраль: затмения этого месяца акцентируют две сферы вашей жизни — работу и дружеские связи. 
Март: звезды советуют умерить свой пыл, запастись терпением и быть готовым к компромиссам.
Апрель: звезды апреля выстраиваются на редкость благополучно.
Май: в мае вы можете оказаться не слишком практичны. 
Июнь: в целом этот месяц благоприятен для вас. 
Июль: тщательно планируйте встречи, звонки, поездки и не упускайте из виду мелочей. 
Август: бодрость и общее оживление — главные подарки прекрасного летнего месяца августа.
Сентябрь: впереди активный, трудовой, но достаточно беспокойный месяц.
Октябрь: в этом месяце звезды рекомендуют вам быть скромнее и во всех делах полагаться на свою интуицию.
Ноябрь: впереди у вас месяц движения и перемен.
Декабрь: энергия и энтузиазм, свойственные вам в декабре, помогут преодолеть любые препятствия, а результат не заставит себя ждать.</t>
  </si>
  <si>
    <t>СКОРПИОН. Гороскоп на 2027 год</t>
  </si>
  <si>
    <t>978-5-17-185321-1</t>
  </si>
  <si>
    <t>ASE000000000898108</t>
  </si>
  <si>
    <t>http://cdn.eksmo.ru/v2/ASE000000000898108/COVER/cover1.jpg</t>
  </si>
  <si>
    <t>Борщ2027 Гороскоп СКОРПИОН</t>
  </si>
  <si>
    <t>Татьяна Борщ — любимый народный астролог России, лауреат премии Копенгагенского астрологического конгресса, телеведущая, историк, автор целого ряда бестселлеров.
2027 год откроет для вас окно новых возможностей, однако вместе с ними появятся и проблемы. Последствия решений, которые вы примите в этом году, будут сказываться на вашей жизни еще долгое время, а потому хорошо все обдумывайте и действуйте не спеша. А звезды не дадут вам оплошать! 
Какие перемены несет Скорпионам 2027?
Январь: январь для вас месяц динамичный и, в целом, удачный.
Февраль: в этом месяце ваше движение вперед может несколько затормозиться.
Март: март — важный месяц. Медленно, но верно зреют перемены, на которые вы давно рассчитывали.
Апрель: впереди активный, рабочий и вполне успешный месяц.
Май: вас ожидает непростой, но достаточно интересный месяц. Возможно, вам придется разрываться между домом и карьерой.
Июнь: в этом месяце вам стоит отказаться от проявления инициативы и выбрать для себя роли второго плана.
Июль: июль для вас — месяц активный, но вместе с тем и весьма беспокойный. 
Август: август — прекрасный месяц, чтобы показать свои таланты в полном блеске.
Сентябрь: сентябрь — месяц, когда многое будет зависеть от умения строить отношения.
Октябрь: в этом месяце свобода ваших действий может быть несколько ограничена.
Ноябрь: работы будет много, а потому сейчас вашим главным девизом может стать пословица «делу время, а потехе час».
Декабрь: впереди активный, динамичный, но вместе с тем и достаточно напряженный месяц.</t>
  </si>
  <si>
    <t>СТРЕЛЕЦ. Гороскоп на 2027 год</t>
  </si>
  <si>
    <t>978-5-17-185322-8</t>
  </si>
  <si>
    <t>ASE000000000898109</t>
  </si>
  <si>
    <t>http://cdn.eksmo.ru/v2/ASE000000000898109/COVER/cover1.jpg</t>
  </si>
  <si>
    <t>Борщ2027 Гороскоп СТРЕЛЕЦ.</t>
  </si>
  <si>
    <t>Татьяна Борщ — любимый народный астролог России, лауреат премии Копенгагенского астрологического конгресса, телеведущая, историк, автор целого ряда бестселлеров.
Итак, новый поворот! В 2027 году Судьба готовит вам сюрпризы, после которых ваша жизнь изменится и, как предполагают звезды, в лучшую сторону. 
Какие перемены несет Стрельцам 2027?
Январь: ваши амбиции в январе заметно усилятся, однако звезды рекомендуют соизмерять желание с реальностью и хорошо обдумывать свои действия.
Февраль: впереди сложный, беспокойный, но достаточно динамичный месяц, когда закрутится клубок проблем, который предстоит распутывать.
Март: март для вас месяц переходной. Важные события непременно произойдут в апреле.
Апрель: за все, что вы успели сделать в предыдущий период, вам полагается приз.
Май: после великолепного во многих отношениях апреля, май выглядит более скромным. Будут и успехи, и неудачи.
Июнь: в июне коллективные действия предпочтительнее усилий индивидуальных.
Июль: в июле звезды рекомендуют вам слегка умерить свои амбиции.
Август: в августе ритм жизни ускоряется.
Сентябрь: в этом месяце вы будете увлечены перспективными профессиональными идеями и постараетесь активно их отстаивать.
Октябрь: месяц ожидается не слишком сложный, но и не особенно плодотворный.
Ноябрь: вектор этого месяца указывает на два совершенно разных направления. С одной стороны, хочется отстраниться, взять паузу, а с другой — неумолимый поток событий гонит вас вперед.
Декабрь: впереди активный, динамичный, но вместе с тем и достаточно напряженный месяц.</t>
  </si>
  <si>
    <t>ТЕЛЕЦ. Гороскоп на 2027 год</t>
  </si>
  <si>
    <t>978-5-17-185323-5</t>
  </si>
  <si>
    <t>ASE000000000898110</t>
  </si>
  <si>
    <t>http://cdn.eksmo.ru/v2/ASE000000000898110/COVER/cover1.jpg</t>
  </si>
  <si>
    <t>Борщ2027 Гороскоп ТЕЛЕЦ.</t>
  </si>
  <si>
    <t>Татьяна Борщ — любимый народный астролог России, лауреат премии Копенгагенского астрологического конгресса, телеведущая, историк, автор целого ряда бестселлеров.
В течение всего 2027 года вам придется делить свое время между работой и жизнью личной. И здесь, и там вы будете очень нужны! 
Какие перемены несет Тельцам 2027?
Январь январь — месяц эмоциональный, но вместе с тем весьма противоречивый.
Февраль: впереди активный, деятельный, но вместе с тем и очень сложный месяц.
Март: вас ожидает непростой, но весьма интересный месяц. Возможно, большую его часть вам придется разрываться между домом и работой.  
Апрель: удастся поставить жирный крест на прошлых проблемах и продумать планы на будущее.   
Май: в этом месяце звезды рекомендуют вам ориентироваться не на сиюминутные результаты, а на изнанку и глубинный смысл происходящего.
Июнь: вы сумеете расставить приоритеты и определить стратегию дальнейших действий.
Июль: «Счастье не в деньгах, а в их количестве» — эта не слишком гуманная пословица может стать девизом жаркого июля. Что же! Иногда бывает и так.
Август: в августе у вас есть прекрасная возможность отойти от дел и немного полениться.
Сентябрь: в этом месяце старайтесь не витать в облаках.
Октябрь: в этом месяце на ваши плечи ляжет масса самых разных обязанностей, и вам стоит отнестись к ним с полной ответственностью.
Ноябрь: ноябрь будет заполнен встречами и вполне привычной работой.
Декабрь: противоречия между желаемым и действительным, между привычным укладом жизни и переменами, происходящими в ней.</t>
  </si>
  <si>
    <t>Берегись этой чертовки. Том 5 (вебтун) + лимитированный мерч</t>
  </si>
  <si>
    <t>978-5-17-190232-2</t>
  </si>
  <si>
    <t>ASE000000000902140</t>
  </si>
  <si>
    <t>http://cdn.eksmo.ru/v2/ASE000000000902140/COVER/cover1.jpg</t>
  </si>
  <si>
    <t>ВебтунЧертовка Берегись этой чертовки. Том 5 (вебтун)+ лимитированный мерч</t>
  </si>
  <si>
    <t>Манускрипт Войнича</t>
  </si>
  <si>
    <t>Зотов С.О.</t>
  </si>
  <si>
    <t>Великие трактаты</t>
  </si>
  <si>
    <t>978-5-17-190708-2</t>
  </si>
  <si>
    <t>ВеликиеТрактаты</t>
  </si>
  <si>
    <t>ASE000000000902448</t>
  </si>
  <si>
    <t>http://cdn.eksmo.ru/v2/ASE000000000902448/COVER/cover1.jpg</t>
  </si>
  <si>
    <t>ВеликиеТрактаты Зотов Манускрипт Войнича</t>
  </si>
  <si>
    <t>«Манускрипт Войнича» — одна из самых загадочных рукописей в истории человечества, тайна которой уже несколько столетий не дает покоя исследователям.
Неизвестный автор, причудливые изображения невиданных растений, загадочные иллюстрации и язык, не похожий ни на один из известных миру, превращают этот средневековый манускрипт в настоящую головоломку прошлого.
Что скрывается за его страницами? Древние знания, зашифрованное послание или искусная мистификация? Одни исследователи считают рукопись утраченным кодексом, другие — величайшей загадкой, созданной человеком.
Известно лишь, что манускрипту около четырехсот лет и, предположительно, он мог быть создан на севере Италии. Но главное чудо этой книги — ее способность спустя века пробуждать любопытство, вдохновлять на поиски ответов и напоминать о том, сколько тайн еще хранит история.</t>
  </si>
  <si>
    <t>Учусь читать. 5-6 лет</t>
  </si>
  <si>
    <t>Костылева Н.Ю.</t>
  </si>
  <si>
    <t>Комплект_Год до школы</t>
  </si>
  <si>
    <t>978-5-17-187971-6</t>
  </si>
  <si>
    <t>Хроленко Дарья Алексеевна</t>
  </si>
  <si>
    <t>ГодДоШколы</t>
  </si>
  <si>
    <t>ASE000000000900294</t>
  </si>
  <si>
    <t>http://cdn.eksmo.ru/v2/ASE000000000900294/COVER/cover1.jpg</t>
  </si>
  <si>
    <t>ГодДоШколы Костылева Учусь читать. 5-6 лет</t>
  </si>
  <si>
    <t>Пособие «Учусь читать» — отличный старт для изучения русского языка! Оно поможет:
• запомнить и научиться писать буквы русского алфавита;
• различать звуки речи и определять их место в слове;
• делить слова на слоги и соотносить звуки с буквами;
• делать звуковой анализ слов;
• развивать пространственное и логическое мышление, воображение и усидчивость с помощью коротких
и увлекательных заданий.</t>
  </si>
  <si>
    <t>Данное пособие предназначено для подготовки детей 5-6 лет  обучению грамоте.
В книгу вошли разнообразные задания, выполнение которых поможет ребенку:
• развить фонематический слух;
• овладеть навыками звуко-слогового анализа;
• расширить лексический запас;
• приобрести навыки письма и чтения.
В пособие также включены задания на развитие восприятия, внимания, памяти, логического мышления. 
Книга рекомендуется для индивидуальных и групповых занятий с детьми дома и в детском саду.</t>
  </si>
  <si>
    <t>Пишу английские буквы. Тренажёр. 5-6 лет.</t>
  </si>
  <si>
    <t>Крылова К.В.</t>
  </si>
  <si>
    <t>978-5-17-187982-2</t>
  </si>
  <si>
    <t>ASE000000000900313</t>
  </si>
  <si>
    <t>http://cdn.eksmo.ru/v2/ASE000000000900313/COVER/cover1.jpg</t>
  </si>
  <si>
    <t>ГодДоШколы Крылова Пишу английские буквы. Тренажёр. 5-6 лет.</t>
  </si>
  <si>
    <t>Пособие «Пишу английские буквы. Тренажёр» — это эффективный старт для изучения английского языка! Оно поможет: 
-  запомнить буквы английского алфавита и научится их правильно писать; 
- расширить словарный запас с помощью простых слов и занимательных иллюстраций; 
- подготовить руку к письму и развивать воображение через творческие упражнения; 
- привить усидчивость благодаря коротким и увлекательным заданиям. 
Все упражнения разработаны с учётом возрастных особенностей детей 5–6 лет и подаются в игровой форме, что делает обучение интересным. 
Пособие идеально подходит как для самостоятельных занятий дома, так и для групповой работы в детском саду.</t>
  </si>
  <si>
    <t>С пособием «Пишу английские буквы. Тренажёр» дошкольники смогут быстро запомнить буквы английского алфавита и научаться их писать, расширят словарный запас с помощью простых слов и ярких иллюстраций, подготовят руку к письму, а также дисциплинируются благодаря коротким и увлекательным заданиям. 
Все задания представлены в игровой форме и соответствуют возрастным особенностям детей 5-6 лет. Книга рекомендуется для индивидуальных или групповых занятий с детьми дома и в детском саду.</t>
  </si>
  <si>
    <t>Учусь считать. 5-6 лет</t>
  </si>
  <si>
    <t>Масленикова О.Н.</t>
  </si>
  <si>
    <t>978-5-17-187983-9</t>
  </si>
  <si>
    <t>ASE000000000900315</t>
  </si>
  <si>
    <t>http://cdn.eksmo.ru/v2/ASE000000000900315/COVER/cover1.jpg</t>
  </si>
  <si>
    <t>ГодДоШколы Масленикова Учусь считать. 5-6 лет</t>
  </si>
  <si>
    <t>Пособие «Учусь считать» — отличный старт для изучения математики! Оно поможет:
• научиться правильно писать цифры;
• устанавливать связь между цифрой, её названием и количеством предметов;
• научат первому счёту;
• развивать пространственное и логическое мышление, воображение и усидчивость с помощью коротких и увлекательных заданий.</t>
  </si>
  <si>
    <t>«Учусь считать» — это увлекательное пособие, которое подготовит дошкольника к изучению математики через игру и творчество.
Выполняя каждый день по 1–2 задания, ребенок освоит основы счёта, познакомится с геометрическими фигурами, научится анализировать, сравнивать и делать логические выводы.
Игровая форма з аданий развивает внимание, память и мышление, превращая обучение в интересное приключение.
Пособие идеально подходит для занятий как дома, так и в детском саду.</t>
  </si>
  <si>
    <t>Верни мне себя</t>
  </si>
  <si>
    <t>978-5-17-184895-8</t>
  </si>
  <si>
    <t>ASE000000000897574</t>
  </si>
  <si>
    <t>http://cdn.eksmo.ru/v2/ASE000000000897574/COVER/cover1.jpg</t>
  </si>
  <si>
    <t>ГрешныйАнгел Лин Верни мне себя</t>
  </si>
  <si>
    <t>– Откровенная романтика в двух временных пластах — настоящем и прошлом. Герой — парень-гринфлаг с секретами, героиня — живая девушка со своими недостатками. Их отношения сложны и полны эмоций, как в жизни.
– История любимого второстепенного персонажа книги Брук Лин «Фаталити: цена его успеха».
– Тропы: взрослый герой, потеря памяти, любовный треугольник, привет из прошлого, разница в возрасте.
– Цветные иллюстрации на форзацах и вклейке. Бонус — три открытки в комплекте!</t>
  </si>
  <si>
    <t>Вы когда-нибудь просыпались с осознанием, что потеряли часть своей жизни? Я — да. Один миг. Одна авария. И отрезок времени стерт из памяти. Вместе с ним и он — загадочный, пугающе-притягательный мужчина, который утверждает, что стал значимой частью моей жизни. Янис Адамиди намерен вернуть меня себе и не готов отступать. Но я не верю в его слова и чувствую — он что-то скрывает. Однако чем сильнее я сопротивляюсь ему, тем острее становится наше притяжение. Смогу ли я справиться с соблазном и не пойти на поводу у своих чувств? Тем более когда понимаю, что ответственна не только за свою судьбу.</t>
  </si>
  <si>
    <t>Атлас животных. 101 наклейка</t>
  </si>
  <si>
    <t>Детский атлас с наклейками</t>
  </si>
  <si>
    <t>978-5-17-189643-0</t>
  </si>
  <si>
    <t>Глотова Мария Дмитриевна</t>
  </si>
  <si>
    <t>ДетАтлас(НАКЛ)</t>
  </si>
  <si>
    <t>ASE000000000901514</t>
  </si>
  <si>
    <t>http://cdn.eksmo.ru/v2/ASE000000000901514/COVER/cover1.jpg</t>
  </si>
  <si>
    <t>ДетАтлас(НАКЛ)Атлас животных. 101 наклейка</t>
  </si>
  <si>
    <t>•   Возраст 4+
•   16 красочных страниц с картами — знакомство со 175 животными и птицами разных природных зон
•   Плотная мелованная бумага с гладкой поверхностью 
•   101 яркая наклейка — можно переклеивать несколько раз
•   Большой формат 21х28 см — удобно заниматься
•   Игры с наклейками не утомляют зрение
•   Ребёнок отвлечётся от гаджетов
•   Идеально для расширения кругозора и развития мелкой моторики, речи, внимания, памяти
•   Отличная идея для дружного семейного досуга
Конкурент:
https://www.wildberries.ru/catalog/50512588/detail.aspx
https://www.wildberries.ru/catalog/103782582/detail.aspx</t>
  </si>
  <si>
    <t>«Атлас животных. 101 наклейка» — первый путеводитель малыша в увлекательном путешествии по нашей планете. Ребёнок познакомится со всеми, даже самыми отдалёнными уголками света, узнает, какие природные зоны существуют и какие животные населяют каждую из них. Атлас напечатан на плотной мелованной бумаге с гладкой поверхностью, благодаря которой наклейки можно переклеивать несколько раз.
Для дошкольного возраста.</t>
  </si>
  <si>
    <t>Атлас звёздного мира. 101 наклейка</t>
  </si>
  <si>
    <t>Куцаева Н.Г.</t>
  </si>
  <si>
    <t>978-5-17-189646-1</t>
  </si>
  <si>
    <t>ASE000000000901517</t>
  </si>
  <si>
    <t>http://cdn.eksmo.ru/v2/ASE000000000901517/COVER/cover1.jpg</t>
  </si>
  <si>
    <t>ДетАтлас(НАКЛ)Атлас звёздного мира. 101 наклейка</t>
  </si>
  <si>
    <t>•   Возраст 4+
•   16 красочных страниц со звёздными картами, героями древних мифов и фантастическими существами — знакомство с 88 созвездиями и знаками зодиака
•   Плотная мелованная бумага с гладкой поверхностью 
•   101 яркая наклейка — можно переклеивать несколько раз
•   Большой формат 21х28 см — удобно заниматься
•   Игры с наклейками не утомляют зрение
•   Ребёнок отвлечётся от гаджетов
•   Идеально для расширения кругозора и развития мелкой моторики, речи, внимания, памяти
•   Отличная идея для дружного семейного досуга
Конкурент:
https://www.wildberries.ru/catalog/103797992/detail.aspx
https://www.wildberries.ru/catalog/103782582/detail.aspx</t>
  </si>
  <si>
    <t>«Атлас звёздного мира. 101 наклейка» приглашает ребёнка отправиться в увлекательное космическое путешествие. Маленький астроном узнает, что такое созвездия, какие имена они носят и как их отыскать на вечернем небосводе. Атлас напечатан на плотной мелованной бумаге с гладкой поверхностью, благодаря которой наклейки можно переклеивать несколько раз.
Для дошкольного возраста.</t>
  </si>
  <si>
    <t>Атлас подводного мира. 101 наклейка</t>
  </si>
  <si>
    <t>978-5-17-189645-4</t>
  </si>
  <si>
    <t>ASE000000000901516</t>
  </si>
  <si>
    <t>http://cdn.eksmo.ru/v2/ASE000000000901516/COVER/cover1.jpg</t>
  </si>
  <si>
    <t>ДетАтлас(НАКЛ)Атлас подводного мира. 101 наклейка</t>
  </si>
  <si>
    <t>•   Возраст 4+
•   16 красочных страниц с картами — знакомство со 175 обитателями рек, озёр, морей и океанов 
•   Плотная мелованная бумага с гладкой поверхностью 
•   101 яркая наклейка — можно переклеивать несколько раз
•   Большой формат 21х28 см — удобно заниматься
•   Игры с наклейками не утомляют зрение
•   Ребёнок отвлечётся от гаджетов
•   Идеально для расширения кругозора и развития мелкой моторики, речи, внимания, памяти
•   Отличная идея для дружного семейного досуга
Конкурент:
https://www.wildberries.ru/catalog/103775021/detail.aspx
https://www.wildberries.ru/catalog/103782582/detail.aspx</t>
  </si>
  <si>
    <t>«Атлас подводного мира. 101 наклейка» — первый путеводитель малыша в увлекательном путешествии по Мировому океану. Ребёнок познакомится со всеми, даже самыми отдалёнными уголками света, узнает, на какие природные зоны делится морское царство, и кто обитает в реках и озёрах, морях и океанах. Атлас напечатан на плотной мелованной бумаге с гладкой поверхностью, благодаря которой наклейки можно переклеивать несколько раз.
Для дошкольного возраста.</t>
  </si>
  <si>
    <t>Детский атлас России. 101 наклейка</t>
  </si>
  <si>
    <t>978-5-17-189671-3</t>
  </si>
  <si>
    <t>ASE000000000901537</t>
  </si>
  <si>
    <t>http://cdn.eksmo.ru/v2/ASE000000000901537/COVER/cover1.jpg</t>
  </si>
  <si>
    <t>ДетАтлас(НАКЛ)Детский атлас России. 101 наклейка</t>
  </si>
  <si>
    <t>•   Возраст 4+
•   16 красочных страниц с картами — знакомство с историей и культурой России
•   Интересные факты, рекорды, важная и полезная информация о родной стране
•   Плотная мелованная бумага с гладкой поверхностью 
•   101 яркая наклейка — можно переклеивать несколько раз
•   Большой формат 21х28 см — удобно заниматься
•   Игры с наклейками не утомляют зрение
•   Ребёнок отвлечётся от гаджетов
•   Идеально для расширения кругозора и развития мелкой моторики, речи, внимания, памяти
•   Отличная идея для дружного семейного досуга
Конкурент:
https://www.wildberries.ru/catalog/103789701/detail.aspx
https://www.wildberries.ru/catalog/103782582/detail.aspx</t>
  </si>
  <si>
    <t>С помощью книги «Детский атлас России. 101 наклейка» ребёнок непринуждённо, в процессе игры запомнит важную информацию о нашей Родине. Малыш узнает много интересных фактов, познакомится с историей и культурой родной страны. Атлас напечатан на плотной мелованной бумаге с гладкой поверхностью, благодаря которой наклейки можно переклеивать несколько раз.
Для дошкольного возраста.</t>
  </si>
  <si>
    <t>Запуск речи! От первых звуков к связным рассказам</t>
  </si>
  <si>
    <t>Жукова О.С.</t>
  </si>
  <si>
    <t>Учимся с Олесей Жуковой</t>
  </si>
  <si>
    <t>978-5-17-185844-5</t>
  </si>
  <si>
    <t>Тумановская Мария Петровна</t>
  </si>
  <si>
    <t>ASE000000000898432</t>
  </si>
  <si>
    <t>Астрель СПб. Малыш (Обучающая и развивающая литература)</t>
  </si>
  <si>
    <t>http://cdn.eksmo.ru/v2/ASE000000000898432/COVER/cover1.jpg</t>
  </si>
  <si>
    <t>Жукова(цв).Запуск речи! От первых звуков к связным рассказам</t>
  </si>
  <si>
    <t>Новаторская методика для малышей известного логопеда Олеси Жуковой с забавными картинками и веселыми сюжетами. Заниматься по ней смогут как дети, которые только начинают говорить, так и те, кто уже уверенно произносит слова и фразы.
В книге вы найдете увлекательные истории в картинках. Каждый сюжет сопровождается простыми схемами-подсказками, по которым легко составлять предложения, состоящие из звукоподражаний, лепетных слов, простых для произношения фраз.
Для дошкольного возраста.</t>
  </si>
  <si>
    <t>Мифы Древней Греции для детей</t>
  </si>
  <si>
    <t>Хартли С.</t>
  </si>
  <si>
    <t>Истории со всего света</t>
  </si>
  <si>
    <t>ДЕТСКИЕ ЭНЦИКЛОПЕДИИ И АТЛАСЫ (7 ЛЕТ И СТАРШЕ)</t>
  </si>
  <si>
    <t>978-5-17-146041-9</t>
  </si>
  <si>
    <t>Гладченко Серафима Владленовна</t>
  </si>
  <si>
    <t>ИсторииСоВсегоСвета</t>
  </si>
  <si>
    <t>THE MOST BEAUTIFUL MYTHOLOGY STORIES</t>
  </si>
  <si>
    <t>ASE000000000862111</t>
  </si>
  <si>
    <t>http://cdn.eksmo.ru/v2/ASE000000000862111/COVER/cover1.jpg</t>
  </si>
  <si>
    <t>ИсторииСоВсегоСвета Мифы Древней Греции для детей</t>
  </si>
  <si>
    <t>Отправляйся в увлекательное путешествие вместе с этой красочной книгой, полной богов, богинь, героев и чудовищ древнегреческой мифологии! Познакомься с самыми знаменитыми мифами, которые не первый век покоряют сердца читателей всех возрастов, и повстречай таких персонажей, как Одиссей, Геракл, Персей, Персефона, Афродита, Гера и многие другие. 
Все мифы пересказаны специально для детей в увлекательной форме и непременно вызовут у них интерес и заставят вернуться к полному тексту в будущем!</t>
  </si>
  <si>
    <t>В книгу «Мифы Древней Греции для детей» вошли самые яркие и известные древнегреческие мифы. Вы прочитаете о происхождении мира и богов, подвигах Геракла и приключениях Одиссея, о Тесее и Минотавре, Персее и Медузе, Аиде и Персефоне, о Прометее, подарившем людям огонь, и многих других знаменитых
персонажах.
Все истории адаптированы для чтения детям и рассказаны доступным языком. Текст сопровождается весёлыми иллюстрациями целой команды художников.
Для среднего школьного возраста.</t>
  </si>
  <si>
    <t>Прогулки по Древнему Египту: путевые заметки античных авторов</t>
  </si>
  <si>
    <t>Диоген Л., Геродот , Страбон</t>
  </si>
  <si>
    <t>Исторические путеводители</t>
  </si>
  <si>
    <t>978-5-17-190073-1</t>
  </si>
  <si>
    <t>ИсторичПутеводители</t>
  </si>
  <si>
    <t>Γεογραφικά</t>
  </si>
  <si>
    <t>ASE000000000894340</t>
  </si>
  <si>
    <t>http://cdn.eksmo.ru/v2/ASE000000000894340/COVER/cover1.jpg</t>
  </si>
  <si>
    <t>ИсторичПутеводители Прогулки по Древнему Египту: путевые заметки античных авторов</t>
  </si>
  <si>
    <t>Перед читателем сборник трудов древних писателей, путешественников, историков, географов и философов, описавших обычаи, быт, историю и страну одной из древнейших цивилизаций мира — Древнего Египта.  Уже в эпоху Античности греки и римляне испытывали благоговение и искренний интерес к древнеегипетским культуре, пантеону и географии, где главный кормилец страны — река Нил — течет с юга на север. С VII века до н.э. греки основывают в стране фараонов колонию, город Навкратис становится греческим центром, а его жители, развивая торговлю, частью социально-культурного и синтеза. Среди свидетельств античных авторов находят упоминания вещей, которые, по их мнению, греки заимствовали у египтян — имена отдельных богов, религиозные культы и мистерии, искусство прорицания, геометрию и др. 
В настоящее издание вошли фрагменты работ следующих авторов: Геродот Галикарнасский «История», Диодор Сицилийский «Историческая библиотека», Страбон «География», Флавий Арриан «Анабасис Александра», Диоген Лаэртский «О жизни, учениях и изречениях знаменитых философ», Аммиан Марцеллин «История».</t>
  </si>
  <si>
    <t>Бердвотчинг. Как наблюдать за птицами. Практический гид</t>
  </si>
  <si>
    <t>Шемякина О.</t>
  </si>
  <si>
    <t>Как наблюдать за природой</t>
  </si>
  <si>
    <t>978-5-17-181223-2</t>
  </si>
  <si>
    <t>ASE000000000894784</t>
  </si>
  <si>
    <t>http://cdn.eksmo.ru/v2/ASE000000000894784/COVER/cover1.jpg</t>
  </si>
  <si>
    <t>КакНаблюдатьЗаПриродой Бердвотчинг. Как наблюдать за птицами. Практический гид</t>
  </si>
  <si>
    <t>Оксана Александровна Шемякина — к. б. н., орнитолог, доцент кафедры общей биологии и биомедицины ПсковГУ, научный сотрудник государственного природного заповедника «Полистовский».
Без птичьих песен, криков и дробей немыслимы ни лес, ни город. Повсеместные голуби и вороны, чайки и кряквы на городски водоемах, рябинники и скворцы в скверах и парках. Мы замечаем их невольно… Но если чуть углубиться в жизнь хотя бы привычных птиц, откроется целый мир, границы которого будут бесконечно раздвигаться по мере того, как к числу «обычных» будут добавляться новые виды. Но с чего начать знакомство с ними и когда самое подходящее время? Автор постаралась дать ответы на эти и многие другие вопросы любителей птиц и начинающих бердвотчеров. Встречи с какими птицами ждать в разные времена года и в разное время суток? Как бердвотчеру стать частью большой науки? Как подготовиться к полевым наблюдениям? На что обращать внимание, чтобы не спутать похожие виды? Каким может быть маршрут бердвотчерского путешествия?
Эта книга поможет понять птиц, приблизиться к ним, но только внимательность, терпение и полевая практика научат разбираться в них.</t>
  </si>
  <si>
    <t>Календарь "Повесть временных лет"</t>
  </si>
  <si>
    <t>миори</t>
  </si>
  <si>
    <t>978-5-17-189936-3</t>
  </si>
  <si>
    <t>ASE000000000898255</t>
  </si>
  <si>
    <t>http://cdn.eksmo.ru/v2/ASE000000000898255/COVER/cover1.jpg</t>
  </si>
  <si>
    <t>КалендарьДетский2027 Календарь "Повесть временных лет"</t>
  </si>
  <si>
    <t>Календарь «Повесть временных лет» — это уникальная возможность видеться с любимыми героями одноименного комикса Миори каждый день! Здесь вас встретят Москва, Санкт-Петербург, Ростов, Владивосток и другие. Каждый месяц сопровождается любопытными фактами, которые сделают знакомство с историей легким и увлекательным. Этот календарь — идеальный спутник для тех, кто уже полюбил вселенную и стиль Миори, и для тех, кто только хочет прикоснуться к прошлому в необычном формате.</t>
  </si>
  <si>
    <t>Зеленая миля</t>
  </si>
  <si>
    <t>978-5-17-137358-0</t>
  </si>
  <si>
    <t>THE GREEN MILE</t>
  </si>
  <si>
    <t>ASE000000000858229</t>
  </si>
  <si>
    <t>http://cdn.eksmo.ru/v2/ASE000000000858229/COVER/cover1.jpg</t>
  </si>
  <si>
    <t>Кинг(нов/м)Зеленая миля</t>
  </si>
  <si>
    <t>– От автора культовых романов «Кэрри», «Сияние» и «Институт».
– Лауреат премии Брэма Стокера.
– Читайте книгу, смотрите фильм! История получила экранизацию с Томом Хэнксом в главной роли.
– Стивен Кинг — один из самых популярных писателей современности. Его романы переведены на 44 языка, изданы в 80 странах и разошлись по свету тиражом свыше 400 000 000 экземпляров.
– Издание серии «Король на все времена(м)» – книги в удобном формате и мягкой обложке.</t>
  </si>
  <si>
    <t>Роман-событие, ставший лауреатом премии Брэма Стокера и вдохновивший Фрэнка Дарабонта на создание культового фильма, в котором Том Хэнкс сыграл, возможно, свою лучшую роль.
…Стивен Кинг приглашает читателей в жуткий мир тюремного блока смертников, откуда уходят, чтобы не вернуться, приоткрывает дверь последнего пристанища тех, кто преступил закон и теперь отсчитывает последние часы...
До предела обнажены нервы, накалены страсти и обострены чувства. Уже ничего нельзя исправить — последняя черта совсем близко. Но еще можно понять и посочувствовать тем, кому предстоит отправиться по зловещей Зеленой миле в никуда…</t>
  </si>
  <si>
    <t>Падение</t>
  </si>
  <si>
    <t>Камю А.</t>
  </si>
  <si>
    <t>978-5-17-166776-4</t>
  </si>
  <si>
    <t>La Chute (Work 6)</t>
  </si>
  <si>
    <t>ASE000000000884038</t>
  </si>
  <si>
    <t>http://cdn.eksmo.ru/v2/ASE000000000884038/COVER/cover1.jpg</t>
  </si>
  <si>
    <t>КнНаВсеВремена(м)Камю Падение</t>
  </si>
  <si>
    <t>От автора романов «Посторонний» и «Чума».
В своей последней законченной перед гибелью повести Альбер Камю обнажает самые страшные человеческие пороки, находит оправдание для продолжения привычной жизни и пытается найти ответ на вечный вопрос «В чем смысл человеческого существования?»</t>
  </si>
  <si>
    <t>«Падение» — последняя законченная повесть А. Камю. Пытаясь ответить на вечный вопрос: «В чем смысл человеческого существования?», писатель выбирает форму монолога-исповеди героя. Камю обнажает наиболее страшные человеческие пороки, которые не поддаются осуждению судом как инстанцией, но противоречат добродетели. Главный герой повести, осознав себя как лицемера и грешника, не отказывается от своей сути, а находит оправдание для продолжения привычной ему жизни…</t>
  </si>
  <si>
    <t>Люси Краун</t>
  </si>
  <si>
    <t>978-5-17-189203-6</t>
  </si>
  <si>
    <t>LUCY CROWN</t>
  </si>
  <si>
    <t>ASE000000000901345</t>
  </si>
  <si>
    <t>http://cdn.eksmo.ru/v2/ASE000000000901345/COVER/cover1.jpg</t>
  </si>
  <si>
    <t>КнНаВсеВремена(м)Шоу Люси Краун</t>
  </si>
  <si>
    <t>Брак Оливера и Люси Краун был образцом для подражания, предметом зависти соседей и друзей. Оливер – успешный богатый бизнесмен, Люси – красивая покорная жена, нежно любящая мать, ради семьи оставившая работу. Однако для того чтобы понять, что их счастливый брак всего лишь иллюзия, потребовалось пятнадцать лет – и всего одно роковое лето.
Оливер решает на все лето нанять гувернера для сына Тони, чтобы помочь мальчику оправиться от недавно перенесенной тяжелой болезни. За эту работу берется двадцатилетний студент по имени Джеф – и вместе с ним в жизнь Люси врывается нежданная любовь.
И что это – безумная вспышка страсти, которая сгорает, не оставив следа? Неосознанный бунт женщины, подавленной самодовольной властностью мужа? Или трагедия непонимания и обиды, которой стала эта связь для случайно узнавшего о ней Тони?..</t>
  </si>
  <si>
    <t>Сталин. Деконструкция мифов</t>
  </si>
  <si>
    <t>Янтурина В.Р.</t>
  </si>
  <si>
    <t>Nonfiction специального назначения</t>
  </si>
  <si>
    <t>978-5-17-186188-9</t>
  </si>
  <si>
    <t>NonfictionСпецНазначения</t>
  </si>
  <si>
    <t>ASE000000000898820</t>
  </si>
  <si>
    <t>http://cdn.eksmo.ru/v2/ASE000000000898820/COVER/cover1.jpg</t>
  </si>
  <si>
    <t>КПД.NonfictionСпецНазначения Янтурина Сталин. Деконструкция мифов</t>
  </si>
  <si>
    <t>– Исследование, превращающее разбор исторических мифов в увлекательный детектив.
– Реконструкция не только реальной логики действий Сталина, но и механизмов формирования позднейших исторических нарративов.
– «Сталин. Деконструкция мифов» изображает эпоху не как цирк злодеев или пантеон героев, а как сложное, трагическое и героическое время — с живыми людьми, чьи поступки определяли судьбу страны.</t>
  </si>
  <si>
    <t>Иосиф Виссарионович Сталин — монументальная фигура нашей истории. Его жизнь и деятельность породили множество мифов. 
Убивал ли Сталин Ленина? Каковы были его отношения с Русской православной церковью? Как и почему проводились коренизация, коллективизация, индустриализация? Книга Виктории Янтуриной «Сталин. Деконструкция мифов» — смелый и откровенный путеводитель по сталинской эпохе — поможет нам досконально во всём разобраться.</t>
  </si>
  <si>
    <t>Метро. История легенды</t>
  </si>
  <si>
    <t>КудаИдём</t>
  </si>
  <si>
    <t>978-5-17-164634-9</t>
  </si>
  <si>
    <t>ASE000000000874724</t>
  </si>
  <si>
    <t>http://cdn.eksmo.ru/v2/ASE000000000874724/COVER/cover1.jpg</t>
  </si>
  <si>
    <t>КудаИдём Метро. История легенды</t>
  </si>
  <si>
    <t>Откройте тайную сторону Московского метрополитена! В этой книге мы приглашаем вас в масштабное путешествие сквозь тоннели подземного города: от признанных архитектурных шедевров до мистических городских легенд и таинственных станций‑призраков.
В сопровождении множества цветных иллюстраций перед вами развернётся подлинная летопись столичной подземки. Мы расскажем про выдающихся архитекторов и инженеров, создававших монументальные подземные дворцы, вспомним драматичную историю грандиозного строительства и проследим эволюцию культовых поездов. Наконец, мы заглянем в самые тёмные уголки андеграунда и осторожно приоткроем завесу тайны над легендарным Метро‑2 — секретной сетью подземных коммуникаций.
Живые рассказы, проверенные исторические факты и редкие архивные материалы заставят вас совершенно иначе взглянуть на привычные платформы. Эта книга — идеальный подарок для каждого, кто искренне влюблён в Москву!</t>
  </si>
  <si>
    <t>Словарь синонимов и антонимов с упражнениями</t>
  </si>
  <si>
    <t>Михайлова О.А.</t>
  </si>
  <si>
    <t>Лучшие тренажёры для школьников</t>
  </si>
  <si>
    <t>978-5-17-189584-6</t>
  </si>
  <si>
    <t>ЛучшТренажёрыШК</t>
  </si>
  <si>
    <t>ASE000000000901452</t>
  </si>
  <si>
    <t>http://cdn.eksmo.ru/v2/ASE000000000901452/COVER/cover1.jpg</t>
  </si>
  <si>
    <t>ЛучшТренажёрыШК Словарь синонимов и антонимов с упражнениями</t>
  </si>
  <si>
    <t>Данное пособие познакомит младших школьников с синонимами и антонимами русского языка.
В книге представлены слова-синонимы, которые часто встречаются в современном русском языке. Слова расположены в алфавитном порядке и снабжены кратким пояснением, примерами употребления. Далее представлены слова-антонимы в алфавитном порядке с пояснением. В конце находится раздел с упражнениями для отработки изученного материала. Пособие снабжено ответами к упражнениям. 
Пособие предназначено для младших школьников, учителей и родителей. Пригодится на уроках и дома.</t>
  </si>
  <si>
    <t>Чистописание: с нуля до каллиграфического почерка за 1 месяц. Тетрадь-тренажёр. 1 класс</t>
  </si>
  <si>
    <t>978-5-17-186588-7</t>
  </si>
  <si>
    <t>ASE000000000898984</t>
  </si>
  <si>
    <t>http://cdn.eksmo.ru/v2/ASE000000000898984/COVER/cover1.jpg</t>
  </si>
  <si>
    <t>ЛучшТренажёрыШК Чистописание: с нуля до каллиграфического почерка за 1 месяц. Тетрадь-тренажёр. 1 класс</t>
  </si>
  <si>
    <t>Тетрадь-тренажёр по чистописанию поможет первокласснику за месяц освоить правильное начертание букв и научиться соединять их друг с другом. 
В пособии представлены строчные и прописные буквы с обозначенной точкой начала письма и стрелками, указывающими направление движений, а также большое количество игровых упражнений для отработки навыков. Графомоторные дорожки способствуют развитию мелкой моторики, концентрации внимания и усидчивости, а цветные иллюстрации и яркие элементы делают занятия более наглядными. 
Рабочая тетрадь одинаково подходит для использования на уроках в школе и для самостоятельной работы дома.</t>
  </si>
  <si>
    <t>Грузинская кухня. Любимые рецепты</t>
  </si>
  <si>
    <t>Латария Г.</t>
  </si>
  <si>
    <t>Мировая еда</t>
  </si>
  <si>
    <t>978-5-17-178247-4</t>
  </si>
  <si>
    <t>МироваяЕда</t>
  </si>
  <si>
    <t>ASE000000000892439</t>
  </si>
  <si>
    <t>http://cdn.eksmo.ru/v2/ASE000000000892439/COVER/cover1.jpg</t>
  </si>
  <si>
    <t>МироваяЕда Грузинская кухня. Любимые рецепты</t>
  </si>
  <si>
    <t>Забудьте о грузинском ресторане — ваш дом теперь звучит громче тостов!
Мечтаете о хрустящих хинкали с бульоном внутри, пышном хачапури-лодочке и ароматном сациви, от которого текут слюнки? Хватит мечтать. Эта книга превратит вашу кухню в уютный уголок Тбилиси без тайных ингредиентов и шеф-поваров.
Внутри — 70 рецептов, которые не проваливаются. Мы разложили по полочкам даже лепку хинкали — теперь у вас будут не «мешочки», а настоящие 19 защипов.
Что вы получите:
✅ Четкие инструкции для новичков (справится даже ребенок).
✅ Секреты сочности и золотистой корочки без фритюра.
✅ Звездные хиты застолья: аджарские хачапури, чакапули и сочное сациви.
Откройте книгу — и уже сегодня вечером ваш дом наполнится запахами кавказского гостеприимства. Готовьте с душой, удивляйте гостей и не бойтесь экспериментировать. Ваше идеальное застолье начинается здесь!</t>
  </si>
  <si>
    <t>Хотите готовить настоящие хинкали, хачапури и сациви не выходя из дома, без специального оборудования и экзотических продуктов? Эта книга для вас. 
Здесь собраны только проверенные домашние рецепты грузинской кухни, которые получаются с первого раза на обычной плите, в духовке или на сковороде. 
Внутри вас ждут: 
• Доступные ингредиенты - всё, что можно купить в ближайшем супермаркете или на рынке.
• Честные рецепты без тайн - пошаговые инструкции, понятные даже тем, кто раньше не лепил хинкали и не работал с тестом.
• Праздничные хиты: хачапури по-аджарски, сациви из курицы, чакапули - то, что всегда украшает стол.
Никаких ресторанных сложностей, долгих поисков редких специй и
профессиональных инструментов. Только грузинская кухня - тёплая, сытная, по-домашнему уютная. Идеально для тех, кто любит готовить для семьи и друзей.
Приятного аппетита и вкусного домашнего застолья!</t>
  </si>
  <si>
    <t>Повелительница его сердца</t>
  </si>
  <si>
    <t>Патни М.Д.</t>
  </si>
  <si>
    <t>Шарм(мини)!</t>
  </si>
  <si>
    <t>978-5-17-188623-3</t>
  </si>
  <si>
    <t>МШ!</t>
  </si>
  <si>
    <t>ONCE A LAIRD</t>
  </si>
  <si>
    <t>ASE000000000900745</t>
  </si>
  <si>
    <t>http://cdn.eksmo.ru/v2/ASE000000000900745/COVER/cover1.jpg</t>
  </si>
  <si>
    <t>МШ!Патни Повелительница его сердца</t>
  </si>
  <si>
    <t>– Проникновенный исторический роман от Мэри Джо Патни: история о любви, зарождающейся на фоне тяжелых воспоминаний и непримиримых обид.
– В центре сюжета — напряженная насыщенная история отношений Кая Рамзи и Сигни Матисон: он — шотландский дворянин, вынужденный вернуться на родные острова и взять на себя управление поместьем, она — гордая и независимая женщина, которая винит его в трагедии прошлого, но должна работать с ним бок о бок. Их вынужденное сотрудничество постепенно открывает путь к прощению и доверию.
– Роман отличается глубоким психологизмом: автор тонко показывает, как герои преодолевают внутренние барьеры — от взаимной неприязни и недоверия к искреннему сопереживанию и настоящей близости.
– Мэри Джо Патни — американская писательница, автор более 40 книг, большинство из которых — исторические любовные романы.
– Атмосферный сеттинг: суровая природа Шотландских островов, замкнутое сообщество и древние руины создают слегка мрачную, почти кинематографичную эстетику.
– Входит в серию «Шарм(мини)» — коллекцию изысканных исторических любовных романов. Компактный формат издания — удобно брать с собой в дорогу или на отдых!</t>
  </si>
  <si>
    <t>После смерти невесты молодой шотландский дворянин Кай Рамзи покинул отчий дом. Годами он странствовал по свету, исследовал древние руины, изымал бесценные артефакты... Но все хорошее рано или поздно заканчивается, и настал день, когда Кай вынужден вернуться на родину.
Всю свою жизнь Сигни Матисон посвятила заботе о жителях островов и их пожилом правителе. Но старый лэрд оказался на смертном одре, и Сигни приходится призвать домой его  наследника — бывшего жениха ее покойной сестры. 
Вернувшись на острова, Кай должен взять на себя обязанности по управлению поместьем. А еще — сотрудничать с сестрой своей умершей невесты. Сестрой, которая успела повзрослеть и превратиться в гордую и независимую красавицу. Вот только Сигни винит Кая в смерти сестры и не желает иметь с ним ничего общего. Сможет ли Кай растопить сердце неприступной девушки?</t>
  </si>
  <si>
    <t>Псы и чародеи. Книга 1</t>
  </si>
  <si>
    <t>Резанова Н.</t>
  </si>
  <si>
    <t>НоваФикшн. Темные герои</t>
  </si>
  <si>
    <t>978-5-17-189188-6</t>
  </si>
  <si>
    <t>НоваФикшн.ТемнГерои</t>
  </si>
  <si>
    <t>ASE000000000894613</t>
  </si>
  <si>
    <t>http://cdn.eksmo.ru/v2/ASE000000000894613/COVER/cover1.jpg</t>
  </si>
  <si>
    <t>НоваФикшн.ТемнГерои Резанова Псы и чародеи. Книга 1</t>
  </si>
  <si>
    <t>– Первая книга дилогии «Хрустальный собор» в жанре героического фэнтези с элементами политического триллера.
– Автор — Наталья Резанова, лауреат премий «Старт», «Большой Зилант», «Портал» и других значимых литературных наград.
– Мрачный сеттинг: хрупкий мир королевства Энгату, трещащий по швам после кровавой братоубийственной войны — в воздухе витает гнетущая атмосфера надвигающейся катастрофы.
– В центре сюжета — не классический спаситель мира, а наемник с тяжелым прошлым и неоднозначной моралью. Автор детально прописывает его мотивы и внутренние конфликты. 
– Глубокая проработка мира: внимание уделяется не только магии и дворцовым играм, но и описаниям быта, социальных слоев и исторических травм королевства.
– Яркое серийное оформление: постерная иллюстрация, внутренние рисунки, оригинальная верстка — издание станет ценным подарком или экземпляром в коллекцию.</t>
  </si>
  <si>
    <t>В этом мире когда-то правили законы магии – но она ослабела. В этом мире некогда царила могущественная империя, но она распалась, и теперь многочисленные короли на ее руинах грезят о чужих территориях. И есть где разгуляться Королевским Псам — тайной организации лазутчиков и убийц. Они следят, как одержимый маг, чьи амбиции не знают границ, бросил вызов своей бывшей наставнице с красноречивым прозвищем Сестра Погибели. Отныне любой человек – палач, нищая служанка, придворная дама или министр – лишь пешки в игре, где нет места жалости. Интересы Псов и чародеев вот-вот столкнутся, и кто знает, кто победит тогда?</t>
  </si>
  <si>
    <t>Мотылек</t>
  </si>
  <si>
    <t>Емельянов Р.А.</t>
  </si>
  <si>
    <t>Одобрено Рунетом</t>
  </si>
  <si>
    <t>978-5-17-190309-1</t>
  </si>
  <si>
    <t>ОдобреноРунетом</t>
  </si>
  <si>
    <t>ASE000000000902232</t>
  </si>
  <si>
    <t>http://cdn.eksmo.ru/v2/ASE000000000902232/COVER/cover1.jpg</t>
  </si>
  <si>
    <t>ОдобреноРунетом Емельянов Мотылек</t>
  </si>
  <si>
    <t>Уморительная комедия положений или трагическая история конфликта поколений? Книга о том, стоит ли идти ва-банк или жизнь — не игра? Каждый найдет что-то свое в этой авантюрной трагикомедии. 
А несколько удивительных рассказов о прошлом и будущем — бонус-трек этого издания.</t>
  </si>
  <si>
    <t>Стрелковое оружие. Иллюстрированная энциклопедия</t>
  </si>
  <si>
    <t>Оружие и военная техника. Подарочная иллюстрированная энциклопедия</t>
  </si>
  <si>
    <t>ВОЕННОЕ ДЕЛО. ВОЕННАЯ ИСТОРИЯ, ВООРУЖЕНИЕ. СПЕЦСЛУЖБЫ</t>
  </si>
  <si>
    <t>978-5-17-190273-5</t>
  </si>
  <si>
    <t>ОружиеВоенТехПодИллюстрЭн</t>
  </si>
  <si>
    <t>VISUAL ENCYCLOPAEDIA OF SMALL ARMS</t>
  </si>
  <si>
    <t>ASE000000000902194</t>
  </si>
  <si>
    <t>http://cdn.eksmo.ru/v2/ASE000000000902194/COVER/cover1.jpg</t>
  </si>
  <si>
    <t>ОружиеВоенТехПодИллюстрЭнц Стрелковое оружие (2-ое издание)</t>
  </si>
  <si>
    <t>Изобретение стрелкового оружия вызвало значительные изменения в проведении поединков и боевых действий. С XVI в. стрелковое оружие становится основным вооружением армий. На страницах издания представлено описание всех наиболее известных моделей стрелкового оружия мира с XV в. и до наших дней.</t>
  </si>
  <si>
    <t>ОГЭ. Интенсивный тренинг за 3 месяца.Типовые задания, в которых часто делают ошибки</t>
  </si>
  <si>
    <t>ЕСТЕСТВЕННОНАУЧНЫЕ ПРЕДМЕТЫ (5-9 КЛ)</t>
  </si>
  <si>
    <t>978-5-17-187360-8</t>
  </si>
  <si>
    <t>ASE000000000899820</t>
  </si>
  <si>
    <t>http://cdn.eksmo.ru/v2/ASE000000000899820/COVER/cover1.jpg</t>
  </si>
  <si>
    <t>ОсновШкЛучшТренажеры Узорова ОГЭ. Интенсивный тренинг за 3 месяца.Типовые задания, в которых часто делают ошибки</t>
  </si>
  <si>
    <t>1. Интенсивная подготовка к ОГЭ за 3 месяца
2. Все задания, в которых часто делают ошибки
3. Формулировки заданий соответствуют демоверсии КИМ ОГЭ
4. Ответы ко всем заданиям
5. Адресовано ученикам, учителям и репетиторам по русскому языку</t>
  </si>
  <si>
    <t>В пособие включены задания, в которых ученики чаще всего допускают ошибки (2-12).
Формулировки заданий соответствуют демоверсии КИМ ОГЭ по русскому языку.
Все задания распределены по неделям. В конце книги даны ответы.
Пособие позволяет ученику самостоятельно подготовиться к государственной итоговой аттестации и объективно оценить уровень своей подготовки.
Будет полезно также учителям и репетиторам для проведения контроля результатов освоения школьной программы.</t>
  </si>
  <si>
    <t>Четыре соглашения. Тольтекская книга мудрости</t>
  </si>
  <si>
    <t>Руис Д.</t>
  </si>
  <si>
    <t>Психология. Подарочное издание</t>
  </si>
  <si>
    <t>978-5-17-189023-0</t>
  </si>
  <si>
    <t>Гасюкова Анна Николаевна</t>
  </si>
  <si>
    <t>Психология(под)</t>
  </si>
  <si>
    <t>THE FOUR AGREEMENTS</t>
  </si>
  <si>
    <t>ASE000000000901155</t>
  </si>
  <si>
    <t>http://cdn.eksmo.ru/v2/ASE000000000901155/COVER/cover1.jpg</t>
  </si>
  <si>
    <t>Психология(под)Литвак Четыре соглашения. Тольтекская книга мудрости</t>
  </si>
  <si>
    <t>Дон Мигель Руис –– известный духовный учитель и автор мировых бестселлеров, посвящающих в тайны тольтекской мудрости. Книги автора были проданы тиражом более 10 млн экземпляров в США и изданы на 40 языках по всему миру.
Книга, которую вы держите в руках, впервые была опубликована в 1997 году и около 10 лет была бестселлером The New York Times. В ней вам даны четыре соглашения: 
•   никогда не грешите словом, 
•   не принимайте ничего на свой счет, 
•   не стройте необоснованных предположений, 
•   делайте все в полную меру своих сил и способностей. 
Учение тольтеков ставит во главу угла особое состояние духа, позволяющее с легкостью приобщиться к счастью и любви. «Четыре соглашения» –– это кодекс поведения, который поможет преобразовать вашу жизнь в новый опыт свободы, счастья и любви. Ведь мы здесь для того, чтобы жить, быть счастливыми и любить.</t>
  </si>
  <si>
    <t>Рисуем за 30 секунд. Для мальчиков</t>
  </si>
  <si>
    <t>Рисуем за 30 секунд</t>
  </si>
  <si>
    <t>978-5-17-152286-5</t>
  </si>
  <si>
    <t>Хохлова Вера Владимировна</t>
  </si>
  <si>
    <t>Рисуем(за 30 секунд)</t>
  </si>
  <si>
    <t>ASE000000000868625</t>
  </si>
  <si>
    <t>http://cdn.eksmo.ru/v2/ASE000000000868625/COVER/cover1.jpg</t>
  </si>
  <si>
    <t>Рисуем(за 30 секунд)Для мальчиков</t>
  </si>
  <si>
    <t>Рисовать могут все! Рисование — это практический навык, как чтение или письмо. Книга «Рисуем за 30 секунд. Для мальчиков» содержит пошаговые наглядные инструкции, которые помогут ребёнку научиться рисовать легковые и грузовые автомобили, забавных животных, сказочных героев и многое другое. 
Благодаря рисованию улучшаются восприятие, зрительная память, мелкая моторика. Рисование снимает стресс, избавляет от страхов, уменьшает тревожность и поднимает самооценку.</t>
  </si>
  <si>
    <t>В книге «Рисуем за 30 секунд. Для мальчиков» — пошаговые наглядные инструкции, которые помогут ребёнку научиться рисовать легковые и грузовые автомобили, забавных животных, сказочных героев и многое другое.
Рисовать могут все — это гораздо легче, чем кажется на первый взгляд.
Для дошкольного возраста.</t>
  </si>
  <si>
    <t>Старославянские шепотки и заговоры на каждый день</t>
  </si>
  <si>
    <t>Светлые послания</t>
  </si>
  <si>
    <t>978-5-17-188889-3</t>
  </si>
  <si>
    <t>СветлыеПослания</t>
  </si>
  <si>
    <t>ASE000000000900979</t>
  </si>
  <si>
    <t>http://cdn.eksmo.ru/v2/ASE000000000900979/COVER/cover1.jpg</t>
  </si>
  <si>
    <t>СветлыеПослания Старославянские шепотки и заговоры на каждый день</t>
  </si>
  <si>
    <t>Мечтаете привлечь в свою жизнь любовь, удачу и счастливые перемены? Наши предки знали: слово обладает особой силой. Столетиями на Руси использовали шепотки и заговоры, чтобы защитить дом, укрепить здоровье и привлечь благополучие.
В книге «Старославянские шепотки и заговоры на каждый день» собраны светлые пожелания на любовь и здоровье, удачу и благополучие и многое другое.
•   Старославянские шепотки и заговоры из старинных источников.
•   Адаптированные шепотки, созданные с сохранением древней традиции.
•   Формула для составления личного шепотка.</t>
  </si>
  <si>
    <t>Битва за счастье</t>
  </si>
  <si>
    <t>Чу Ё.</t>
  </si>
  <si>
    <t>Темная Азия. Убийственный успех</t>
  </si>
  <si>
    <t>978-5-17-177696-1</t>
  </si>
  <si>
    <t>ТемнАзияУбийствУспех</t>
  </si>
  <si>
    <t>HAPPINESS BATTLE (행복배틀)</t>
  </si>
  <si>
    <t>ASE000000000878788</t>
  </si>
  <si>
    <t>http://cdn.eksmo.ru/v2/ASE000000000878788/COVER/cover1.jpg</t>
  </si>
  <si>
    <t>ТемнАзияУбийствУспех Чу Битва за счастье</t>
  </si>
  <si>
    <t>В элитном жилом комплексе находят тела супружеской пары, и полиция быстро объявляет дело закрытым: жена ранила мужа, а затем покончила с собой. Для Михо, бывшей одноклассницы и некогда лучшей подруги погибшей женщины, эта версия звучит слишком гладко.
Расследуя смерть подруги, Михо выходит на странное сообщество мам из детского сада и их «битву за счастье» в социальных сетях. Они соревнуются за идеальную витрину: самого любящего мужа, самые роскошные вещи, самых успешных детей. Чем безупречнее картинка, тем жестче становится борьба — и тем опаснее секреты, которые приходится скрывать. 
Вскоре Михо понимает, что ключ к разгадке прячется где-то среди постановочных семейных фото, вылизанных интерьеров и хештегов о счастье — и что правда может оказаться куда страшнее лжи. Хватит ли ей смелости докопаться до истины? И сколько стоит идеальный образ, если за него платят чужой жизнью?</t>
  </si>
  <si>
    <t>11 шагов к надежной близости. Учебник по созданию здоровых отношений в паре</t>
  </si>
  <si>
    <t>Левицкая Лилия</t>
  </si>
  <si>
    <t>978-5-17-180922-5</t>
  </si>
  <si>
    <t>ASE000000000888423</t>
  </si>
  <si>
    <t>http://cdn.eksmo.ru/v2/ASE000000000888423/COVER/cover1.jpg</t>
  </si>
  <si>
    <t>УмныйТренинг 11 шагов к надежной близости. Учебник по созданию здоровых отношений в паре</t>
  </si>
  <si>
    <t>Любовь в паре — это особая эмоциональная связь, которую не всегда легко сохранить. Именно поэтому одни пары способны прожить вместе долгие годы, сохраняя теплоту и нежность своих чувств, в то время как другие союзы распадаются вскоре после начала отношений.
Это практическое руководство написано квалифицированным психотерапевтом-практиком Лилией Левицкой для того, чтобы каждая пара имела шанс на «долго и счастливо», а не шла наощупь в темноте, набивая шишки.
Частично практики из книги входят в авторский курс «Лаборатория Любви», но не ограничиваются им. Вы сделаете 11 важных шагов, чтобы проработать конфликты и проблемные паттерны поведения в паре, разовьете эмоциональный интеллект и вернете утраченную близость. В каждой главе — множество упражнений, инструментов и примеров. Вы узнаете, как создать надежные отношения и наполнить их глубокими искренними чувствами. Книга будет интересна не только тем, у кого есть вторая половинка, но и тем, кто хочет избавиться от последствий негативного опыта и открыть свое сердце новому человеку.
С помощью этой книги вы сможете:
·   лучше понимать свои чувства и потребности в отношениях;
·   исправить ошибки, мешающие вашему личному счастью;
·   стать ближе со своим партнером физически и эмоционально;
·   разрешить конфликты экологично;
·   излечиться от деструктивного опыта прошлых отношений и начать новую жизнь.
Книга в твердой обложке.</t>
  </si>
  <si>
    <t>Снежный шар. Новый мир</t>
  </si>
  <si>
    <t>Пак С.</t>
  </si>
  <si>
    <t>Хиты корейской волны</t>
  </si>
  <si>
    <t>978-5-17-171677-6</t>
  </si>
  <si>
    <t>Рязанцева Елизавета Игоревна</t>
  </si>
  <si>
    <t>ХитыКорейскойВолны</t>
  </si>
  <si>
    <t>SNOWGLOBE 2 / 스노볼 2</t>
  </si>
  <si>
    <t>ASE000000000887232</t>
  </si>
  <si>
    <t>http://cdn.eksmo.ru/v2/ASE000000000887232/COVER/cover1.jpg</t>
  </si>
  <si>
    <t>ХитыКорейскойВолны Пак Снежный шар. Новый мир</t>
  </si>
  <si>
    <t>– Долгожданное продолжение бестселлера The New York Times — захватывающей истории о теплом городе в окружении вечного холода!
– Автор — популярная южнокорейская писательница Пак Соён, лауреат литературной премии Creative Story Award 2016 года.
– Роман «Снежный шар» удостоен престижной молодёжной премии Changbi X Kakao Page Young Adult Genre Literature Grand Prize.
– По мотивам романа готовится сериал — погрузитесь в историю до её выхода на экраны!
– Захватывающий сюжет о борьбе одной девушки с могущественной медиаимперией: в закрытом городе Сноубол Чон Чобам сталкивается с ложными обвинениями и заговором влиятельной семьи. Теперь её цель — раскрыть правду и вернуть себе свободу. 
– Стильное оформление: твердый переплет с УФ‑лаком и эстетичной иллюстрацией от художницы Ольги Лялиной. Перевод выполнила Елена Якушина.</t>
  </si>
  <si>
    <t>Красивый фасад телешоу рушится, и Чон Чобам оказывается в настоящей золотой клетке. Семья, владеющая медиаимперией, делает все, чтобы тайны, скрытые от лишних глаз, никогда не вышли наружу. Поэтому Чобам, мешающей их планам, приходится в ответ защищаться от нападок и даже обвинений в убийстве.
Теперь, когда пелена обманчивых ожиданий и надежд постепенно рассеивается, кто-то должен встать на борьбу с лживыми обещаниями и системой, что подчиняет всех людей Сноубола. Сможет ли Чобам раскрыть все секреты и пойти против многолетнего режима? И получится ли у нее вернуть свою личность и обрести свободу?</t>
  </si>
  <si>
    <t>Кодекс Данте</t>
  </si>
  <si>
    <t>Тошес Н.</t>
  </si>
  <si>
    <t>Хиты экрана</t>
  </si>
  <si>
    <t>978-5-17-163208-3</t>
  </si>
  <si>
    <t>ХитыЭкрана</t>
  </si>
  <si>
    <t>In the hand of Dante</t>
  </si>
  <si>
    <t>ASE000000000879998</t>
  </si>
  <si>
    <t>http://cdn.eksmo.ru/v2/ASE000000000879998/COVER/cover1.jpg</t>
  </si>
  <si>
    <t>ХитыЭкрана Тошес Кодекс Данте</t>
  </si>
  <si>
    <t>В романе «Кодекс Данте» на фоне современного Нью-Йорка и Италии XIV века разворачиваются две параллельные истории, связанные с загадочной рукописью Данте Алигьери.
Американский писатель, исследующий жизнь и творчество Данте, неожиданно становится обладателем подлинной рукописи «Божественной комедии», хранящейся в секретных архивах апостольской библиотеки Ватикана. За артефактом ведут охоту самые разные силы, начиная от знатоков литературы, заканчивая представителями криминального мира, ведь рукопись может стать ключом к разгадке множества тайн. И тогда писатель начинает собственное расследование, но чем ближе он подходит к разгадке тайны, тем отчетливее становится ощущение опасности, грозящей его жизни, а границы между прошлым и настоящим начинают стираться...
Читайте книгу – смотрите фильм с Оскаром Айзеком, Джерардом Батлером, Джейсоном Момоа, Аль Пачино и Галь Гадот в главных ролях.</t>
  </si>
  <si>
    <t>Рикки-Тикки-Тави</t>
  </si>
  <si>
    <t>Киплинг Р.</t>
  </si>
  <si>
    <t>978-5-17-187058-4</t>
  </si>
  <si>
    <t>ASE000000000899492</t>
  </si>
  <si>
    <t>http://cdn.eksmo.ru/v2/ASE000000000899492/COVER/cover1.jpg</t>
  </si>
  <si>
    <t>ЧитаемБезМамы Киплинг Рикки-Тикки-Тави(2-ое издание)</t>
  </si>
  <si>
    <t>Ваш ребёнок готов прочитать свою первую настоящую книгу?
Увлекательный и захватывающий рассказ Р. Киплинга про храброго мангуста — идеальный вариант для первого чтения!
Поучительная история «Рикки-Тикки-Тави» про маленького мангуста из знаменитой «Книги джунглей» Редьярда Киплинга научит вашего ребёнка отваге, доброте и взаимопомощи. Малыш также познакомится с птицей Дарзи, умеющей сочинять песни, с трусливой крысой Чучундрой и вступит в бой с ядовитыми кобрами. Крупные буквы и ударения помогут ему самостоятельно прочитать любимую многими поколениями историю.
Подходит для детей дошкольного и младшего школьного возраста.
Внутри вас ждёт:
- Крупный шрифт с ударениями — читается легко и с удовольствием
- Яркие и красочные иллюстрации
- Идеальный формат для первых шагов в самостоятельном чтении
Книги серии "Читаем сами без мамы" созданы специально для дошкольников, которые только начинают свой путь в мир литературы.</t>
  </si>
  <si>
    <t>Захватывающая и поучительная сказка «Рикки-Тикки-Тави» про маленького, но храброго мангуста из знаменитой «Книги джунглей» Редьярда Киплинга научит вашего ребёнка отваге, доброте и взаимопомощи. Малыш также познакомится с птицей Дарзи, умеющей сочинять песни, с трусливой крысой Чучундрой и вступит в бой с ядовитыми кобрами. Крупные буквы и ударения помогут ему самостоятельно прочитать любимую многими поколениями историю.
Для дошкольного возраста.</t>
  </si>
  <si>
    <t>Весёлые истории для детей</t>
  </si>
  <si>
    <t>Успенский Э.Н., Иванов Альберт</t>
  </si>
  <si>
    <t>978-5-17-149457-5</t>
  </si>
  <si>
    <t>ASE000000000865727</t>
  </si>
  <si>
    <t>http://cdn.eksmo.ru/v2/ASE000000000865727/COVER/cover1.jpg</t>
  </si>
  <si>
    <t>ЧитаемБезМамы Успенский Весёлые истории для детей</t>
  </si>
  <si>
    <t>Простые и весёлые истории про любознательных и непоседливых ребят знаменитых отечественных авторов идеально подойдут для первого самостоятельного чтения вашего ребёнка. Большие буквы и слова с ударениями помогут начинающим читателям с лёгкостью изучить всю книгу от начала до конца. Книгу можно взять с собой в дорогу, на прогулку, читать вместе с друзьями. Серия «Читаем сами без мамы» — это книги для читателей, а не слушателей!</t>
  </si>
  <si>
    <t>В книгу вошли весёлые истории знаменитых отечественных авторов Э. Успенского и О. Кургузова, которые подарят хорошее настроение на весь день! Вместе с непоседливыми и любознательными героями малыши узнают, зачем селёдка отправляется в Атлантику  и как обезьянка Анфиса впервые отправилась в детский сад. Смешные истории не только развеселят читателей, но и помогут задуматься о правилах поведения. Все слова текста даны с ударениями, чтобы помочь малышам самостоятельно познакомиться с произведениями великих классиков детской литературы.
Для дошкольного возраста.</t>
  </si>
  <si>
    <t>Короткие истории для первого чтения</t>
  </si>
  <si>
    <t>Читаю без мамы по слогам</t>
  </si>
  <si>
    <t>978-5-17-134821-2</t>
  </si>
  <si>
    <t>ЧитБезМамыПоСлогам</t>
  </si>
  <si>
    <t>ASE000000000855572</t>
  </si>
  <si>
    <t>http://cdn.eksmo.ru/v2/ASE000000000855572/COVER/cover1.jpg</t>
  </si>
  <si>
    <t>ЧитБезМамыПоСлогам Успенский Короткие истории для первого чтения</t>
  </si>
  <si>
    <t>5 причин купить книгу:
1.  Простые тексты, где все слова с ударениями и разбиты на слоги.
2.  Рассказы входят в золотой фонд классики отечественной литературы, развивают чувство родного языка.
3.  Истории учат малышей честности, доброте и справедливости
4.  Комплекс упражнений для улучшения техники чтения.
5.  Физкультминутки с пальчиковой гимнастикой для активизации работы мозга.</t>
  </si>
  <si>
    <t>Книги серии «Читаю без мамы по слогам» адресованы дошкольникам для закрепления слогового чтения и перехода к чтению целыми словами. Для первого чтения детям предлагаются короткие простые рассказы и сказки классиков детской литературы. В сборнике «Короткие истории для первого чтения» собраны маленькие рассказы Эдуарда Успенского о приключениях Гены и Чебурашки. Издание дополнено игровыми заданиями на закрепление навыков чтения.
Для дошкольного возраста.</t>
  </si>
  <si>
    <t>Ёлка</t>
  </si>
  <si>
    <t>Лучшие сказки Корнея Чуковского</t>
  </si>
  <si>
    <t>978-5-17-188170-2</t>
  </si>
  <si>
    <t>ЧуковскийЛучшСказки</t>
  </si>
  <si>
    <t>ASE000000000900513</t>
  </si>
  <si>
    <t>http://cdn.eksmo.ru/v2/ASE000000000900513/COVER/cover1.jpg</t>
  </si>
  <si>
    <t>ЧуковскийЛучшСказки Ёлка</t>
  </si>
  <si>
    <t>Ёлка – главная гостья в каждом доме на Новый год! Из снежного леса она попадает в тёплую уютную квартиру, дети и взрослые украшают её гирляндой и разноцветными шарами, а в самую сказочную ночь в году добрый волшебник Дед Мороз оставляет под ней подарки.
Прочитайте знаменитое стихотворение К. И. Чуковского «Ёлка» вместе с малышами, и новогоднее настроение обязательно придёт в ваш дом!</t>
  </si>
  <si>
    <t>Ёлка – главная гостья в каждом доме на Новый год! Из снежного леса она попадает в тёплую уютную квартиру, её украшают дети и взрослые, а в волшебную новогоднюю ночь
добрый Дед Мороз оставляет под ней подарки всей семье. Прочитайте знаменитое стихотворение К. И. Чуковского самым маленьким, и новогоднее настроение не заставит себя ждать!
Для детей до 3-х лет.</t>
  </si>
  <si>
    <t>Телефон</t>
  </si>
  <si>
    <t>978-5-17-188167-2</t>
  </si>
  <si>
    <t>Терентьева Наталья Николаевна</t>
  </si>
  <si>
    <t>ASE000000000900510</t>
  </si>
  <si>
    <t>http://cdn.eksmo.ru/v2/ASE000000000900510/COVER/cover1.jpg</t>
  </si>
  <si>
    <t>ЧуковскийЛучшСказки Телефон</t>
  </si>
  <si>
    <t>В стихотворении Корнея Чуковского «Телефон» с юмором и лёгкой иронией показана череда бесконечных звонков: слон, крокодил, зайчата, медведь и другие звери обращаются к рассказчику с самыми неожиданными и порой нелепыми просьбами. Знаменитые строки вроде «Откуда? От верблюда!» и «Ох, нелёгкая это работа — из болота тащить бегемота!» давно стали крылатыми. Благодаря динамичному ритму и звучным рифмам малыши будут с радостью слушать и повторять строки стихотворения. А игра слов поможет расширять словарный запас и пробуждать воображение.</t>
  </si>
  <si>
    <t>В знаменитой сказке Корнея Чуковского «Телефон» с юмором и лёгкой иронией показана череда бесконечных звонков: слон, крокодил, зайчата, медведь и другие звери обращаются к рассказчику с самыми неожиданными и порой нелепыми просьбами.
Для детей до 3-х лет.</t>
  </si>
  <si>
    <t>978-5-17-086726-4</t>
  </si>
  <si>
    <t>AST000000000169887</t>
  </si>
  <si>
    <t>http://cdn.eksmo.ru/v2/AST000000000169887/COVER/cover1.jpg</t>
  </si>
  <si>
    <t>ЭксклюзивКлассика Кинг Зеленая миля</t>
  </si>
  <si>
    <t>– От автора культовых романов «Кэрри», «Сияние» и «Институт».
– Лауреат премии Брэма Стокера.
– Читайте книгу, смотрите фильм! История получила экранизацию с Томом Хэнксом в главной роли.
– Стивен Кинг — один из самых популярных писателей современности. Его романы переведены на 44 языка, изданы в 80 странах и разошлись по свету тиражом свыше 400 000 000 экземпляров.
– Издание серии «Эксклюзивная классика» – книги в удобном формате и мягкой обложке.</t>
  </si>
  <si>
    <t>Да здравствует фикус!</t>
  </si>
  <si>
    <t>978-5-17-083894-3</t>
  </si>
  <si>
    <t>KEEP THE ASPIDISTRA FLYING</t>
  </si>
  <si>
    <t>AST000000000152210</t>
  </si>
  <si>
    <t>http://cdn.eksmo.ru/v2/AST000000000152210/COVER/cover1.jpg</t>
  </si>
  <si>
    <t>ЭксклюзивКлассика Оруэлл Да здравствует фикус!</t>
  </si>
  <si>
    <t>«Да здравствует фикус!» (1936) — горький, ироничный роман, во многом автобиографичный.
Главный герой — Гордон Комсток, непризнанный поэт, писатель-неудачник, вынужденный служить в  рекламном агентстве, чтобы заработать на жизнь. У него настоящий талант к сочинению слоганов, но его работа внушает ему отвращение, представляется карикатурой на литературное творчество. Он презирает материальные ценности и пошлость обыденного уклада жизни, символом которого становится фикус на окне. Во всех своих неудачах он винит деньги, но гордая бедность лишь ведет его в глубины депрессии… 
Комстоку необходимо понять, что кроме высокого искусства существуют и простые радости, а в стремлении заработать деньги нет ничего постыдного. Что же спасет его?</t>
  </si>
  <si>
    <t>Игра по правилам</t>
  </si>
  <si>
    <t>Мерфи М.</t>
  </si>
  <si>
    <t>LAV. Романтика</t>
  </si>
  <si>
    <t>978-5-17-188280-8</t>
  </si>
  <si>
    <t>Маркитантова Софья Алексеевна</t>
  </si>
  <si>
    <t>LAV.Романтика</t>
  </si>
  <si>
    <t>Playing by the Rules</t>
  </si>
  <si>
    <t>ASE000000000889516</t>
  </si>
  <si>
    <t>http://cdn.eksmo.ru/v2/ASE000000000889516/COVER/cover1.jpg</t>
  </si>
  <si>
    <t>Нет</t>
  </si>
  <si>
    <t>LAV.Романтика(тв)Мерфи Игра по правилам</t>
  </si>
  <si>
    <t>– Вторая часть цикла «Игроки», продолжение романа «Игры в недоступность».
– История любви двух противоположностей: героиня бросает вызов роли «хорошей девочки» и решается на смелый шаг — добиться парня, который по всем негласным законам кампуса для нее «под запретом».
– Атмосфера студенческого кампуса: вас ждут футбольные команды, популярные парни, спортивная романтика, соперничество, тайные чувства и эмоциональные любовные сцены.
– Для поклонников нью-эдалт и современных любовных романов в духе Рины Кент, Пенелопы Дуглас и Эль Кеннеди.
– Яркое издание с глянцевым лаком на переплете, приятной версткой и качественной типографской бумагой. Из двух книг цикла складывается единая картинка с градиентом!</t>
  </si>
  <si>
    <t>Кэмден Филдс — звездный квотербек нашей университетской футбольной команды.
Тихий. Умный. Невероятно красивый.
Он тот самый парень, о котором мечтают все девушки в кампусе. И Кэм не из тех, кто заводит серьезные отношения. В особенности — со мной.
Я младшая сестра его лучшего друга, и каждый раз, когда мы оказываемся рядом, он напоминает, что я «под запретом». Что между нами ничего не может быть.
Но я вижу, как он смотрит на меня, когда думает, что это незаметно. Кэм может отрицать сколько угодно, но он определенно хочет меня. А я хочу его.
Я устала быть «хорошей девочкой». Поэтому впервые в жизни собираюсь нарушить все правила. Я собираюсь добиться Кэмдена Филдса. И меня никто не остановит.</t>
  </si>
  <si>
    <t>Автостопом по Галактике. Ресторан "У конца Вселенной"</t>
  </si>
  <si>
    <t>Адамс Д.</t>
  </si>
  <si>
    <t>Автостопом по Галактике с Дугласом Адамсом</t>
  </si>
  <si>
    <t>978-5-17-032458-3</t>
  </si>
  <si>
    <t>АвтостопАдамса</t>
  </si>
  <si>
    <t>THE HITCHHIKER’S GUIDE TO THE GALAXY. THE RESTAURANT AT THE END OF THE UNVERSE</t>
  </si>
  <si>
    <t>AST000000000003183</t>
  </si>
  <si>
    <t>http://cdn.eksmo.ru/v2/AST000000000003183/COVER/cover1.jpg</t>
  </si>
  <si>
    <t>АвтостопАдамса.Автостопом по Галактике</t>
  </si>
  <si>
    <t>– Читайте книгу, смотрите фильм! Роман послужил основой экранизации с Мартином Фрименом и Сэмом Рокуэллом в главных ролях!
– Адамс Дуглас – английский писатель-драматург, автор фантастических циклов «Автостопом по Галактике» и «Детективное агентство Дирка Джентли».
– Издание серии «Автостопом по Галактике с Дугласом Адамсом». Читайте также: «Автостопом по Галактике. Опять в путь; Жизнь ,Вселенная и все остальное; Всего хорошего, и спасибо за рыбу!; В основном безвредна» и «Автостопом по Галактике. А вот еще...».</t>
  </si>
  <si>
    <t>«Автостопом по Галактике». КУЛЬТОВЫЙ СЕРИАЛ, равно любимый и критиками, и читателями. Сериал, послуживший основой ВЕЛИКОЛЕПНОГО ФИЛЬМА, сценарий которого в свое время создал САМ Дуглас Адамс. Вы смотрели этот фильм? Вы восхищались его юмором и полетом воображения? Вы еще не читали КНИГУ?
Прочтите. Не пожалеете!</t>
  </si>
  <si>
    <t>MMA.Despite you. Артбук</t>
  </si>
  <si>
    <t>Шрамко Д.А., Рамазанова А.М.</t>
  </si>
  <si>
    <t>Артбук. Коллекция</t>
  </si>
  <si>
    <t>978-5-17-180238-7</t>
  </si>
  <si>
    <t>Генералова Олеся Алексеевна</t>
  </si>
  <si>
    <t>ASE000000000894004</t>
  </si>
  <si>
    <t>http://cdn.eksmo.ru/v2/ASE000000000894004/COVER/cover1.jpg</t>
  </si>
  <si>
    <t>АртбукКоллекция MMA.Despite you. Артбук</t>
  </si>
  <si>
    <t>Артбук с процессом работы над мангой "MMA.Despite you". Первые главы выйдут уже совсем скоро, а пока предлагаем познакомиться с миром и главными героями истории! 
В мире, где у всех суперспособности, две сестры хотят выиграть самый большой турнир по смешанный единоборствам. Младшая видит будущее и мечтает стать супергероиней. Старшая - самый успешный боец ММА в стране и отключает чужие силы. Они не управляют огнем, не становятся огромными и не стреляют лазерами - почти обычные девушки, полагающиеся на навыки и ум. Они сразятся с лучшими бойцами и героями мира!</t>
  </si>
  <si>
    <t>Стихи для детей</t>
  </si>
  <si>
    <t>Заходер Б.В.</t>
  </si>
  <si>
    <t>978-5-17-153092-1</t>
  </si>
  <si>
    <t>ASE000000000869464</t>
  </si>
  <si>
    <t>http://cdn.eksmo.ru/v2/ASE000000000869464/COVER/cover1.jpg</t>
  </si>
  <si>
    <t>БибНачШК.Заходер Стихи для детей</t>
  </si>
  <si>
    <t>В этой книге собраны самые настоящие небылицы (чудеса, если хотите): Кит и Кот поменялись местами — Кот рассекает волны океана, а Кит ест сметану из блюдца; глобус попал под автобус, и части света перепутались, а Козёл возмутился, что про него не пишут стихи… А придумал это всё Борис Заходер — большой мастер писать о чудесах и придумывать необычную рифму. И если что-то в этой книге покажется вам необычным — не беспокойтесь, так и было задумано!</t>
  </si>
  <si>
    <t>Борис Владимирович Заходер (1918–2000) — поэт и писатель, переводчик, сце-
нарист. Был награждён Государственной премией Российской Федерации. О его
первом сборнике стихов, вышедшем в «Детгизе», хорошо отзывался Корней Чуков-
ский, а Лев Кассиль предрекал автору большую известность.
В нашу книгу «Стихи для детей» вошли известные произведения Бориса Заходе-
ра: «Кискино горе», «Кит и кот», «Что снится моржу» «Собачкины огорчения» и многие
другие. Свои стихотворения с невероятной фантазией и игровыми рифмами Борис
Заходер щедро приправил юмором — можно посмеяться от души.
Рисунки Н. Бугославской.
Для младшего школьного возраста.</t>
  </si>
  <si>
    <t>Аватары видеоигр. Как создаются виртуальные герои, куклы и ангелы</t>
  </si>
  <si>
    <t>Иероним К., Суслов А.А.</t>
  </si>
  <si>
    <t>Видеоигры: глубокое погружение</t>
  </si>
  <si>
    <t>978-5-17-162169-8</t>
  </si>
  <si>
    <t>ВидеоигрыГлубокоеПогружен</t>
  </si>
  <si>
    <t>ASE000000000878834</t>
  </si>
  <si>
    <t>http://cdn.eksmo.ru/v2/ASE000000000878834/COVER/cover1.jpg</t>
  </si>
  <si>
    <t>ВидеоигрыГлубокоеПогружение Иероним Аватары видеоигр. Как создаются виртуальные герои, куклы и ангелы</t>
  </si>
  <si>
    <t>Иногда быть собой скучновато. Древние боги превращались в зверей — из хитрости и ради забавы. А мы в видеоиграх водим машины и звездолеты, становимся киборгами, расхитителями гробниц, желтым колобком или осьминогом в деловом костюме. За каждым новым телом стоит труд геймдизайнеров, программистов, актеров и художников, и для многих вопросов телостроения нет готовых ответов.
Эта книга — исследование того, как создаются виртуальные тела и по каким принципам они работают. Почему падать в играх интереснее, чем летать? Зачем одни игроки создают идеализированные образы себя, а другие лепят гротескных чудовищ? Как технологии влияют на отношения, когда встречаются не люди, а их аватары? Как игры помогают нам почувствовать себя сильным или ловким?
«Аватары видеоигр. Как создаются виртуальные герои, куклы и ангелы» будет интересна разработчикам и геймерам, которые хотят глубже понять природу игровых тел, миров и их.
Иероним К. – исследователь видеоигр, соавтор книги «Архитектура видеоигровых миров. Уровень пройден!». 
Александр Суслов – цифровой этнограф и разработчик студии Ice-Pick Lodge, геймдизайнер проектов Pathologic 3 и Darkwood 2.</t>
  </si>
  <si>
    <t>Ленинград. Дневники военных лет. 1 января 1943 года – 28 сентября 1944 года; 1–9 мая 1945 года</t>
  </si>
  <si>
    <t>Вишневский В.В.</t>
  </si>
  <si>
    <t>Военный дневник</t>
  </si>
  <si>
    <t>978-5-17-188899-2</t>
  </si>
  <si>
    <t>ВоенныйДневник</t>
  </si>
  <si>
    <t>ASE000000000900987</t>
  </si>
  <si>
    <t>http://cdn.eksmo.ru/v2/ASE000000000900987/COVER/cover1.jpg</t>
  </si>
  <si>
    <t>ВоенныйДневник Вишневский Ленинград. Дневники военных лет. 1 января 1943 года – 28 сентября 1944 года; 1–9 мая 1945 года</t>
  </si>
  <si>
    <t>Всеволод Витальевич Вишневский (1900–1951) –– русский и советский писатель, журналист, киносценарист и драматург, пережил всю трагедию ленинградской блокады. Служа политработником Военно-морского флота и корреспондентом «Правды», он столкнулся лицом к лицу с ужасами войны: морозной голодной зимой, смертельной болезнью, потерей друзей и постоянной опасностью бомбардировок. С первых дней войны Вишневский вел дневник, подробно записывая все события. Его главная задача была не просто свидетельствовать, но оставить потомкам честный рассказ об ошибках и победах, чтобы история учила будущие поколения.
В осажденном Ленинграде Вишневский пробыл «40 месяцев и 10 дней», как он сам записал 1 ноября 1944 года. В данную книгу вошли дневниковые записи, сделанные в период с 1 января 1943 года по 28 сентября 1944 года и отдельная глава с 1 по 9 мая 1945 года, посвященная падению Берлина.
Дневники Вишневского - уникальное художественное явление и памятник Великой Отечественной войне. Написанные с редкой искренностью и точностью, они запечатлели катастрофу Ленинграда изнутри, сохраняя для истории голоса и взгляды тех, кто выжил.</t>
  </si>
  <si>
    <t>Бог-Император Дюны</t>
  </si>
  <si>
    <t>Герберт Ф.</t>
  </si>
  <si>
    <t>Дюна (под.)</t>
  </si>
  <si>
    <t>978-5-17-169869-0</t>
  </si>
  <si>
    <t>God emperor of dune</t>
  </si>
  <si>
    <t>ASE000000000885791</t>
  </si>
  <si>
    <t>http://cdn.eksmo.ru/v2/ASE000000000885791/COVER/cover1.jpg</t>
  </si>
  <si>
    <t>Герберт(под/цветной обрез):3.Бог-Император Дюны</t>
  </si>
  <si>
    <t>— «Бог-император Дюны» — четвертая книга цикла «Хроники Дюны».
— «Хроники Дюны» — один из самых популярных циклов в истории мировой фантастики, его совокупный тираж превышает 20 000 000 экземпляров.
— Вышедшие в 2021 и 2024 годах две части экранизации «Дюны» от режиссера Дени Вильнева совокупно заработали в мировом прокате свыше миллиарда долларов. Сейчас Вильнев занят работой над третьим фильмом цикла.
— Подарочное издание: суперобложка, цветной обрез, ляссе, карты на форзацах и постер-вкладыш внутри.
— С цветными иллюстрациями художника Дмитрия Андреева.</t>
  </si>
  <si>
    <t>Роман «Бог-Император Дюны» повествует о жизни Лето II, сына Пола Атрейдеса.
Масштабная экологическая трансформация подошла к завершению. На Арракисе появились леса, озера и реки. Но нет больше великой пустыни и нет песчаных червей, производивших специю — самую большую драгоценность планеты…</t>
  </si>
  <si>
    <t>Динозавры. Иллюстрированный атлас</t>
  </si>
  <si>
    <t>Гигантский иллюстрированный атлас</t>
  </si>
  <si>
    <t>ДОМАШНИЕ ЖИВОТНЫЕ. АКВАРИУМ. ПТИЦЫ. НАСЕКОМЫЕ. ПЧЕЛОВОДСТВО</t>
  </si>
  <si>
    <t>978-5-17-179770-6</t>
  </si>
  <si>
    <t>260х330</t>
  </si>
  <si>
    <t>70x108/8</t>
  </si>
  <si>
    <t>ГигантИллюстрАтлас</t>
  </si>
  <si>
    <t>ASE000000000893557</t>
  </si>
  <si>
    <t>http://cdn.eksmo.ru/v2/ASE000000000893557/COVER/cover1.jpg</t>
  </si>
  <si>
    <t>ГигантИллюстрАтлас Динозавры. Иллюстрированный атлас</t>
  </si>
  <si>
    <t>Этот атлас открывает перед читателем широкую панораму жизни, которая зарождалась и развивалась на Земле задолго до появления человека. Книга приглашает в далекое прошлое — в эпоху, когда облик планеты еще только формировался в ходе масштабных тектонических сдвигов, а природа создавала свои самые смелые, порой причудливые формы. На этих страницах оживает история длиной в миллионы лет: от первых проблесков жизни в докембрии до заката великой империи динозавров.
Повествование выстроено как последовательное погружение в сменяющие друг друга эры. Вы проследите за «скелетной революцией» палеозоя, увидите первых обитателей суши и познакомитесь с многообразием животных эпохи мезозоя — от стремительных хищников-тероподов до исполинских зауроподов, чей масштаб поражает воображение. Внимание уделяется не столько внешнему облику древних ящеров, сколько деталям их биологии: от строения защитных панцирей до сложных моделей поведения в доисторических экосистемах.
Издание сочетает в себе научную достоверность и визуальное совершенство. Текст дополнен зрелищными художественными реконструкциями, точными палеогеографическими картами и наглядными схемами, позволяющими соотнести размеры древних гигантов с привычным нам миром. Этот атлас не просто систематизирует знания о прошлом, но и дает возможность почувствовать пульс жизни в те далекие времена, когда на Земле доминировали динозавры.</t>
  </si>
  <si>
    <t>Кот Леопольд. Приключения с хвостами</t>
  </si>
  <si>
    <t>Детские комиксы</t>
  </si>
  <si>
    <t>978-5-17-189027-8</t>
  </si>
  <si>
    <t>Апрелева Инга Сергеевна</t>
  </si>
  <si>
    <t>ДетКомиксы</t>
  </si>
  <si>
    <t>Новые приключения Кота Леопольда (илл)</t>
  </si>
  <si>
    <t>ASE000000000901160</t>
  </si>
  <si>
    <t>http://cdn.eksmo.ru/v2/ASE000000000901160/COVER/cover1.jpg</t>
  </si>
  <si>
    <t>Да</t>
  </si>
  <si>
    <t>ДетКомиксы Кот Леопольд. Приключения с хвостами</t>
  </si>
  <si>
    <t>Вы знакомы с Леопольдом — самым добрым котом на свете, с обаятельной улыбкой и фиолетовой бабочкой на шее? Тогда вы точно знаете, на что способны мышата Серый и Белый!
Когда кто-то ма-а-аленький и вредный совершает бо-о-ольшую пакость, то с горы сходят лавины, крабы идут в наступление, птицы перестают петь песенки... а необыкновенный кот Леопольд протягивает лапу помощи.
Весёлые приключения в картинках, где всегда побеждает добро, научат детей милосердию, взаимовыручке и вере в справедливость!
В сборник вошли пять историй: «Лавина с гор», «Всё кувырком», «Кулинарный рецепт», «Ремонт в тылу врага», «Птицы».</t>
  </si>
  <si>
    <t>Ветер севера. Аларания</t>
  </si>
  <si>
    <t>Суржевская М.</t>
  </si>
  <si>
    <t>Другие миры (мягкий переплет)</t>
  </si>
  <si>
    <t>978-5-17-168670-3</t>
  </si>
  <si>
    <t>ДругиеМиры(м)</t>
  </si>
  <si>
    <t>ASE000000000885094</t>
  </si>
  <si>
    <t>http://cdn.eksmo.ru/v2/ASE000000000885094/COVER/cover1.jpg</t>
  </si>
  <si>
    <t>ДругиеМиры(м)Суржевская Ветер севера. Аларания</t>
  </si>
  <si>
    <t>Хаос… Таинственный и далекий, закрученный
спиралью вокруг своего огненного сердца — Лаби-
ринта. Я стала пленницей во владениях Арххариона
и теперь лишь мечтаю вернуться в Риверстейн. Но
это не самое страшное — ведь Подлунный Мир бли-
зок к гибели, наши Источники Силы угасают. Что
ждет всех нас на самом краю Бездны?</t>
  </si>
  <si>
    <t>История крупнейшего маркетплейса в России. Изменить все вместе с Вайлдберриз</t>
  </si>
  <si>
    <t>Бакальчук В.С.</t>
  </si>
  <si>
    <t>История успеха</t>
  </si>
  <si>
    <t>БИЗНЕС. ТОРГОВЛЯ. КОММЕРЧЕСКАЯ ДЕЯТЕЛЬНОСТЬ</t>
  </si>
  <si>
    <t>978-5-17-175060-2</t>
  </si>
  <si>
    <t>Рябинина Елизавета Николаевна</t>
  </si>
  <si>
    <t>ИсторияУспеха</t>
  </si>
  <si>
    <t>ASE000000000889911</t>
  </si>
  <si>
    <t>http://cdn.eksmo.ru/v2/ASE000000000889911/COVER/cover1.jpg</t>
  </si>
  <si>
    <t>ФА Сентябрь 2026</t>
  </si>
  <si>
    <t>ИсторияУспеха Бакальчук История крупнейшего маркетплейса в России. Изменить все вместе с Вайлдберриз</t>
  </si>
  <si>
    <t>Эта книга написана основателем Wildberries Владиславом Бакальчуком. И прежде всего это честная книга. Она рассказывает о том, как один человек может увлечься Большой Идеей и мастерски воплотить её в жизнь. А это, в свою очередь, изменит жизнь миллионов. 
Wildberries не просто маркетплейс. Это неотъемлемая часть общероссийской жизни, культурный и экономический феномен. Wildberries задал стандарты, которые сегодня считаются эталонными. 
Владислав Бакальчук откровенно рассказывает, как создавалась компания, какие сложности преодолевала и за счёт чего смогла достичь такого успеха. Он повествует о том, как ему вместе с командой удалось объединить миллионы людей. В основе этого —  стремление быть полезным. 
Владислав Бакальчук анализирует свои поступки, отмечает удачные решения и выявляет ошибки, делится секретами бизнеса и размышляет на философские темы: жизнь как великая партия в шахматы, жизнь как приключение. 
Самая искренняя и глубокая книга о том, как при должном желании и таланте можно изменить абсолютно всё!</t>
  </si>
  <si>
    <t>Календарь Ваш сад и огород 2027 год</t>
  </si>
  <si>
    <t>Низяева Р.В., Першина А.А., Стахеев В.Ю.</t>
  </si>
  <si>
    <t>978-5-17-185639-7</t>
  </si>
  <si>
    <t>14-16</t>
  </si>
  <si>
    <t>ASE000000000898213</t>
  </si>
  <si>
    <t>http://cdn.eksmo.ru/v2/ASE000000000898213/COVER/cover1.jpg</t>
  </si>
  <si>
    <t>КалендарьДетский2027 Ваш сад и огород 2027 год</t>
  </si>
  <si>
    <t>В календаре собраны праздники, связанные с природой, а также народные приметы и полезная информация по садоводству и огородничеству. Указаны фазы Луны, которые помогут вовремя выполнять работы на садовом участке.
Даются различные советы по уходу за растениями в течение года: посеву семян, выгонке рассады и сбору плодов. А также рекомендации по защите от вредителей, обрезке деревьев и кустарников, подкормке.
Достоверные анималистические рисунки помогут определить растения в разные периоды года и создадут отличное настроение.</t>
  </si>
  <si>
    <t>СадОгород2027</t>
  </si>
  <si>
    <t>Календарь славянских мифов</t>
  </si>
  <si>
    <t>978-5-17-185614-4</t>
  </si>
  <si>
    <t>Кускова Дарья Александровна</t>
  </si>
  <si>
    <t>ASE000000000898185</t>
  </si>
  <si>
    <t>http://cdn.eksmo.ru/v2/ASE000000000898185/COVER/cover1.jpg</t>
  </si>
  <si>
    <t>КалендарьДетский2027 Календарь славянских мифов</t>
  </si>
  <si>
    <t>Откройте для себя мир славянских мифов и божеств! 
В нашем календаре собраны языческие праздники, связанные с природными циклами и древними обычаями, а иллюстрации художника Veneden впечатлят даже искушенного ценителя.</t>
  </si>
  <si>
    <t>Мой лучший год с Пушмяу. Календарь на 2027 год</t>
  </si>
  <si>
    <t>978-5-17-174156-3</t>
  </si>
  <si>
    <t>Илюхина Екатерина Александровна</t>
  </si>
  <si>
    <t>ASE000000000889217</t>
  </si>
  <si>
    <t>Малыш 0+</t>
  </si>
  <si>
    <t>http://cdn.eksmo.ru/v2/ASE000000000889217/COVER/cover1.jpg</t>
  </si>
  <si>
    <t>КалендарьДетский2027 Мой лучший год с Пушмяу.</t>
  </si>
  <si>
    <t>Этот календарь – ваш пушистый друг на 2027 год! Внутри 12 тёплых месяцев с забавными надписями и праздниками, трекер настроения и места для записей – пишите всё, что приходит в голову, Пушмяу прочитает и одобрит! Календарь создаёт уют, дарит улыбку и напоминает: жизнь прекрасна, особенно если рядом есть кто-то пушистый. С Пушмяу 2027-й станет вашим любимым годом!</t>
  </si>
  <si>
    <t>Физическая карта России + контурная карта, двусторонняя А1</t>
  </si>
  <si>
    <t>978-5-17-191167-6</t>
  </si>
  <si>
    <t>Александрова-Вергунова Екатерина Георгиевна</t>
  </si>
  <si>
    <t>ASE000000000902907</t>
  </si>
  <si>
    <t>http://cdn.eksmo.ru/v2/ASE000000000902907/COVER/cover1.jpg</t>
  </si>
  <si>
    <t>Карта(легенда)Физическая карта России + контурная карта, двусторонняя А1</t>
  </si>
  <si>
    <t>Двухсторонняя настенная карта имеет размеры 870х580 мм. 
На одной стороне карта «Физическая карта России» в масштабе 1:10 000 000 (в 1 см 100 км). 
Физическая карта России наглядно отражает распределение горного, равнинного и производных типов рельефа
На другой стороне листа ламинированная контурная карта –  «Физическая карта России» в масштабе 1:10 000 000 (в 1 см 100 км). На которой возможно подписывать и раскрашивать объекты стирающимися маркерами.
Рекомендовано для широкого круга пользователей.</t>
  </si>
  <si>
    <t>Алинка и Альбинка</t>
  </si>
  <si>
    <t>Валиуллин Р.Р.</t>
  </si>
  <si>
    <t>Когда приходит любовь. Истории из детства</t>
  </si>
  <si>
    <t>978-5-17-132823-8</t>
  </si>
  <si>
    <t>125х180</t>
  </si>
  <si>
    <t>76x108/32</t>
  </si>
  <si>
    <t>Алексеева Анастасия Сергеевна</t>
  </si>
  <si>
    <t>КогдаПриходитЛюбовьДетств</t>
  </si>
  <si>
    <t>ASE000000000853423</t>
  </si>
  <si>
    <t>http://cdn.eksmo.ru/v2/ASE000000000853423/COVER/cover1.jpg</t>
  </si>
  <si>
    <t>КогдаПриходитЛюбовьДетство Валиуллин Алинка и Альбинка</t>
  </si>
  <si>
    <t>– Новая книга Рината Валиуллина для взрослых, которые хотят вновь почувствовать себя детьми. 
– Истории из деревенского детства двух сестёр: вечернее чаепитие из расписного бабушкиного сервиза, тёплое парное молоко и пронзительно звёздное небо.
– Ринат Валиуллин — российский писатель, поэт и филолог. Он написал более десятка бестселлеров и получил известность благодаря стилю, который описывают как «сенсорную поэзию».</t>
  </si>
  <si>
    <t>От автора бестселлеров «Легкомыслие», «Состояние – Питер», «Не складывается – вычитай»
Живые, смешные и трогательные приключения двух сестер – Алинки и Альбинки. Все истории основаны на реальных событиях. Книга полна неожиданностей, крутых поворотов и легкости бытия, она о прогулках босиком по утренней росе, о танцах под дождем, о первой любви и попытках понять взрослых, когда кажется, что они совсем не понимают тебя. Эта книга для взрослых, подростков и детей, для всех сестер, сестренок и их родителей.
Вы будете смеяться, узнавать себя и, возможно, впервые за долгое время почувствуете то самое простое и настоящее тепло. Все в вашем сердце и ваших руках. 
Весь смысл жизни – в радости. Важно, чтобы твоего детского смеха хватило и на взрослую жизнь.
Все истории рассказаны с высоты лет, но сердцем девочки, поэтому не судите строго, когда в этих приключениях вам попадутся самые настоящие взрослые мысли.</t>
  </si>
  <si>
    <t>Однажды в Америке... (сборник)</t>
  </si>
  <si>
    <t>Тюрин В.И.</t>
  </si>
  <si>
    <t>978-5-17-137488-4</t>
  </si>
  <si>
    <t>ASE000000000858350</t>
  </si>
  <si>
    <t>http://cdn.eksmo.ru/v2/ASE000000000858350/COVER/cover1.jpg</t>
  </si>
  <si>
    <t>Коллекция Тюрин Однажды в Америке... (сборник)(ИДЛенинград)</t>
  </si>
  <si>
    <t>– Сборник состоит из двух романов под одной обложкой: «Хочешь выжить – стреляй первым» и  «Кодекс калибра. 45» Виктора Тюрина.
– В знаменитой серии «Коллекция» несколько направлений. Часть посвящена фэнтези и исторической фантастике, другая – фантастическому боевику и военной фантастике. В каждом томе собрано несколько романов одного автора, составляющих законченный цикл. 
– Виктор Тюрин – современный белорусский писатель-фантаст.</t>
  </si>
  <si>
    <t>Америка периода «сухого закона». Как здесь выжить молодому парню, 
бывшему спецназовцу, попавшему из будущего в Чикаго — город, вобравший все человеческие пороки? Смириться с выпавшими на его долю трудностями, или выпустить внутреннего зверя? Раз мир жесток и беспощаден, он 
станет таким же. И он стал тем, кто держит этот город в страхе.
Путь гангстера дал ему силу, деньги и власть, но забрал то, что делает 
человека человеком. Если раньше выражение «в Чикаго все можно купить 
или взять силой» он считал своим девизом, то теперь любовь к девушке и ребенок, которого они ждут, заставляют искать другой путь.</t>
  </si>
  <si>
    <t>Вниз по волшебной реке. Рисунки В. Чижикова</t>
  </si>
  <si>
    <t>Лучшие книги художника</t>
  </si>
  <si>
    <t>978-5-17-138516-3</t>
  </si>
  <si>
    <t>ЛучшКнХудожника</t>
  </si>
  <si>
    <t>ASE000000000859403</t>
  </si>
  <si>
    <t>http://cdn.eksmo.ru/v2/ASE000000000859403/COVER/cover1.jpg</t>
  </si>
  <si>
    <t>ЛучшКнХудожника Успенский Вниз по волшебной реке. (илл.В. Чижикова)</t>
  </si>
  <si>
    <t>Повесть «Вниз по волшебной реке» очень не простая. Городской мальчик Митя — пионер. И конечно же, не верит во всякие сказки про Бабу Ягу, Кощея и Змея Горыныча. По заданию бабушки он отправляется к её родственнице старушке Егоровне, по хозяйству помочь. И вот уже Митя в Тридесятом царстве, а Егоровна вовсе не Егоровна, а Баба Яга. На этом сказочно забавное приключение заканчивается и начинаются суровые будни в борьбе за правое дело, ведь в сказках отстаивать свободу и справедливость так же трудно, как и в реальной жизни.
Иллюстрации Виктора Александровича Чижикова.
Для младшего школьного возраста.</t>
  </si>
  <si>
    <t>Таро шепот лесных духов. Колода путеводитель по тайным тропам души</t>
  </si>
  <si>
    <t>Гааг Мара</t>
  </si>
  <si>
    <t>Мастера Таро (Коробка с картами + руководство)</t>
  </si>
  <si>
    <t>978-5-17-177822-4</t>
  </si>
  <si>
    <t>75х115</t>
  </si>
  <si>
    <t>84x108/64*</t>
  </si>
  <si>
    <t>Щурова Ярослава Викторовна</t>
  </si>
  <si>
    <t>МастераТаро(подар/коробка</t>
  </si>
  <si>
    <t>ASE000000000891856</t>
  </si>
  <si>
    <t>http://cdn.eksmo.ru/v2/ASE000000000891856/COVER/cover1.jpg</t>
  </si>
  <si>
    <t>МастераТаро(подар/коробка)Таро шепот лесных духов. Колода путеводитель по тайным тропам души</t>
  </si>
  <si>
    <t>Авторская колода Таро, построенная как путешествие через темный лес.
Каждая карта — это встреча с духом леса: старым Дубом, дарующим силу; хитрым Вороном, указывающим на обман; таинственной Дриадой, ведущей в царство трансформации. 
Еще одна особенность колоды — руны-обереги: они усиливают энергию Арканов и помогают глубже уловить смысл карт. Это Таро — не только для предсказаний, оно может стать вашим помощником: для защиты, духовного развития и гармонии.
Колода поможет:
•   расшифровать знаки, которые посылает вам интуиция;
•   проторить тропу к вашей внутренней истине;
•   встретить помощников в виде рун, которые дадут силу справиться с преградами на пути.
Комплект состоит из 78 карт, 8х12 см, и инструкции под размер коробки.
Мара Гааг — писатель, автор книги «Созвездие чертополоха», практикующая ведьма, мантик с более чем двадцатилетним стажем работы с Таро, рунами и МАК.
Колода также выходит под названием: «Таро Дух леса. Тропы, которые приведут к ответам».</t>
  </si>
  <si>
    <t>Я все знаю</t>
  </si>
  <si>
    <t>Фаррелл М.</t>
  </si>
  <si>
    <t>Новый мировой триллер(м)</t>
  </si>
  <si>
    <t>978-5-17-144814-1</t>
  </si>
  <si>
    <t>НовМирТриллер(м)</t>
  </si>
  <si>
    <t>I know Everything</t>
  </si>
  <si>
    <t>ASE000000000860841</t>
  </si>
  <si>
    <t>http://cdn.eksmo.ru/v2/ASE000000000860841/COVER/cover1.jpg</t>
  </si>
  <si>
    <t>НовМирТриллер(м)Фаррелл Я все знаю</t>
  </si>
  <si>
    <t>•   Впервые на русском языке выходит триллер от автора популярного зарубежного романа «Что ты натворил», мгновенно попавшего в списки бестселлеров Amazon и Washington Post.
•   Захватывающая и душераздирающая полицейская драма с неожиданными сюжетными поворотами и леденящей душу развязкой. 
•   Увлекательное путешествие по потаенным уголкам человеческой психики. Как сохранить рассудок, если все улики против тебя?
«Я все знаю» — это по-настоящему пугающая полицейская драма, с первых страниц окутывающая напряженной атмосферой неизвестности.
Обладательница многомиллионного состояния и глава крупной благотворительной организации Аманда Брок стала жертвой автокатастрофы. В ходе расследования выясняется, что женщина умерла прежде, чем ее автомобиль сорвался со скал. 
Первым под подозрение попадает муж погибшей – Рэндалл Брок, который после смерти Аманды унаследует все её имущество. Он известный психиатр, специализирующийся на социально опасных пациентах, фантазии которых приобретают тяжелые формы жестокости. Мужчина не так уж прост и тщательно оберегает от посторонних свое прошлое. Дело поручают детективу Сьюзан Адлер – по мере нахождения улик она сталкивается с шокирующими фактами о каждом участнике этой хитрой игры… 
Все становится еще сложнее, когда на Рэндалла выходит загадочный незнакомец, скрывающийся под капюшоном. Он предлагает психиатру раскрыть личность убийцы в обмен на необычную услугу. Чего на самом деле добивается таинственный человек и как он связан с убийством Аманды? Почему он скрывается от полиции? Все ответы в головокружительном психологическом триллере «Я все знаю» от автора бестселлеров Amazon и Washington Post.</t>
  </si>
  <si>
    <t>Детективу Сьюзен Адлер поручают непростое дело: наследница многомиллионного состояния и глава крупной благотворительной организации попадает в аварию, но, по словам криминалистов, причина ее смерти кроется совсем не в этом. Полиция прилагает огромные усилия, чтобы найти убийцу, но почти не обращает внимания на то, что мужу погибшей, известному психиатру Рэндаллу Броку, не даёт покоя таинственный незнакомец в надвинутом на глаза капюшоне.
У Рэндалла есть свои тайны и жестокое прошлое, о котором он не хотел бы вспоминать. Единственное, в чем Рэндалл уверен — он не убивал свою жену. Незнакомец в капюшоне предлагает психиатру сделку: он раскроет личность убийцы в обмен на то, что Рэндалл поделится с ним секретами, которые скрывал годами.</t>
  </si>
  <si>
    <t>Русский язык. Все обучающие плакаты под одной обложкой. 1-4 классы</t>
  </si>
  <si>
    <t>978-5-17-190922-2</t>
  </si>
  <si>
    <t>ASE000000000902629</t>
  </si>
  <si>
    <t>http://cdn.eksmo.ru/v2/ASE000000000902629/COVER/cover1.jpg</t>
  </si>
  <si>
    <t>Плакат!(НачШк)Русский язык. Все обучающие плакаты под одной обложкой. 1-4 классы</t>
  </si>
  <si>
    <t>1.  26 страниц
2.  13 плакатов под одной обложкой + 22 вопроса для самопроверки
3.  Возраст: 7–9 лет
4.  Таблицы и правила с картинками: повторяем, запоминаем, применяем 
5. Развитие грамотной и красивой устной и письменной речи
6. Подходит для всех программ начальной школы по русскому языку 
7.  Удобно заниматься:
•   Систематизация учебного материала для легкого запоминания
•   Удобный формат для размещения над рабочим местом ученика</t>
  </si>
  <si>
    <t>Успешную серию открывают «Все обучающие плакаты по русскому языку. 1-4 классы» известного педагога О. В. Узоровой — прекрасный подарок для школьников начальных классов. Эта красочная книга‑плакат поможет выучить и запомнить самые важные и наиболее сложные правила по русскому языку. Такой плакат можно повесить на стену в удобном месте: то, что всегда перед глазами, быстро и легко запоминается. Для начального образования.</t>
  </si>
  <si>
    <t>Открой, когда тревожно. Прописи по методу гештальт-терапии</t>
  </si>
  <si>
    <t>978-5-17-190809-6</t>
  </si>
  <si>
    <t>ASE000000000902318</t>
  </si>
  <si>
    <t>http://cdn.eksmo.ru/v2/ASE000000000902318/COVER/cover1.jpg</t>
  </si>
  <si>
    <t>ПсихотерапияПрактикум Открой, когда тревожно. Прописи по методу гештальт-терапии</t>
  </si>
  <si>
    <t>Замечали за собой, как раз за разом прокручиваете вчерашний разговор и думаете, что стоило тогда ответить по-другому? Сожалеете о том, что уже не изменить? Или пытаетесь заглянуть в завтра, проиграть все варианты события и подготовиться к худшему, к тому, что еще даже не произошло? Сколько сил уходит на эти переживания, но ни прошлое, ни будущее от этого не изменить. 
Перед вами прописи, которые помогут вашему мозгу упокоиться, а телу расслабиться. Они созданы на основе метода гештальт-терапии Фрица Перлза. Главная задача — вернуть внимание туда, где действительно течет жизнь, — в сегодняшний день, от рассвета до заката.
Всего 5–10 минут ежедневной практики помогут вам избавиться от напряжения, успокоят мысли и вернут в реальность.</t>
  </si>
  <si>
    <t>Серая Шейка</t>
  </si>
  <si>
    <t>Мамин-Сибиряк Д.Н.</t>
  </si>
  <si>
    <t>Сам читаю по слогам</t>
  </si>
  <si>
    <t>978-5-17-169916-1</t>
  </si>
  <si>
    <t>СамЧитаюПоСлогам</t>
  </si>
  <si>
    <t>ASE000000000885257</t>
  </si>
  <si>
    <t>http://cdn.eksmo.ru/v2/ASE000000000885257/COVER/cover1.jpg</t>
  </si>
  <si>
    <t>СамЧитаюПоСлогам Мамин-Сибиряк Серая Шейка</t>
  </si>
  <si>
    <t>Крупный шрифт, разбивка на слоги, ударения, запоминающиеся цветные иллюстрации - в книгах серии «Сам читаю по слогам» есть всё необходимое для формирования у ребенка прочного навыка чтения и стимулирования устойчивого интереса к книге. А еще это прекрасная возможность познакомиться с лучшими произведениями любимых детских авторов, многие из которых стали неотъемлемой частью отечественной культуры. Знать их - признак образованного, культурного человека. Идеальное сочетание «цена-качество»! Книги не будут обременительны для семейного бюджета и принесут массу пользы, создадут прекрасное настроение. Трогательная история Д. Н. Мамина-Сибиряка «Серая шейка» научит малышей доброте, смелости и любви к природе.</t>
  </si>
  <si>
    <t>Ваш малыш уже знает буквы и его ручки тянутся к книжкам? Покажите ему серию «Сам читаю по слогам». Это книжки небольшого формата, с большими буквами, и все слова разбиты на слоги с ударениями. В этой серии собраны лучшие произведения современных авторов и классиков детской литературы — С. Маршака, С. Михалкова, Э. Успенского, Г. Остера, В. Сутеева и других знаменитых писателей и поэтов. Каждую книгу маленькие мальчики и девочки смогут прочитать САМИ от начала и до конца. А потом будут гордо говорить: «Вот мои первые прочитанные книжки. Хочу читать ещё!» В этой книге малыши прочитают познавательную сказку Д. Н. Мамина-Сибиряка про уточку Серую Шейку и узнают о жизни лесных зверей.
Для дошкольного возраста.</t>
  </si>
  <si>
    <t>Крокодил Гена и его друзья</t>
  </si>
  <si>
    <t>978-5-17-107891-1</t>
  </si>
  <si>
    <t>ASE000000000835866</t>
  </si>
  <si>
    <t>http://cdn.eksmo.ru/v2/ASE000000000835866/COVER/cover1.jpg</t>
  </si>
  <si>
    <t>СамЧитаюПоСлогам Успенский Крокодил Гена и его друзья</t>
  </si>
  <si>
    <t>Ваш малыш уже знает буквы, и его ручки тянутся к книжкам? Дайте ему книжку из серии "Сам читаю по слогам". 
Эти книжки небольшого формата, с большими буквами, и все слова разбиты на слоги с ударениями.
В этой серии собраны лучшие произведения классиков детской литературы - С. Маршака, С. Михалкова,                     
Э. Успенского, Г. Остера, В. Сутеева и других знаменитых писателей и поэтов. 
Каждую книжку маленькие мальчики и девочки смогут прочитать САМИ от начала и до конца, а потом будут гордо говорить: "Вот мои первые прочитанные книжки. Хочу читать ещё!"</t>
  </si>
  <si>
    <t>Ваш малыш уже знает буквы, и его ручки тянутся к книжкам? Дайте ему книжку из серии "Сам читаю по слогам". 
Эти книжки небольшого формата, с большими буквами, и все слова разбиты на слоги с ударениями.
В этой серии собраны лучшие произведения классиков детской литературы - С. Маршака, С. Михалкова,                     
Э. Успенского, Г. Остера, В. Сутеева и других знаменитых писателей и поэтов. 
Каждую книжку маленькие мальчики и девочки смогут прочитать САМИ от начала и до конца, а потом будут гордо говорить: "Вот мои первые прочитанные книжки. Хочу читать ещё!"
В этой книжке малышей ждут крокодил Гена, Чебурашка и другие знаменитые герои Э. Успенского.
Для дошкольного возраста.</t>
  </si>
  <si>
    <t>Краденое солнце</t>
  </si>
  <si>
    <t>978-5-17-169913-0</t>
  </si>
  <si>
    <t>ASE000000000885253</t>
  </si>
  <si>
    <t>http://cdn.eksmo.ru/v2/ASE000000000885253/COVER/cover1.jpg</t>
  </si>
  <si>
    <t>СамЧитаюПоСлогам Чуковский Краденое солнце</t>
  </si>
  <si>
    <t>Крупный шрифт, разбивка на слоги, ударения, запоминающиеся цветные иллюстрации - в книгах серии «Сам читаю по слогам» есть всё необходимое для формирования у ребенка прочного навыка чтения и стимулирования устойчивого интереса к книге. А еще это прекрасная возможность познакомиться с лучшими произведениями любимых детских авторов, многие из которых стали неотъемлемой частью отечественной культуры. Знать их - признак образованного, культурного человека. Идеальное сочетание «цена-качество»! Книги не будут обременительны для семейного бюджета и принесут массу пользы, создадут прекрасное настроение. Знаменитая сказка К. Чуковского «Краденое солнце» научит малышей доброте и храбрости.</t>
  </si>
  <si>
    <t>Ваш малыш уже знает буквы и его ручки тянутся к книжкам? Покажите ему серию «Сам читаю по слогам». Это книжки небольшого формата, с большими буквами, и все слова разбиты на слоги с ударениями. В этой серии собраны лучшие произведения современных авторов и классиков детской литературы — С. Маршака, С. Михалкова, Э. Успенского, Г. Остера, В. Сутеева и других знаменитых писателей и поэтов. Каждую книгу маленькие мальчики и девочки смогут прочитать САМИ от начала и до конца. А потом будут гордо говорить: «Вот мои первые прочитанные книжки. Хочу читать ещё!» В этой книге малыши прочитают увлекательную сказку знаменитого детского писателя К. Чуковского «Краденое солнце».
Для дошкольного возраста.</t>
  </si>
  <si>
    <t>Путаница и другие стихи</t>
  </si>
  <si>
    <t>978-5-17-177349-6</t>
  </si>
  <si>
    <t>ASE000000000891659</t>
  </si>
  <si>
    <t>http://cdn.eksmo.ru/v2/ASE000000000891659/COVER/cover1.jpg</t>
  </si>
  <si>
    <t>СамЧитаюПоСлогам Чуковский Путаница и другие стихи</t>
  </si>
  <si>
    <t>Крупный шрифт, разбивка на слоги, ударения, запоминающиеся цветные иллюстрации - в книгах серии «Сам читаю по слогам» есть всё необходимое для формирования у ребенка прочного навыка чтения и стимулирования устойчивого интереса к книге. А еще это прекрасная возможность познакомиться с лучшими произведениями любимых детских авторов, многие из которых стали неотъемлемой частью отечественной культуры. Знать их - признак образованного, культурного человека. Идеальное сочетание «цена-качество»! Книги не будут обременительны для семейного бюджета и принесут массу пользы, создадут прекрасное настроение. Весёлые стихи К. Чуковского понравятся самым непоседливым малышам. Книга станет отличным подарком для вашего сына или дочки.</t>
  </si>
  <si>
    <t>Ваш малыш уже знает буквы и его ручки тянутся к книжкам?
Покажите ему серию «Сам читаю по слогам». Это книжки
небольшого формата, с большими буквами, и все слова разбиты
на слоги с ударениями. В этой серии собраны лучшие произведения классиков детской литературы — С. Маршака, С. Михалкова, Э. Успенского, Г. Остера, В. Сутеева и других знаменитых писателей и поэтов. Каждую книгу маленькие мальчики и девочки смогут прочитать САМИ от начала и до конца. А потом будут гордо говорить: «Вот мои первые прочитанные книжки. Хочу читать ещё!» В этой книге малыши прочитают весёлые стихи К. И. Чуковского: «Путаница», «Бутерброд», «Закаляка», «Радость».</t>
  </si>
  <si>
    <t>Жизнь взаймы у смерти</t>
  </si>
  <si>
    <t>Болдова М.В.</t>
  </si>
  <si>
    <t>Семейный детектив</t>
  </si>
  <si>
    <t>978-5-17-170378-3</t>
  </si>
  <si>
    <t>СемейныйДетектив</t>
  </si>
  <si>
    <t>ASE000000000886331</t>
  </si>
  <si>
    <t>http://cdn.eksmo.ru/v2/ASE000000000886331/COVER/cover1.jpg</t>
  </si>
  <si>
    <t>СемейныйДетектив Болдова Жизнь взаймы у смерти</t>
  </si>
  <si>
    <t>– Семейный детектив Марины Болдовой. Переиздание в удобном формате и мягкой обложкой. 
– Фамильные тайны, артефакты из прошлого, детективные расследования и, конечно, настоящая чистая любовь. 
– Марина Болдова — российская писательница, автор детективов, легкой прозы и любовных романов. Ее книги ценят за приятный слог, динамичные сюжеты и яркие характеры персонажей.</t>
  </si>
  <si>
    <t>Стоило Лизе обнаружить труп немецкой туристки, которая волей случая стала ее подопечной, как вся понятная, обычная во всех отношениях жизнь круто изменилась. Девушка вдруг поняла, что лучший друг ее обманывает, а с близкими происходит что-то странное. Мама, всегда холодно смотревшая в сторону мужчин, влюбилась, как девочка. И у нее, Лизы, вдруг обнаружились родственники, о которых она и не подозревала. И что со всем этим делать, когда довериться некому, а единственный человек, при виде которого отступает страх и неуверенность, встречается с другой?
Тем временем расследование убийства идет своим ходом и выясняется, что история погибшей немки уходит корнями в далекое прошлое, когда ее отец, офицер Вермахта, в оккупированном Гродно влюбился в местную девушку…</t>
  </si>
  <si>
    <t>Нейропсихологические прописи с играми и заданиями</t>
  </si>
  <si>
    <t>978-5-17-150473-1</t>
  </si>
  <si>
    <t>ASE000000000866791</t>
  </si>
  <si>
    <t>http://cdn.eksmo.ru/v2/ASE000000000866791/COVER/cover1.jpg</t>
  </si>
  <si>
    <t>Супертренажёр Нейропсихологические прописи с играми и заданиями</t>
  </si>
  <si>
    <t>Плохой почерк ребёнка волнует многих родителей, поскольку это может привести к серьёзным проблемам при обучении в школе. Зачастую неаккуратный, неразборчивый почерк не связан с небрежностью ребёнка, а свидетельствует о недостаточно слаженной работе психических и моторных функций. 
Для решения данной проблемы созданы нейропсихологические прописи, включающие комплекс специально разработанных заданий и игр, направленных на активизацию умственных способностей, развитие концентрации внимания, пространственной ориентации, усидчивости, саморегуляции, мышечной памяти и др. Нейропсихологические прописи включают 18 уровней. Задания каждого уровня под одним номером выполняются по одинаковому принципу. Помимо заданий в книге представлены весёлые игры, которые не только делают занятия более интересными, но и развивают память, логическое мышление, зрительно-моторную координацию, межполушарное взаимодействие. 
Издание удобного формата рекомендовано для занятий с детьми младшего школьного возраста.</t>
  </si>
  <si>
    <t>Поучительные рассказы</t>
  </si>
  <si>
    <t>978-5-17-187275-5</t>
  </si>
  <si>
    <t>ASE000000000899709</t>
  </si>
  <si>
    <t>http://cdn.eksmo.ru/v2/ASE000000000899709/COVER/cover1.jpg</t>
  </si>
  <si>
    <t>ТренажёрCмыслЧтению Узорова Поучительные рассказы</t>
  </si>
  <si>
    <t>Нам всем бывает непросто разобраться в своих чувствах: обида, страх, тревога, смущение, злость могут казаться слишком сильными и непонятными. Именно поэтому так важно с ранних лет учиться понимать себя и бережно проживать гамму самых разных чувств. 
«Поучительные рассказы» — это сборник из 50 добрых историй, созданный для развития эмоционального интеллекта, внимания, воображения и навыка чтения. Автор — О. В. Узорова, один из самых известных и востребованных авторов развивающей литературы для дошкольников и учеников младших классов.
Каждый рассказ сопровождается вопросами, которые помогают ребёнку лучше понять прочитанное, задуматься о поступках героев и научиться бережно относиться к своим чувствам и чувствам окружающих. Книга станет отличным поводом для доверительного общения родителей с ребёнком и поможет укрепить эмоциональную связь в семье.
Плотная белая бумага и компактный формат школьной тетрадки делают книгу практичной и долговечной — её удобно брать с собой в дорогу, на прогулку или читать перед сном.
Для начального образования.</t>
  </si>
  <si>
    <t>Рондо</t>
  </si>
  <si>
    <t>Мацуо Х.</t>
  </si>
  <si>
    <t>Шедевры Азии: артбуки</t>
  </si>
  <si>
    <t>978-5-17-174932-3</t>
  </si>
  <si>
    <t>ШедеврыАзииАртбуки</t>
  </si>
  <si>
    <t>ASE000000000877623</t>
  </si>
  <si>
    <t>http://cdn.eksmo.ru/v2/ASE000000000877623/COVER/cover1.jpg</t>
  </si>
  <si>
    <t>ФА Август 2026</t>
  </si>
  <si>
    <t>ШедеврыАзииАртбуки Рондо</t>
  </si>
  <si>
    <t>Эта книга — сборник иллюстраций и комиксов известной японской художницы Хироми Мацуо, которая покорила множество людей своими очаровательными работами.
В центре внимания — вымышленный женский графический журнал RONDO, созданный как дань уважения моде и атмо-
сфере минувших эпох. Книга включает стилизованные статьи и рекламу, вдохновленные реальными японскими и зарубежными журналами для женщин, а также истории людей, участвовавших в их создании. Это уникальное погружение в мир глянца, полный восторга и вдохновения.
Для широкого круга читателей.</t>
  </si>
  <si>
    <t>Рондо + лимитированный мерч</t>
  </si>
  <si>
    <t>978-5-17-191192-8</t>
  </si>
  <si>
    <t>ASE000000000902942</t>
  </si>
  <si>
    <t>http://cdn.eksmo.ru/v2/ASE000000000902942/COVER/cover1.jpg</t>
  </si>
  <si>
    <t>ШедеврыАзииАртбуки Рондо + лимитированный мерч</t>
  </si>
  <si>
    <t>Exclusive Classics Paperback</t>
  </si>
  <si>
    <t>978-5-17-150506-6</t>
  </si>
  <si>
    <t>Софронов Вячеслав Олегович</t>
  </si>
  <si>
    <t>ExclusiveClassicsPaperbac</t>
  </si>
  <si>
    <t>ASE000000000866826</t>
  </si>
  <si>
    <t>http://cdn.eksmo.ru/v2/ASE000000000866826/COVER/cover1.jpg</t>
  </si>
  <si>
    <t>ExclusiveClassicsPaperback(неадапт)Orwell 1984</t>
  </si>
  <si>
    <t>Издание на английском языке. 
Потеряли правду в море лжи? Не знаете, кому доверять? С экранов на вас льются потоки ненависти? Добро пожаловать в «1984». В ваших руках руководство по выживанию в мире официально установленного двоемыслия. В мире, где дважды два равно пяти. В мире, где нет ни прошлого, ни будущего, есть только уродливое настоящее.
Джордж Оруэлл – английский писатель и журналист, социалист, воевавший против фашистов в Испании. В далеком 1949 г. он написал визионерскую антиутопию «1984» – одну из самых продаваемых книг нашего времени. Её мир – это мир элиты, насаждающей невежество. Её контроль над человеком полон и целен. Даже неортодоксальные мысли в этом обществе запрещены. Согрешившие мыслью отправляются на перевоспитание в мрачные застенки Министерства Любви. Главный герой – один из тех несчастных, что слишком привязаны к миру прошлого. Дни таких, как он, сочтены. Зная это, он решается на отчаянный бунт в обществе непререкаемой догмы – завести дневник. Этот дневник расскажет о днях последнего человека в Европе, осмелившегося мечтать и любить. 
Книга издана в неадаптированной версии. Наслаждаясь языком и новоязом Дж. Оруэлла в оригинале, не забывайте, что БОЛЬШОЙ БРАТ ПРИСМАТРИВАЕТ ЗА ВАМИ.</t>
  </si>
  <si>
    <t>Последний пионер</t>
  </si>
  <si>
    <t>Врочек Ш.</t>
  </si>
  <si>
    <t>978-5-17-180915-7</t>
  </si>
  <si>
    <t>ASE000000000894476</t>
  </si>
  <si>
    <t>http://cdn.eksmo.ru/v2/ASE000000000894476/COVER/cover1.jpg</t>
  </si>
  <si>
    <t>Абгарян(best):Врочек Последний пионер</t>
  </si>
  <si>
    <t>— «Последний пионер» — теплая, ностальгическая, смешная и иногда грустная книга о счастливом советском детстве, выпавшем на конец восьмидесятых.
— От автора книг «Сержанту никто не звонит», «Метро 2033: Питер», «Золотая пуля» и «Как выжить среди принцесс».
— Лауреат премий «Роскон», «Звездный мост» и «Рваная грелка» Шимун Врочек — один из наиболее разносторонних писателей современности. С первых книг зарекомендовав себя как блестящий рассказчик и мастер постапокалиптического боевика, в «Принцессах» Врочек раскрылся как добрый, любящий и заботливый отец, а в «Последнем пионере» он приглашает читателей в теплое и ламповое путешествие в собственное детство.</t>
  </si>
  <si>
    <t>Средиземье, Нарния, Зурбаган, Советский Союз... Что их объединяет? Этих волшебных стран не существует. Но мы до сих пор мечтаем туда вернуться.
«Последний пионер» — это теплая, ностальгическая, смешная и иногда грустная книга о мальчике Диме и его советском детстве, выпавшем на конец 80-х. Дима растет в Сибири, в нефтяном городе, отсыпанном на песке среди бездонных болот, а каждое лето проводит на Урале, у бабушки с дедушкой. Дима и его друзья не знают, что их беспечные годы взросления выпали на закат Советского Союза, потому что детство — всегда самое счастливое время. И эта книга — проверенный способ перенестись туда хотя бы на несколько минут.</t>
  </si>
  <si>
    <t>Лунный посевной календарь на 2027 год</t>
  </si>
  <si>
    <t>978-5-17-191199-7</t>
  </si>
  <si>
    <t>ASE000000000902952</t>
  </si>
  <si>
    <t>http://cdn.eksmo.ru/v2/ASE000000000902952/COVER/cover1.jpg</t>
  </si>
  <si>
    <t>Борщ2027 Лунный посевной календарь</t>
  </si>
  <si>
    <t>Татьяна Борщ — популярный и уважаемый в России астролог, лауреат премии Копенгагенского астрологического конгресса, телеведущая, создатель телекомпании «Астра-Арт», автор целого ряда бестселлеров.
Луна традиционно считается сильным фактором, влияющим на рост сельскохозяйственных культур. Ее прохождение через тот или иной знак Зодиака оказывает воздействие на состояние почвы, развитие растений и их урожайность. Эти колебания особенно заметны при планировании посадок и других садовых работ и хорошо известны опытным дачникам.
«Лунный посевной календарь» от Татьяны Борщ — это удобный и надежный помощник для садоводов и огородников. В нем представлены:
- даты прохождения Луны через знаки Зодиака;
- лунные фазы на каждый день месяца;
- практические рекомендации по проведению различных сельскохозяйственных работ в зависимости от лунных суток.
Следуя рекомендациям из этого календаря, вы повысите шансы получить богатый и вкусный урожай. Используйте знания о лунных циклах — и ваш сад обязательно порадует вас результатами!</t>
  </si>
  <si>
    <t>Аварийный азимут</t>
  </si>
  <si>
    <t>978-5-17-185178-1</t>
  </si>
  <si>
    <t>ASE000000000897951</t>
  </si>
  <si>
    <t>http://cdn.eksmo.ru/v2/ASE000000000897951/COVER/cover1.jpg</t>
  </si>
  <si>
    <t>ШкольноеСтекло Артеева Аварийный азимут</t>
  </si>
  <si>
    <t>– Новая книга в серии «Школьное стекло». Предыдущая книга серии: «Проснись».
– Иллюстрация на обложке от художницы Полины Граф. 
– Общее количество книг автора уже превысило 150 000 экземпляров. 
– Издание в мягкой обложке с удлиненным клапаном, шифр на обороте обложки.</t>
  </si>
  <si>
    <t>Многие студенты, когда поступают в университет, боятся первой сессии или строгих преподавателей. Но на самом деле все самое кошмарное в этой жизни находится за пределами учебного заведения. 
Илону Быстрову все считают ветреной девушкой в короткой юбке и с пустым взглядом. Она живет с бабушкой в старой пятиэтажке и мечтает встретить богатого парня, который решил бы все ее проблемы, и больше ничего. По крайней мере, так кажется на первый взгляд. 
Антон Подрезов из обеспеченной семьи, он помогает волонтерскому поисковому отряду, ездит на дорогом мотоцикле и идеально подходит Быстровой. Но, как на зло, он слишком разборчив в девушках. У них нет ничего общего, кроме учебы в одном университете. Но если эти двое смогут поладить, кто знает, может, у Антона получится отыскать не только пропавших людей, но и настоящую Илону?</t>
  </si>
  <si>
    <t>Пин-код на приворот</t>
  </si>
  <si>
    <t>Андреева Н.В.</t>
  </si>
  <si>
    <t>Бестселлеры Натальи Андреевой</t>
  </si>
  <si>
    <t>978-5-17-189840-3</t>
  </si>
  <si>
    <t>Андреева(best)</t>
  </si>
  <si>
    <t>ASE000000000901728</t>
  </si>
  <si>
    <t>http://cdn.eksmo.ru/v2/ASE000000000901728/COVER/cover1.jpg</t>
  </si>
  <si>
    <t>Андреева(best)!!Пин-код на приворот</t>
  </si>
  <si>
    <t>В горах Домбая бесследно исчез мужчина,  бросив на КПП дорогую машину, а в Москве -  элитную недвижимость. Граница - рукой подать. Сбежал? Но возможен и несчастный случай. Поисковая операция ничего не дала: ни люди, ни дроны не обнаружили даже следа пропавшего туриста. Поэтому к Алексею Леонидову в частном порядке обращается невеста красавца Марселя: отыщи! Таковой, во всяком случает, считает себя дама и таким именем мужчина назвался на сайте знакомств. Но по ходу дела выясняется, что Марсель-Ринат-Камиль был мошенником и брачным аферистом. Убили? Или в самом деле сбежал? Но кто его загнал, как зверя, заставив заплатить за грехи?..</t>
  </si>
  <si>
    <t>Удивительные места мира. Гид по экстремальным маршрутам: план, риск, адреналин, победа</t>
  </si>
  <si>
    <t>Корзин А.А.</t>
  </si>
  <si>
    <t>Большой путеводитель по городам и времени</t>
  </si>
  <si>
    <t>978-5-17-184267-3</t>
  </si>
  <si>
    <t>БолПутеводитель(Куда и Ко</t>
  </si>
  <si>
    <t>ASE000000000897251</t>
  </si>
  <si>
    <t>http://cdn.eksmo.ru/v2/ASE000000000897251/COVER/cover1.jpg</t>
  </si>
  <si>
    <t>БолПутеводитель(Куда и Когда)Удивительные места мира. Гид по экстремальным маршрутам: план, риск, адреналин, победа</t>
  </si>
  <si>
    <t>Автор, Алексей Корзин —  путешественник-экстремал и телеведущий тревел-шоу «Невероятно интересные истории» на РЕН ТВ. Обладатель премии ТЭФИ 2026. Тест-пилот преодолел за рулем более 100 000 километров по самым сложным дорогам России, Африки, Азии, Южной Америки, Австралии и Новой Зеландии. Мастер спорта России по гребле. Эксперт  в области эмоционального интеллекта,кризисной коммуникации, экстремальных путешествий и навыков выживания. Участник научно-гуманитарного проекта «Малые народы мира».
Книга невероятных приключений включает секретные маршруты, описания необычных локаций (от заброшенных городов до глухих деревень), а также фотоматериалы, которые помогают заранее «прочувствовать» место. Это не просто сборник красивых видов, а рабочий инструмент для тех, кто хочет исследовать мир по настоящему.
Алексей побывал на 6 континентах и в 135 странах — и теперь делится личным опытом: в этом атласе собраны не туристические открытки, а настоящие приключения. Вас ждут секретные маршруты, заброшенные города, непроходимые джунгли, суровые пустыни, встречи с туземными племенами и необычные традиции.
В книге — только то, что автор видел своими глазами: шокирующие факты, неожиданные детали и честные советы о том, как вести себя в разных культурах, как обеспечить безопасность и как добраться до самых отдалённых уголков мира.
Богато иллюстрированное издание включает фотографии из экспедиций Алексея разных лет — они помогают прочувствовать атмосферу мест и по-новому взглянуть на планету. Книга станет проводником для самостоятельных путешественников и увлекательным чтением для тех, кто пока только мечтает о дальних странах.
Данное издание — отличный подарок для всех, кто жаждет приключений!</t>
  </si>
  <si>
    <t>Алексей Корзин - путешественник-экстремал и телеведущий тревел-шоу «Невероятно интересные истории» на РЕН ТВ. Обладатель премии ТЭФИ 2026. Тест-пилот преодолел за рулем более 100 000 километров по самым сложным дорогам России, Африки, Азии, Южной Америки, Австралии и Новой Зеландии. Мастер спорта России по гребле. Эксперт  в области эмоционального интеллекта,кризисной коммуникации, экстремальных путешествий и навыков выживания. Участник научно-гуманитарного проекта «Малые народы мира».
Эта книга для тех, кто горит жаждой приключений и хочет узнать больше об окружающем мире! Самые удивительные места планеты. Секретные маршруты, заброшенные города, опасные трущобы, непроходимые джунгли, суровые пустыни, необычные традиции, туземные племена и шокирующие факты. Описаны и показаны только тем еста, которые автор видел собственными глазами. В издании множество фото из  экспедиций. В книге есть полезная информация о культуре малых народов мира, особенностях общения, безопасности, дорогах и прочих важных вещах. С этими знаниями вы сможете осуществить самостоятельное путешествие хоть на край земли! Но если вы пока не решились отправиться навстречу приключениям, то просто прочитайте и посмотрите яркие фотографии.  Будет интересно и полезно. Эта книга - отличный подарок начинающим путешественникам! От маршрута до победы над страхом: управляйте риском и ловите адреналин!</t>
  </si>
  <si>
    <t>Страхи царя Соломона</t>
  </si>
  <si>
    <t>Ажар Э.</t>
  </si>
  <si>
    <t>Весь Ромен Гари</t>
  </si>
  <si>
    <t>978-5-17-182325-2</t>
  </si>
  <si>
    <t>Гари(Весь)</t>
  </si>
  <si>
    <t>L’ANGOISSE DU ROI SALOMON</t>
  </si>
  <si>
    <t>ASE000000000895704</t>
  </si>
  <si>
    <t>http://cdn.eksmo.ru/v2/ASE000000000895704/COVER/cover1.jpg</t>
  </si>
  <si>
    <t>Гари(Весь)Страхи царя Соломона</t>
  </si>
  <si>
    <t>– Последний роман загадочного Эмиля Ажара – финальная глава самой громкой литературной мистификации XX века.
– Эмиль Ажар – псевдоним культового французского писателя Ромена Гари, единственного в истории двукратного лауреата Гонкуровской премии.
– «Страхи царя Соломона» – один из самых светлых, мудрых и человечных романов Гари, история о любви, одиночестве и сострадании, не утратившая своей актуальности спустя десятилетия.
– Пожилой филантроп Соломон посвятил жизнь помощи людям. Однажды он знакомится с таксистом Жаном и предлагает ему работу в своей организации. По его поручению Жан отправляется навестить бывшую звезду кабаре Кору. Вскоре он узнает, что связывает этих двоих…
– Трогательный и ироничный роман о Париже 1970-х – городе одиноких людей, случайных встреч и неожиданных надежд.</t>
  </si>
  <si>
    <t>Судьба свела их случайно. 84‑летнего Соломона Рубинштейна, бывшего “брючного короля”, а ныне — филантропа, поддерживающего тех, кто страдает от бедности и одиночества, — и молодого парижского таксиста Жана, гордо именующего себя “самоучкой” и больше всего на свете любящего читать, особенно толстые сло-
вари, потому что они “все объясняют”. Соломон предлагает Жану поработать в его благотворительной ассоциации “SOS Альтруисты-любители”, и однажды молодой человек отправляется по его поручению навестить 65‑летнюю Кору Ламенер, в прошлом певичку кабаре, чья яркая карьера закатилась после Второй мировой войны. Она живет в приличной квартире и явно не испытывает материальной нужды, но ей, привыкшей к аплодисментам и поклонению, трудно смириться с тем, что она всеми забыта.
Лишь после чехарды многочисленных событий, печальных, нелепых и трогательных, Жан догадывается, что именно когда‑то связывало Кору и Соломона.</t>
  </si>
  <si>
    <t>Робинзон и 13 жадностей. Рис. Н. Воронцова</t>
  </si>
  <si>
    <t>978-5-17-185727-1</t>
  </si>
  <si>
    <t>ASE000000000898305</t>
  </si>
  <si>
    <t>http://cdn.eksmo.ru/v2/ASE000000000898305/COVER/cover1.jpg</t>
  </si>
  <si>
    <t>ДетЧтение(цв)Остер Робинзон и 13 жадностей. (илл. Н. Воронцова)</t>
  </si>
  <si>
    <t>«Робинзон и 13 жадностей» – остроумная и весёлая повесть Григория Остера, которая рассказывает о том, как жители острова Рой заразились жадностью. Управляет островом умная девочка Синдирелла, которая смогла и эпидемию остановить, и пиратов перевоспитать! Как же ей это удалось? Скорее читайте в этой книге. А яркие и весёлые иллюстрации дяди Коли Воронцова сделают чтение ещё более увлекательным.</t>
  </si>
  <si>
    <t>«Робинзон и 13 жадностей» – знаменитая повесть Григория Остера о небольшом острове Рой. Правит там девочка-Президент Синдирелла, а помогает ей в этом худенькая кошка, кукла и правительство мам. Когда остров настигает беда – эпидемия жадности – многие граждане приходят на помощь. Как и другие произведения Григория Остера, эта повесть выделяется яркими персонажами, невероятной игрой с сюжетом и остроумным языком. Красочные и весёлые иллюстрации к книге нарисовал художник дядя Коля Воронцов.
Для младшего школьного возраста.</t>
  </si>
  <si>
    <t>Женщины дома Рюриковичей: нерассказанная история</t>
  </si>
  <si>
    <t>Бандиленко М.М.</t>
  </si>
  <si>
    <t>Докудрамы</t>
  </si>
  <si>
    <t>978-5-17-185353-2</t>
  </si>
  <si>
    <t>ASE000000000898139</t>
  </si>
  <si>
    <t>http://cdn.eksmo.ru/v2/ASE000000000898139/COVER/cover1.jpg</t>
  </si>
  <si>
    <t>Докудрамы Бандиленко Женщины дома Рюриковичей: нерассказанная история</t>
  </si>
  <si>
    <t>Всем известны правители из династии Рюриковичей: Святослав Храбрый,  Ярослав Мудрый, Владимир Мономах, Андрей Боголюбский, Дмитрий Донской, Иван Великий, Иван Грозный. Но женщины правящей династии неизменно остаются в тени, единственное исключение -  княгиня Ольга, которая была суверенной правительницей на заре истории дома Рюрика. Как жилось в мужском мире средневековой государственной политики, войн и интриг женщинам правящего дома - матерям, женам, сестрам Рюриковичей, тем, кто нес на своих хрупких плечах непростую задачу продолжения династии?
В своей новой книге Марина Бандиленко, сценарист популярных исторических сериалов и автор бестселлеров серии «Докудрамы», представляет читателям «женский взгляд» на средневековую историю России – через судьбы женщин династии Рюриковичей. Это уникальный материал, с которым можно ознакомиться только в формате книги.
Среди героинь: шведская принцесса Ингигерд - жена Ярослава Мудрого, и их дочь Анна, ставшая королевой Франции; английская принцесса Гита Уэссекская - жена Владимира Мономаха, и княгиня Евдокия Московская, жена Дмитрия Донского; княгиня Улита Кучковна - жена Андрея Боголюбского, и княгиня Феврония Муромская; греческая царевна Софья Палеолог и первая русская царица Анастасия. Их происхождение, характеры, отношения в браке, доля участия в государственных делах очень сильно различались, но всех их объединяло одно: они были хранительницами правящего дома, в горе и в радости, в победах и поражениях. 
Беллетризованные биографии женщин династии Рюриковичей дополнены цитатами из разнообразных исторических источников: русских летописей, скандинавских саг, византийских и западноевропейских хроник, которые погружают читателя в атмосферу событий и демонстрируют, что это не фэнтези, а максимально точная историческая реконструкция.
Это издание станет отличным дополнением к другой книге серии  - «Рюриковичи. История первой династии».</t>
  </si>
  <si>
    <t>Ветер севера. Риверстейн.</t>
  </si>
  <si>
    <t>978-5-17-168669-7</t>
  </si>
  <si>
    <t>ASE000000000885093</t>
  </si>
  <si>
    <t>http://cdn.eksmo.ru/v2/ASE000000000885093/COVER/cover1.jpg</t>
  </si>
  <si>
    <t>ДругиеМиры(м)Суржевская Ветер севера-2. Риверстейн.</t>
  </si>
  <si>
    <t>Я выросла в заснеженном Северном Королевстве,
в суровом замке Риверстейн. В приюте для девочек-
сирот. Я не знаю, кто я, и как оказалась у стен этой
страшной крепости, окруженной вековыми соснами.
Мне предстоит стать послушницей Ордена, а после
посвящения — его просветительницей...
Но вся моя жизнь лишь иллюзия. И однажды я ус-
лышала Зов. Проклятие нашего мира, Зов, что манит
меня в Черные Земли. Но таков ли мир, как говорят
наставницы? И так ли лживы легенды, что расска-
зывают о демонах и магах? А самое главное — какую
страшную тайну скрывает мрачная громада Ривер-
стейн?</t>
  </si>
  <si>
    <t>Самый богатый человек в Вавилоне. Новые законы денег от Самого Богатого Человека в Вавилоне</t>
  </si>
  <si>
    <t>Клейсон Джордж Сэмюэль, Аккерман Ларс </t>
  </si>
  <si>
    <t>Думай и богатей!</t>
  </si>
  <si>
    <t>978-5-17-190971-0</t>
  </si>
  <si>
    <t>Очковская Анастасия Михайловна</t>
  </si>
  <si>
    <t>ДумайБогатей(best)</t>
  </si>
  <si>
    <t>The Richest Man in Babylon: Blueprint for Financial Success - Lesson 1: The Man Who Desired Much Gold &amp; The Richest Man in Babylon Tells His System</t>
  </si>
  <si>
    <t>ASE000000000902675</t>
  </si>
  <si>
    <t>http://cdn.eksmo.ru/v2/ASE000000000902675/COVER/cover1.jpg</t>
  </si>
  <si>
    <t>ДумайБогатей(best)Клейсон/Аккерман Самый богатый человек в Вавилоне. Новые законы денег от Самого Богатого Человека в Вавилоне</t>
  </si>
  <si>
    <t>Вавилон не случайно вошел в историю как город несметных богатств. Именно там тысячи лет назад были сформулированы принципы, на которых до сих пор держится личное процветание. Джордж С. Клейсон и Ларс Аккерман превратили мудрость этого легендарного города в серию увлекательных притч, которые не теряют актуальности и в XXI веке.
В этой книге собраны все важнейшие законы, которые стали незыблемой основой для накопления и приумножения богатства. Вас ждут живые истории простых вавилонян — от бедного писца до могущественного ростовщика, — которые на собственном опыте постигают суть денежного успеха.
Это не просто книга о деньгах. Это универсальный свод правил, проверенных временем и миллионами читателей по всему миру. Его лаконичные и мудрые уроки помогут вам обрести финансовую независимость, превратив обычный заработок в мощный поток благосостояния. Откройте для себя законы Вавилона — и путь к богатству станет ясным и достижимым.</t>
  </si>
  <si>
    <t>Женский портрет</t>
  </si>
  <si>
    <t>Джеймс Г.</t>
  </si>
  <si>
    <t>978-5-17-188237-2</t>
  </si>
  <si>
    <t>The Portrait of a Lady</t>
  </si>
  <si>
    <t>ASE000000000900623</t>
  </si>
  <si>
    <t>http://cdn.eksmo.ru/v2/ASE000000000900623/COVER/cover1.jpg</t>
  </si>
  <si>
    <t>Зар.класс!Джеймс Женский портрет</t>
  </si>
  <si>
    <t>«Женский портрет» по праву считается вершиной творчества Генри Джеймса и одним из самых тонких психологических романов в истории литературы. 
Молодая американка Изабелла Арчер стремится к независимости и не желает жертвовать свободой ради выгодного брака, а мечтает сперва посмотреть мир. Получив наследство, она отправляется в Европу, где влюбляется в обаятельного мужчину и выходит за него замуж. Однако за внешней безупречностью супруга скрываются холодный расчет и жестокость, и Изабелла сталкивается с горьким выбором — подчиниться или бороться за право распоряжаться собственной судьбой…</t>
  </si>
  <si>
    <t>Король и Шут. Незавершенные истории. Старая книга II.</t>
  </si>
  <si>
    <t>Князев А.С.</t>
  </si>
  <si>
    <t>Звезды века (бол.)</t>
  </si>
  <si>
    <t>978-5-17-134933-2</t>
  </si>
  <si>
    <t>Шебаршова Мария Алексеевна</t>
  </si>
  <si>
    <t>ЗвездыВекаБол</t>
  </si>
  <si>
    <t>ASE000000000855674</t>
  </si>
  <si>
    <t>http://cdn.eksmo.ru/v2/ASE000000000855674/COVER/cover1.jpg</t>
  </si>
  <si>
    <t>ЗвездыВека(бол/цв)Король и Шут. Старая книга II. Незавершенные истории</t>
  </si>
  <si>
    <t>«Король и Шут» — легендарная питерская панк-группа, чьи сказочные песни-«страшилки» прочно вошли в народный фольклор. История этой группы, кульминацией которой стала трагическая смерть Михаила Горшенева («Горшка»),  продолжает волновать фанатов группы до сих пор. Во второй части «Старой книги» Андрей Князев, один из лидеров «Короля и Шута», автор музыки и всех текстов, а также оформитель альбомов коллектива, делится своими воспоминаниями, художественными рассказами, рисунками, письмами и  комиксами, которые так или иначе связаны с  творчеством «Короля и Шута».</t>
  </si>
  <si>
    <t>Нейротренажер Шульте. Загадки прошлого</t>
  </si>
  <si>
    <t>Когнитивный тренажер на каждый день</t>
  </si>
  <si>
    <t>978-5-17-187659-3</t>
  </si>
  <si>
    <t>195х205</t>
  </si>
  <si>
    <t>84x90/16</t>
  </si>
  <si>
    <t>КогнитивТренажер</t>
  </si>
  <si>
    <t>ASE000000000899273</t>
  </si>
  <si>
    <t>http://cdn.eksmo.ru/v2/ASE000000000899273/COVER/cover1.jpg</t>
  </si>
  <si>
    <t>КогнитивТренажер Нейротренажер Шульте. Загадки прошлого</t>
  </si>
  <si>
    <t>Хотите развить внимание и научиться читать между строк? Тренируйте мозг каждый день. Это издание — 30-дневный курс на развитие концентрации, зрительной памяти и скорости обработки информации. Внутри — таблицы Шульте и детективные тексты для скорочтения, в которых каждая найденная цифра становится ключом к разгадке.
Развивайте навыки, которые пригодятся в учебе и жизни:
• быстрое переключение внимания между задачами
• умение замечать детали, которые упускают другие
• чтение текстов с высокой скоростью и полным пониманием
• расширение периферического зрения
• усидчивость и доведение дела до конца
Раскрывайте загадки и оттачивайте ум!</t>
  </si>
  <si>
    <t>Карта звездного неба (складная) A1</t>
  </si>
  <si>
    <t>Карта(складная)</t>
  </si>
  <si>
    <t>978-5-17-107267-4</t>
  </si>
  <si>
    <t>580х470</t>
  </si>
  <si>
    <t>60x50/10(буклет)</t>
  </si>
  <si>
    <t>ASE000000000835133</t>
  </si>
  <si>
    <t>http://cdn.eksmo.ru/v2/ASE000000000835133/COVER/cover1.jpg</t>
  </si>
  <si>
    <t>Карта(складная)Карта звездного неба</t>
  </si>
  <si>
    <t>На складной двухсторонней карте размером 580х470 мм звёздное небо показано в виде карт северного и южного полушарий небесной сферы. Именно так ночное небо с мерцающими на нём галактиками, туманностями и звёздными скоплениями можно увидеть с Северного и Южного полюсов Земли. 
Звёзды на карте ранжированы по видимой звёздной величине. Даны названия самых ярких звёзд и условные очертания всех 88 созвездий. Приведёны краткие сведения о Солнечной системе, небесной сфере, звёздных координатах, эклиптике и зодиакальном круге. Размеры карты в сложенном виде 116х235 мм. Карта может быть рекомендована всем, кто интересуется астрономией.</t>
  </si>
  <si>
    <t>Небесный почтальон Федя Булкин</t>
  </si>
  <si>
    <t>Николаенко А.В.</t>
  </si>
  <si>
    <t>Классное чтение</t>
  </si>
  <si>
    <t>978-5-17-151113-5</t>
  </si>
  <si>
    <t>КлассноеЧтение</t>
  </si>
  <si>
    <t>ASE000000000867460</t>
  </si>
  <si>
    <t>http://cdn.eksmo.ru/v2/ASE000000000867460/COVER/cover1.jpg</t>
  </si>
  <si>
    <t>КлассноеЧтение Николаенко Небесный почтальон Федя Булкин (РУССКИЙ БУКЕР)</t>
  </si>
  <si>
    <t>Полюбившийся многим роман «Небесный почтальон Федя Булкин» лауреата премии «Русский Букер» Саши Николаенко возвращается на книжные полки в новом оформлении. Светлая и добрая книга — о надежде, любви и вере в лучшее.
Назад в детство! Роман о вечных летних каникулах на даче, наполненных светом, теплом, домашним уютом и любовью близких. Эта книга будит личные воспоминания, давая радость пережить их еще раз. 
Устами ребенка. Федя Булкин — маленький и очень любопытный мальчик. Ему интересно все, обо всех предметах или явлениях он хочет высказать свои суждения — уморительно смешные или поражающие глубиной понимания. В этой книге маленький человек познает мир и открывает его перед читателем. 
По-детски о недетском. Федя размышляет о смерти, о боге, о судьбе, о предназначении человека. Мальчик, который горячо хочет стать почтальоном, чтобы нести письма в Град Небесный своим родителям, учит взрослых верить в чудо.</t>
  </si>
  <si>
    <t>Федя Булкин живет с бабушкой, а родители его в командировке — «строят Град Небесный». «Родители мои геологи. Без геологов в строительстве никуда». Главная Федина мечта — добраться туда, к ним. Для этого он учит таблицу умножения, пишет письма Деду Морозу и Ленину, спорит с Богом и, конечно, взрослеет, не забывая откладывать деньги в кошку-копилку на билет до Града. Повидаться.
Роман «Небесный почтальон Федя Булкин» — про нескончаемое лето с пахучей земляникой и бесконечную зиму в ожидании Нового года. Про такие смелые и честные детские мысли о справедливости и смерти. И про то, что все всегда будут вместе.
Саша Николаенко — писатель, художник, автор романов «Муравьиный бог: реквием», «Убить Бобрыкина» (премия «Русский Букер»), сборника «Жили люди как всегда».</t>
  </si>
  <si>
    <t>100 загадок для малышей</t>
  </si>
  <si>
    <t>978-5-17-161547-5</t>
  </si>
  <si>
    <t>ASE000000000878170</t>
  </si>
  <si>
    <t>http://cdn.eksmo.ru/v2/ASE000000000878170/COVER/cover1.jpg</t>
  </si>
  <si>
    <t>КнКармашек 100 загадок для малышей</t>
  </si>
  <si>
    <t>Прекрасно иллюстрированная книга загадок для любознательных малышей.
Авторские загадки в картинках — для настоящих фантазеров.
Отгадывать загадки — любимое занятие ребят + игра для развития речи, внимания, памяти, воображения.
Внимательно послушать загадку и найти на страничке картинку-отгадку — весело, интересно, познавательно.
С нашей книжкой разучивание загадок и поиск картинок-отгадок превратится в увлекательную игру!</t>
  </si>
  <si>
    <t>«100 загадок для малышей» — прекрасно иллюстрированная детская книга удобного карманного формата. На красочных страницах ребята найдут интересные загадки и яркие картинки известной художницы Л. В. Двининой. Разгадывание загадок не только доставляет радость, но приносит огромную пользу. Ребенок сможет развить речь, память, логику и образное мышление, расширить кругозор и обогатить словарный запас, а также весело провести время.
Для дошкольного возраста.</t>
  </si>
  <si>
    <t>100 скороговорок для развития речи</t>
  </si>
  <si>
    <t>978-5-17-161553-6</t>
  </si>
  <si>
    <t>ASE000000000878176</t>
  </si>
  <si>
    <t>http://cdn.eksmo.ru/v2/ASE000000000878176/COVER/cover1.jpg</t>
  </si>
  <si>
    <t>КнКармашек 100 скороговорок для развития речи</t>
  </si>
  <si>
    <t>• В книге собраны 100 проверенных временем скороговорок, которые обязательно понравятся малышам.
• Жемчужины устного народного творчества украшают, оживляют речь, обогащают словарный запас, развивают внимание, память, воображение, прививают любовь к родному языку. 
• Ребёнок с большим интересом будет разглядывать красочные иллюстрации, которых так много в нашей книжке.
• Упражнения для развития речи — в форме весёлых скороговорок.
• Цветную книгу удобного карманного формата можно взять с собой.</t>
  </si>
  <si>
    <t>Разучивание скороговорок — это лучший способ развить речь, память, внимание и способность ребёнка к обучению. Читайте вместе с малышом нашу книгу «100 скороговорок для развития речи», так вы сможете провести обучение в игровой форме: дошкольник с удовольствием будет повторять словестный каламбур, вырабатывая чёткую, выразительную дикцию. Знакомя дошколёнка с жанром устного народного творчества, родители помогут ему вырасти любознательным и общительным. 
Для дошкольного возраста.</t>
  </si>
  <si>
    <t>100 считалок и потешек</t>
  </si>
  <si>
    <t>978-5-17-135688-0</t>
  </si>
  <si>
    <t>105х160</t>
  </si>
  <si>
    <t>ASE000000000856464</t>
  </si>
  <si>
    <t>http://cdn.eksmo.ru/v2/ASE000000000856464/COVER/cover1.jpg</t>
  </si>
  <si>
    <t>КнКармашек 100 считалок и потешек</t>
  </si>
  <si>
    <t>Книжка считалок и потешек для раннего развития — малыш будет с удовольствием разглядывать яркие рисунки, повторять веселые стишки, вырабатывая четкую, выразительную дикцию.     
Кому эта книга будет интересна
Читать замечательную книжку-малышку можно всей семьей, она станет хорошим подарком маленьким читателям, а также их родителям.
Каковы особенности этой книги  
Читая эту книгу вместе с ребенком, вы без особых усилий поможете ему обогатить словарный запас, развивая образное внимание, логическое и абстрактное мышление, память и речь малыша.
• Книга может стать первой ступенькой на пути к развитию отличной дикции, грамотной, выразительной речи.
• Запоминать иллюстрированные считалки и потешки легко и интересно. 
• Книга карманного формата не займёт много места, если вы решите взять её с собой в дорогу.</t>
  </si>
  <si>
    <t>Разучивание считалок и весёлых потешек — это лучший способ развить восприятие, образное мышление, память, внимание и способность ребёнка к обучению. Читайте вместе с малышом книгу «100 считалок и потешек» —жемчужины устного народного творчества украшают, оживляют речь, обогащают словарный запас и прививают любовь к родному языку.
Для дошкольного возраста</t>
  </si>
  <si>
    <t>Песенки-болтушки для запуска речи</t>
  </si>
  <si>
    <t>978-5-17-161552-9</t>
  </si>
  <si>
    <t>ASE000000000878175</t>
  </si>
  <si>
    <t>http://cdn.eksmo.ru/v2/ASE000000000878175/COVER/cover1.jpg</t>
  </si>
  <si>
    <t>КнКармашек Песенки-болтушки для запуска речи</t>
  </si>
  <si>
    <t>Каждая книжка этой серии — занимательная, полезная, красочная.
Как без капризов собрать малыша на прогулку или уложить спать? На помощь заботливой маме придут песенки-болтушки — добрые и мелодичные, которые деткам обязательно понравится подпевать, хлопать в ладошки, топать, прыгать, танцевать, убаюкивать куклу. Ласковый мамин голос и весёлая песенка-игралочка развеселят малыша и подарят хорошее настроение. Пусть карапуз открывает замечательную книжку — и встречает новый день с улыбкой.
Песенки-болтушки — добрые и весёлые, небольшие по объёму, чёткие по ритму, образные и легко запоминающиеся. Чем наполнены первые песенки для малыша? Конечно, маленькими сюжетами, знакомыми звукоподражаниями и короткими словами, которые малыш с удовольствием подпоёт маме.  Рифмованные диалоги построены так, что взрослый обращается к ребёнку, предлагая ему спеть одно словечко или простую фразу. Иногда строчки песенки сопровождаются жестами или движениями — получается сценка или мини-зарядка.
Повторять вслед за мамой слова песенки так здорово —  это доставляет малышам радость и приносит огромную пользу. Ребёнок чисто выговаривает звуки, чётко и с выражением произносит каждое слово. Петь и танцевать обязательно понравится малышам, подвижные речевые игры помогут им вырасти добрыми и любознательными.
Напевать малышу ритмичные и мелодичные песенки — известная методика раннего развития:
• развиваем речь, мелкую моторику и координацию движений;
• знакомим с окружающим миром, формируем познавательный интерес;
• стимулируем логическое и образное мышление;
• тренируем память, концентрацию внимания;
• развиваем слуховое восприятие;
• улучшаем эмоциональное состояние малыша.</t>
  </si>
  <si>
    <t>Любящие родители хотят, чтобы малыш рос здоровым, счастливым и умным, поэтому так важно общение с ребёнком с первых дней жизни — кроха слышит мамин или папин голос, чувствует себя защищённым. Напевайте малышу ритмичные и мелодичные песенки, которые идеально подходят для развития речи, восприятия, внимания, памяти, воображения. Замечательная книжка-малышка с песенками-болтушками для запуска речи поможет сделать мир ребёнка весёлым и интересным — малыш с удовольствием будет подпевать маме и произнесёт свои первые слова, станет внимательным и любознательным, узнает много нового, освоит полезные навыки и научится общаться.
Для дошкольного возраста.</t>
  </si>
  <si>
    <t>Южная Америка. Краткая история с иллюстрациями</t>
  </si>
  <si>
    <t>Нечаев С.Ю.</t>
  </si>
  <si>
    <t>Лучшее в истории</t>
  </si>
  <si>
    <t>978-5-17-175106-7</t>
  </si>
  <si>
    <t>Козлова Элана Александровна</t>
  </si>
  <si>
    <t>ЛучшИстории</t>
  </si>
  <si>
    <t>ASE000000000889952</t>
  </si>
  <si>
    <t>http://cdn.eksmo.ru/v2/ASE000000000889952/COVER/cover1.jpg</t>
  </si>
  <si>
    <t>ЛучшИстории Южная Америка. Краткая история с иллюстрациями</t>
  </si>
  <si>
    <t>Помните ли вы историю Южной Америки? Возможно, на ум приходят инки и майя? Или Великие географические открытия? Или легендарный национальный герой Симон Боливар? Книга, которую вы держите в руках, не только восполнит утерянные школьные знания, но и познакомит читателя с колоритом южноамериканского материка.
Кто первым открыл Америку? Кто такие арауканы и почему с ними воевали? Что делали колонисты с местным населением? О чем мечтал тот самый Симон Боливар?... На эти и многие другие вопросы вы найдете ответы в новой книге серии «Лучшее в истории».</t>
  </si>
  <si>
    <t>Новый год. Избранная лирика с иллюстрациями</t>
  </si>
  <si>
    <t>Пушкин А.С., Фет А.А., Бунин И.А.</t>
  </si>
  <si>
    <t>Мировая поэзия. Подарочное издание с иллюстрациями</t>
  </si>
  <si>
    <t>978-5-17-189160-2</t>
  </si>
  <si>
    <t>МироваяПоэзия(под/иллюстр</t>
  </si>
  <si>
    <t>ASE000000000901301</t>
  </si>
  <si>
    <t>http://cdn.eksmo.ru/v2/ASE000000000901301/COVER/cover1.jpg</t>
  </si>
  <si>
    <t>МироваяПоэзия(под/иллюстр)Пушкин/Фет Новый год. Избранная лирика с иллюстрациями</t>
  </si>
  <si>
    <t>Когда за окном кружится первый снег, а воздух наполняется запахом мандаринов и хвои, хочется одного — остановить мгновение. Этот сборник — как чашка горячего шоколада в холодный вечер. В этих стихах — мерцание гирлянд на елке, хруст снега под ногами и тихий смех самых родных людей за праздничным столом. Каждое стихотворение — как снежинка: уникальное, хрупкое и прекрасное. А чтобы волшебство стало ещё осязаемее, к каждому стихотворению мы подобрали яркую иллюстрацию — словно заглянули в заснеженное окно и увидели ту самую картинку, которую хочется запомнить навсегда. Но сквозь каждую строчку красной нитью проходит главная мысль: среди всей этой праздничной кутерьмы самое ценное — это мы и наши близкие. Откройте эту книгу, и пусть атмосфера чуда поселится в вашем доме надолго.</t>
  </si>
  <si>
    <t>Читательский дневник школьника</t>
  </si>
  <si>
    <t>Круглый отличник (м)</t>
  </si>
  <si>
    <t>978-5-17-113175-3</t>
  </si>
  <si>
    <t>КруглыйОтличник(м)</t>
  </si>
  <si>
    <t>ASE000000000841422</t>
  </si>
  <si>
    <t>http://cdn.eksmo.ru/v2/ASE000000000841422/COVER/cover1.jpg</t>
  </si>
  <si>
    <t>КруглыйОтличник(м)Читательский дневник школьника</t>
  </si>
  <si>
    <t>Это пособие поможет юному читателю анализировать художественные произведения, определить жанр и запомнить автора, название, основные события и героев. Дневник даст возможность быть откровенным и выражать свои мысли о прочитанном в письменной форме.
В памятке объясняется, как правильно работать с книгой, а в конце даны основные литературоведческие понятия и краткий литературоведческий словарь. 
Издание будет полезным как учащимся начальной, так и средней школы. А также заинтересует всех, кто любит читать.</t>
  </si>
  <si>
    <t>Нейротренажер Шульте. Загадки прошлого. 30 дней тренировок</t>
  </si>
  <si>
    <t>Нейротренажер на каждый день</t>
  </si>
  <si>
    <t>978-5-17-189588-4</t>
  </si>
  <si>
    <t>НейротренажерКаждыйДень</t>
  </si>
  <si>
    <t>ASE000000000901457</t>
  </si>
  <si>
    <t>http://cdn.eksmo.ru/v2/ASE000000000901457/COVER/cover1.jpg</t>
  </si>
  <si>
    <t>НейротренажерКаждыйДень Нейротренажер Шульте. Загадки прошлого. 30 дней тренировок</t>
  </si>
  <si>
    <t>Туманность Андромеды. Звездные корабли</t>
  </si>
  <si>
    <t>Ефремов И.</t>
  </si>
  <si>
    <t>978-5-17-122530-8</t>
  </si>
  <si>
    <t>ASE000000000850657</t>
  </si>
  <si>
    <t>http://cdn.eksmo.ru/v2/ASE000000000850657/COVER/cover1.jpg</t>
  </si>
  <si>
    <t>ЛучшМирКлассика Ефремов Туманность Андромеды. Звездные корабли</t>
  </si>
  <si>
    <t>«Туманность Андромеды» — одно из самых известных и масштабных произведений Ивана Ефремова. В романе автор создал необычный, красивый и многоплановый мир будущего, устроенный разумно и гуманно. Главная тема «Туманности Андромеды» — космическая взаимопомощь в беспредельном развитии разума.
«Звездные корабли» — повесть, объединившая в себе две темы, которые интересовали писателя: палеонтологию и космос.</t>
  </si>
  <si>
    <t>Буря мечей</t>
  </si>
  <si>
    <t>978-5-17-112616-2</t>
  </si>
  <si>
    <t>A STORM OF SWORDS</t>
  </si>
  <si>
    <t>ASE000000000840810</t>
  </si>
  <si>
    <t>http://cdn.eksmo.ru/v2/ASE000000000840810/COVER/cover1.jpg</t>
  </si>
  <si>
    <t>Мартин(КИНО)Буря мечей(3-е издание)</t>
  </si>
  <si>
    <t>— Третья книга знаменитой саги «Песнь льда и пламени».
— «Песня льда и пламени» переведена на 47 языков и разошлась по свету тиражом свыше 100 миллионов экземпляров.
— Литературная основа знаменитого телевизионного сериала «Игра престолов».
— Лауреат премии «Локус».
— Лауреат премии SFinks.
— Номинант премии «Хьюго».
— Номинант Всемирной премии фэнтези.
— Бестселлер по версии издания New York Times.</t>
  </si>
  <si>
    <t>Перед вами - третья летопись цикла "Песнь льда и огня". Эпическая, чеканная сага о мире Семи Королевств. О мире суровых земель вечного холода и радостных земель вечного лета. Мире лордов и героев, воинов и магов, чернокнижников и убийц - всех, кого свела воедино Судьба во исполнение древнего пророчества. О мире опасных приключений, великих деяний и тончайших политических интриг. 
Сотрясается в борьбе Железный Трон Семи Королевств. Предают друг друга недавние союзники, злейшими врагами становятся добрые друзья. 
В неприступном замке плетет сети изощренного заговора могущественная чернокнижница... 
В далеких, холодных землях собирает силы юный властитель Севера Робб от Дома Старк... 
Новые и новые воины сходятся под знаменами Даэнерис Бурерож-денной, правящей последними из оставшихся в мире драконов... 
Но ныне в разгорающийся пожар сражений вступают еще и Иные - армия живых мертвецов, коих не остановить ни властью оружия, ни властью магии. 
БУРЯ МЕЧЕЙ грядет в Семи Королевствах - и многие падут в этой буре...</t>
  </si>
  <si>
    <t>Третий человек</t>
  </si>
  <si>
    <t>Ольховская В.</t>
  </si>
  <si>
    <t>НоваФикшн. Грани реальности</t>
  </si>
  <si>
    <t>978-5-17-185230-6</t>
  </si>
  <si>
    <t>НоваФикшн.ГраниРеальности</t>
  </si>
  <si>
    <t>ASE000000000896160</t>
  </si>
  <si>
    <t>http://cdn.eksmo.ru/v2/ASE000000000896160/COVER/cover1.jpg</t>
  </si>
  <si>
    <t>НоваФикшн.ГраниРеальности Ольховская Третий человек</t>
  </si>
  <si>
    <t>– Первая книга серии «Грани реальности» — леденящий мистический триллер от Влады Ольховской, лауреата премий «Бегущая по волнам» и «Клинок».
– В сюжете гармонично переплетаются фантастика и реалистичные конфликты (борьба за фирму, забота о беременной жене погибшего друга и др.) — они делают историю более осязаемой и эмоционально близкой для читателя.  
– Холод выступает не просто как погодный фон — это художественный прием, символ и маркер присутствия мистической силы, создающий особую атмосферу и напряжение.  
– История начинается с личной трагедии — потери друга и попыток поддержать его семью, — а затем масштаб резко меняется: оказывается, что герой невольно стал частью чужого эксперимента над человечеством. Такой переход от частного к глобальному держит в напряжении до самого финала.
– Издание с оригинальной версткой и стильным серийным оформлением — отличный подарок или коллекционный экземпляр для поклонника жанра.</t>
  </si>
  <si>
    <t>Во время несчастного случая в горах погибли десятки человек, выжил лишь один — Григорий Тернов, и для него все закончилось хорошо...
Или нет.
Все-таки не закончилось, и уж точно не хорошо. После чудесного спасения привычная реальность пошла трещинами. Множатся факты, которые он не может объяснить, а собственная память играет против Григория. У него осталось совсем немного времени, чтобы разобраться, кто спас ему жизнь. Иначе он пожалеет, что он не остался под лавиной навсегда.</t>
  </si>
  <si>
    <t>Весь Клейсон. Денежные законы самого богатого человека в Вавилоне.  Самый богатый человек в Вавилоне. Новые законы денег от Самого Богатого Человека в Вавилоне</t>
  </si>
  <si>
    <t>Клейсон Джордж Сэмюэль, Аккерман Ларс</t>
  </si>
  <si>
    <t>Психология. Большая книга</t>
  </si>
  <si>
    <t>978-5-17-188727-8</t>
  </si>
  <si>
    <t>ПсихБолКн</t>
  </si>
  <si>
    <t>The Richest Man in Babylon: The Original Version, Restored and Revised</t>
  </si>
  <si>
    <t>ASE000000000900597</t>
  </si>
  <si>
    <t>http://cdn.eksmo.ru/v2/ASE000000000900597/COVER/cover1.jpg</t>
  </si>
  <si>
    <t>ПсихБолКн Клейсон/Аккерман Весь Клейсон. Денежные законы самого богатого человека в Вавилоне.  Самый богатый человек в Вавилоне. Новые законы денег от Самого Богатого Человек...</t>
  </si>
  <si>
    <t>Пробуждение. Сборник стихов</t>
  </si>
  <si>
    <t>Жэ Л.</t>
  </si>
  <si>
    <t>Стихи, которые ты ждешь</t>
  </si>
  <si>
    <t>978-5-17-184955-9</t>
  </si>
  <si>
    <t>Шморгунова Елена Александровна</t>
  </si>
  <si>
    <t>СтихиКоторыеТыЖдешь</t>
  </si>
  <si>
    <t>ASE000000000895763</t>
  </si>
  <si>
    <t>http://cdn.eksmo.ru/v2/ASE000000000895763/COVER/cover1.jpg</t>
  </si>
  <si>
    <t>СтихиКоторыеТыЖдешь Жэ Пробуждение. Сборник стихов</t>
  </si>
  <si>
    <t>«Пробуждение» — искренний поэтический дневник о пути к себе. Это история взросления, рассказанная через стихи и личные откровения: от первой любви, зависимости и разбитых иллюзий до принятия себя, внутренней силы и свободы. Каждая глава отражает новый этап жизни, где любовь перестаёт быть испытанием и становится источником света.
Лиа Жэ — современный поэт, автор лирических стихов и искренней прозы о любви, взрослении и поиске себя. Её произведения рождаются из личного опыта и становятся поддержкой для тех, кто учится слышать себя и выбирать себя.</t>
  </si>
  <si>
    <t>Сказки для любимой внучки</t>
  </si>
  <si>
    <t>Андерсен Х.К., Перро Ш. братья Гримм и др.</t>
  </si>
  <si>
    <t>Подарок от бабушки</t>
  </si>
  <si>
    <t>978-5-17-181660-5</t>
  </si>
  <si>
    <t>ПодарокБабушки</t>
  </si>
  <si>
    <t>ASE000000000894998</t>
  </si>
  <si>
    <t>http://cdn.eksmo.ru/v2/ASE000000000894998/COVER/cover1.jpg</t>
  </si>
  <si>
    <t>ПодарокБабушки Андерсен/Перро Сказки для любимой внучки</t>
  </si>
  <si>
    <t>каждый ребёнок прекрасно знает, зачем ему бабушка —
чтобы любить, баловать, печь самые вкусные в мире пирожки,
крепко-крепко обнимать и дарить подарки! Например,
хорошие добрые книжки серии «Подарок от бабушки»!
В них собраны самые лучшие классические сказки,
а также сказки современных писателей — Э. Успенского,
В. Сутеева, Г. Остера, В. Осеевой и других.
В эту книгу вошли сказки для любимой внучки — нежные, весёлые
и увлекательные! То, что нужно настоящей маленькой принцессе!</t>
  </si>
  <si>
    <t>В книгу вошли самые лучшие сказки писателей-классиков и современных писателей: В. Катае-
ва, Г. Остера, В. Сутеева, Э. Успенского, В Берестова, а также русские народные сказки в переска-
зе В. Аникина и обработке А. Н. Афанасьева. Маленькие бабушкины любимицы познакомятся с тремя
сестричками- брусничками, Верой и Анфисой, Золушкой, Дюймовочкой, Принцессой на горошине,
Златовлаской и другими, такими разными, героинями — добрыми, капризными, весёлыми, ленивыми,
озорными, нежными.
Для дошкольного возраста.</t>
  </si>
  <si>
    <t>Напутствия ангелов. Подсказки от высших сил. 50 карт</t>
  </si>
  <si>
    <t>Таро Премиум</t>
  </si>
  <si>
    <t>Карты</t>
  </si>
  <si>
    <t>978-5-17-180865-5</t>
  </si>
  <si>
    <t>ТароПремиум</t>
  </si>
  <si>
    <t>ASE000000000894434</t>
  </si>
  <si>
    <t>http://cdn.eksmo.ru/v2/ASE000000000894434/COVER/cover1.jpg</t>
  </si>
  <si>
    <t>ТароПремиум(подар/коробка)Напутствия ангелов. Подсказки от высших сил. 50 карт</t>
  </si>
  <si>
    <t>Откройте для себя силу внутреннего света! Ангелы всегда рядом и готовы поделиться своей мудростью и любовью. Эта уникальная колода из 50 карт – ваш надежный спутник на пути самопознания и духовного роста.
Каждая карта создана в стиле витражей: яркие цвета, выразительные линии и символика, наполняющая образы особым светом. Это не просто карты — это окно в мир ангельских мудростей и поддержки для ключевых сфер жизни:
•   Поиск жизненной цели и предназначения
•   Работа и профессиональное развитие
•   Любовь и взаимоотношения
•   Здоровье и внутренний баланс
Карты предназначены для ежедневного обращения к себе, помогают настроиться на позитивный лад и найти ответы в сложных ситуациях.</t>
  </si>
  <si>
    <t>Как перестать беспокоиться и начать жить</t>
  </si>
  <si>
    <t>Психология. Лучшее</t>
  </si>
  <si>
    <t>978-5-17-170084-3</t>
  </si>
  <si>
    <t>Психология(Лучшее)</t>
  </si>
  <si>
    <t>ASE000000000885904</t>
  </si>
  <si>
    <t>http://cdn.eksmo.ru/v2/ASE000000000885904/COVER/cover1.jpg</t>
  </si>
  <si>
    <t>Психология(Лучшее)Карнеги Как перестать беспокоиться и начать жить</t>
  </si>
  <si>
    <t>Перед вами обновленное издание вневременного бестселлера Дейла Карнеги — книги, которая изменила жизнь миллионов людей по всему миру. «Как перестать беспокоиться и начать жить» — это практическое руководство, которое помогает справиться с тревогой, укрепить уверенность в себе и научиться радоваться каждому дню.
Эта книга станет вашим проводником, если вы:
•   хотите перестать беспокоиться о будущем и начать наслаждаться настоящим;
•   стремитесь обрести гармонию с собой и окружающими;
•   ищете способы развивать свой потенциал и не позволять чужому мнению мешать вашим намерениям.
Современный, полный перевод книги передает идеи автора без искажений, а благодаря новому стильному оформлению это издание станет украшением вашей домашней библиотеки. Надежные, проверенные временем советы Дейла Карнеги изменят ваше отношение к жизни и станут неиссякаемым источником вдохновения.</t>
  </si>
  <si>
    <t>Тренажер мозга по методикам СССР. Память, внимание, интеллект</t>
  </si>
  <si>
    <t>978-5-17-145977-2</t>
  </si>
  <si>
    <t>ASE000000000861973</t>
  </si>
  <si>
    <t>http://cdn.eksmo.ru/v2/ASE000000000861973/COVER/cover1.jpg</t>
  </si>
  <si>
    <t>РазвивайСвойМозг Могучий Тренажер мозга по методикам СССР. Память, внимание, интеллект</t>
  </si>
  <si>
    <t>Новая книга Антона Могучего, известного автора тренажеров для повышения эффективности работы мозга, «Тренажер мозга по методикам СССР. Память, внимание, интеллект» — это авторский тренинг, основанный на методиках Келли и Шульте и заданиях советской школы. Сочетание советских методик и заданий из тренажеров Келли и Шульте дают потрясающий результат. Тренируясь по 5–10 минут в день по книге Антона Могучего, выполняя задания тренажера Келли и занимаясь с таблицами Шульте, решая задачи, которые создавались для советских школьников, вы получите возможность повысить эффективность работы мозга и сохранить ясный ум на долгие годы.</t>
  </si>
  <si>
    <t>Все мы знаем, что в СССР огромное внимание уделялось развитию, как физическому, так и интеллектуальному. Каждый советский человек начинал свое утро с зарядки, но и не забывал про тренировку мозга. Большой популярностью пользовались специальные упражнения и задачи, разработанные лучшими умами Советского Союза. Цель таких упражнений — тренировка интеллекта, памяти и внимания. В этой книге вы найдете комплексную советскую методику, которая поможет всестороннему укреплению вашего интеллекта. Выполняя задания от простого к сложному, вы с легкостью научитесь обращаться с любым количеством информации, которой так богат наш XXI век, — анализировать ее, запоминать и применять</t>
  </si>
  <si>
    <t>Полный школьный курс русского языка: подготовка к ОГЭ и ЕГЭ, упражнения и диктанты</t>
  </si>
  <si>
    <t>Розенталь Д.Э.</t>
  </si>
  <si>
    <t>Секреты грамотности</t>
  </si>
  <si>
    <t>ЛИТЕРАТУРА ДЛЯ СТАРШЕКЛАССНИКОВ И АБИТУРИЕНТОВ (10-11 КЛ)</t>
  </si>
  <si>
    <t>ГУМАНИТАРНЫЕ ПРЕДМЕТЫ (10-11 КЛ)</t>
  </si>
  <si>
    <t>978-5-17-171115-3</t>
  </si>
  <si>
    <t>СекретыГрамотности</t>
  </si>
  <si>
    <t>ASE000000000886906</t>
  </si>
  <si>
    <t>http://cdn.eksmo.ru/v2/ASE000000000886906/COVER/cover1.jpg</t>
  </si>
  <si>
    <t>СекретыГрамотности Розенталь Полный школьный курс русского языка: подготовка к ОГЭ и ЕГЭ, упражнения и диктанты</t>
  </si>
  <si>
    <t>Розенталь Дитмар Эльяшевич — известный лингвист, профессор, автор многочисленных справочников по русскому языку, стилистике, правописанию, культуре речи. Его труды прошли проверку временем и стали эталонными. В обширном справочном и дидактическом материале раскрываются секреты грамотности.
Основой данного издания являются упражнения и обобщающие текстовые диктанты, которые помогут повторить и закрепить материал всего школьного курса русского языка. Теоретические сведения представлены как грамматический комментарий или справочный материал.
Книга поможет углубить знания при подготовке к устным и письменным экзаменам по русскому языку.
Издание предназначено для учащихся старших классов и абитуриентов, учителей русского языка и преподавателей подготовительных курсов вузов. Пособие поможет эффективно подготовиться к сдаче ОГЭ и ЕГЭ.</t>
  </si>
  <si>
    <t>Суперсборник шпаргалок по английскому языку</t>
  </si>
  <si>
    <t>Цветные шпаргалки</t>
  </si>
  <si>
    <t>978-5-17-185277-1</t>
  </si>
  <si>
    <t>ЦветныеШпаргалки</t>
  </si>
  <si>
    <t>ASE000000000898066</t>
  </si>
  <si>
    <t>http://cdn.eksmo.ru/v2/ASE000000000898066/COVER/cover1.jpg</t>
  </si>
  <si>
    <t>ЦветныеШпаргалки Англ.Яз.Суперсборник шпаргалок</t>
  </si>
  <si>
    <t>«Суперсборник шпаргалок по английскому языку» — это наглядное пособие для начальной школы, где все основные правила английского языка представлены в формате коротких и удобных цветных шпаргалок. Внутри — яркий макет, а каждая тема раскрывается с помощью понятных таблиц, схем и примеров, которые помогают легко разобраться в сложных правилах. Такой формат позволяет младшим школьникам быстро находить нужную информацию, повторять материал и уверенно применять знания на практике. Сборник охватывает ключевые темы программы 1–4 классов: от алфавита и звуков до частей речи, времён и основных грамматических конструкций.
Идеально подойдёт для подготовки к урокам, контрольным работам и диктантам.</t>
  </si>
  <si>
    <t>Обитаемый остров</t>
  </si>
  <si>
    <t>Лучшие книги братьев Стругацких</t>
  </si>
  <si>
    <t>978-5-17-118866-5</t>
  </si>
  <si>
    <t>Стругацкие(лучшее)</t>
  </si>
  <si>
    <t>ASE000000000847266</t>
  </si>
  <si>
    <t>http://cdn.eksmo.ru/v2/ASE000000000847266/COVER/cover1.jpg</t>
  </si>
  <si>
    <t>Стругацкие(лучшее)Обитаемый остров</t>
  </si>
  <si>
    <t>– От авторов книг «Понедельник начинается в субботу», «Трудно быть богом» и «Пикник на обочине».
– Братья Аркадий и Борис Стругацкие — главные лица в советской фантастике, их творчество оказало огромное влияние на все последующее развитие жанра в нашей стране.
– Авторская серия «Лучшие книги братьев Стругацких» в стильном оформлении и твердой обложке.</t>
  </si>
  <si>
    <t>В 2114 году человечество создает новую космическую группу — Группу Свободного Поиска. Теперь любой человек, получив космический корабль и зарегистрировав маршрут, может отправиться в открытый космос. Тысячи людей устремляются к звездам… Романтический порыв неудержим, но страшные и жестокие испытания ожидают молодых волонтеров ГСП. И человечеству не раз придется столкнуться с последствиями эпохи бурного покорения космоса…</t>
  </si>
  <si>
    <t>Учим таблицу умножения</t>
  </si>
  <si>
    <t>978-5-17-135105-2</t>
  </si>
  <si>
    <t>ASE000000000855860</t>
  </si>
  <si>
    <t>http://cdn.eksmo.ru/v2/ASE000000000855860/COVER/cover1.jpg</t>
  </si>
  <si>
    <t>Супертренажёр Учим таблицу умножения</t>
  </si>
  <si>
    <t>Данное пособие содержит одну из важнейших тем из курса математики начальной школы. В этом издании вы найдете не только саму таблицу умножения от 1 до 10, но и основные законы умножения, таблицу Пифагора, исторические заметки, задания на проверку и занимательные задачи для закрепления материала. Информация сопровождается иллюстрациями по теме, наглядно демонстрирующими принцип умножения для лучшего запоминания. 
Эта книга станет незаменимым помощником для изучения таблицы умножения.
Пособие  рекомендуется как справочный материал по математике для учащихся  начальных классов, а также будет полезно родителям и учителям для работы дома и в школе.</t>
  </si>
  <si>
    <t>Скачи, Артемис!</t>
  </si>
  <si>
    <t>Росси А.</t>
  </si>
  <si>
    <t>Школа верховой езды. Академия Беркли</t>
  </si>
  <si>
    <t>978-5-17-187912-9</t>
  </si>
  <si>
    <t>ШкВерхЕздыБеркли</t>
  </si>
  <si>
    <t>ASE000000000894124</t>
  </si>
  <si>
    <t>http://cdn.eksmo.ru/v2/ASE000000000894124/COVER/cover1.jpg</t>
  </si>
  <si>
    <t>ШкВерхЕздыБеркли Росси Скачи, Артемис!</t>
  </si>
  <si>
    <t>– Первая книга в новой серии «Школа верховой езды. Академия Беркли»: погрузитесь в атмосферу элитной академии, где конный спорт — это и призвание, и испытание, и способ найти друзей.
– Вдохновляющая подростковая история о взрослении, первой любви, дружбе и преодолении испытаний на пути к мечте.
– В центре сюжета — Синтия Брукс, 13‑летняя героиня, которая доказывает, что быть чемпионкой — это не только дар, но и ежедневный выбор, борьба с сомнениями и умение не сдаваться.
– Анна Росси — современная российская писательница, мастер детской и подростковой прозы, детективов и триллеров.
– Яркое оформление: стильная верстка с художественными элементами и карта академии Беркли на форзаце, помогающая глубже погрузиться в мир книги.</t>
  </si>
  <si>
    <t>Тринадцатилетняя Синтия Брукс мечтает о блестящем будущем, но в родном штате с требовательной матерью и завистливой младшей сестрой ее грезам не суждено сбыться. Все меняется в один день, когда Синтия получает стипендию и поступает в престижную Академию Беркли в Англии, где ей предстоит заниматься конкуром. Но оказывается, что в академии не рады девочке из скромной американской семьи, а ее талант становится предметом для зависти. Синтии предстоит много тренироваться, искать друзей и бороться с чувствами. Сможет ли она доказать самой себе, что быть чемпионкой — не только призвание, но и выбор?</t>
  </si>
  <si>
    <t>Ведическая предсказательная астрология. Практическое руководство по джйотиш: чтение судьбы</t>
  </si>
  <si>
    <t>Поздеева Ирина</t>
  </si>
  <si>
    <t>978-5-17-182718-2</t>
  </si>
  <si>
    <t>ASE000000000895778</t>
  </si>
  <si>
    <t>http://cdn.eksmo.ru/v2/ASE000000000895778/COVER/cover1.jpg</t>
  </si>
  <si>
    <t>ШколаЭзотерики Поздеева Ведическая предсказательная астрология. Практическое руководство по джйотиш: чтение судьбы</t>
  </si>
  <si>
    <t>Умение распознавать скрытые закономерности и вовремя принимать решения — навык, который меняет качество жизни. Это не про «верить в знаки», а про любознательность, анализ и осознанность. Практическое руководство, созданное Индубалой (Ириной Поздеевой) — основателем первой школы джйотиш в России, поможет вам с помощью древних ведических знаний видеть скрытые причины событий.
Пошаговые алгоритмы, наглядные примеры и системный подход автора помогут вам овладеть мастерством предсказательной астрологии с нуля. Вы не только познакомитесь с методиками построения и трактовки гороскопов, но и узнаете, как использовать джйотиш для анализа своей личности и раскрытия вашего потенциала. Используя техники джйотиш, вы не просто сможете предугадывать возможные сценарии и события, но и научитесь делать осознанный выбор и принимать благоприятные решения в любой ситуации.
Книга станет ключевым источником знаний для всех, кто хочет постичь основы джйотиш и использовать его как инструмент для личностного роста, гармонии и осознанного управления своей судьбой.
С помощью этой книги вы научитесь:
·   составлять и трактовать гороскопы;
·   анализировать себя и других с помощью гороскопов;
·   использовать полученные знания для реализации своего потенциала;
·   принимать осознанные правильные решения.
Книга в твердой обложке.</t>
  </si>
  <si>
    <t>Самый полный курс. 2 класс. Математика. Русский язык.</t>
  </si>
  <si>
    <t>Самый полный курс: разложим по полочкам</t>
  </si>
  <si>
    <t>978-5-17-149336-3</t>
  </si>
  <si>
    <t>Узорова(СамПолнКурс)</t>
  </si>
  <si>
    <t>ASE000000000865562</t>
  </si>
  <si>
    <t>http://cdn.eksmo.ru/v2/ASE000000000865562/COVER/cover1.jpg</t>
  </si>
  <si>
    <t>Узорова(СамПолнКурс)Математика. Русский язык.2 кл.</t>
  </si>
  <si>
    <t>Хотите помочь ребёнку лучше учиться и систематизировать свои знания?
Это пособие содержит правила курса русского языка и математики для второго класса и задания для их прочного закрепления. Правила изложены доступным языком, а разного вида задания распределены по темам и составлены по принципу от простого к сложному. Пособие составлено экспертами детского образования, которым доверяют миллионы – О.В. Узоровой и Е.А. Нефёдовой.
С этим пособием второклассник научится быстро и безошибочно вычислять, освоит алгоритмы решения типовых задач, овладеет навыком грамотного письма и грамотной речи. Ребёнок сможет разложить по полочкам полученные знания, систематизировать их и связать между собой.
Помогите ребёнку ходить в школу с радостью!</t>
  </si>
  <si>
    <t>В книгу серии "Самый полный курс: разложим по полочкам" включён материал по всем основным темам школьного курса математики и русского языка для 2 класса.  
Пособие содержит правила и задания для их прочного закрепления. Материал пособия распределён по темам и расположен по принципу от простого к сложному.
Для успешной учёбы важно хорошо знать правила, но ещё важнее уметь их применять. 
Цель пособия –  «разложить всё по полочкам», то есть систематизировать полученные знания и отработать предметные навыки ребёнка на различных видах заданий. 
Ребёнок научится быстро и безошибочно вычислять, освоит алгоритмы решения типовых задач, овладеет навыком грамотного письма и грамотной речи.
Пособие можно использовать в качестве дополнительного материала на уроке и для самостоятельных занятий дома.
О. В. Узорова и Е.А Нефёдова — известные педагоги-практики, авторы самых издаваемых учебников и учебных пособий в России. Основанные на авторской методике, доказавшей  свою эффективность миллионными тиражами, эти пособия помогут родителям подготовить ребенка к школе, а  ученикам –  легко и эффективно освоить программу начальной школы. 
Все,  что поможет ребенку стать успешным в учёбе, вы найдёте в книгах Узоровой и Нефёдовой: развитие речи, тексты для 2 класса, контрольное списывание, диктанты по русскому языку, подготовка к диктантам, задания по русскому языку, тесты по русскому языку, примеры по математике, сложение, вычитание, умножение, деление, задания по математике, задачи по математике,  контрольная работа, самостоятельная работа, проверочные работы, тесты по математике, математические диктанты, устный счёт, счёт в пределах 20, счёт в пределах 100, справочное пособие, рабочая тетрадь, комплект рабочих тетрадей,  решаем примеры, решаем задачи, тренинг, разные виды сложности, сборники заданий, комплексные работы, 2 класс, дети.
5 причин купить:
1. Пособие известных авторов О.В. Узоровой и Е.А. Нефёдовой поможет ребенку  в освоении школьной программы.
2. В одной книге собраны все правила и упражнения для их закрепления по математике и русскому языку для 2 класса.
3. Правила изложены доступным языком, и ребёнок сможет заниматься самостоятельно.
4. Второклассник легко разберется с правилами орфографии, научится писать и говорить грамотно, научится решать задачи и примеры без ошибок.
5. Усвоив правила и научившись применять их, ребенок без труда выполнит любую проверочную работу.
О. В. Узорова и Е.А Нефёдова — известные педагоги-практики, авторы самых издаваемых учебников и учебных пособий в России. Основанные на авторской методике, доказавшей  свою эффективность миллионными тиражами, эти пособия помогут родителям подготовить ребенка к школе, а  ученикам –  легко и эффективно освоить программу начальной школы. 
Все,  что поможет ребенку стать успешным в учёбе, вы найдёте в книгах Узоровой и Нефёдовой: развитие речи, тексты для 2 класса, контрольное списывание, диктанты по русскому языку, подготовка к диктантам, задания по русскому языку, тесты по русскому языку, примеры по математике, сложение, вычитание, умножение, деление, задания по математике, задачи по математике,  контрольная работа, самостоятельная работа, проверочные работы, тесты по математике, математические диктанты, устный счёт, счёт в пределах 20, счёт в пределах 100, табличное умножение и деление, справочное пособие, рабочая тетрадь, комплект рабочих тетрадей,  решаем примеры, решаем задачи, тренинг, разные виды сложности, сборники заданий, комплексные работы, 2 класс, дети.</t>
  </si>
  <si>
    <t>Самый полный курс. 3 класс. Математика. Русский язык</t>
  </si>
  <si>
    <t>978-5-17-149337-0</t>
  </si>
  <si>
    <t>ASE000000000865565</t>
  </si>
  <si>
    <t>http://cdn.eksmo.ru/v2/ASE000000000865565/COVER/cover1.jpg</t>
  </si>
  <si>
    <t>Узорова(СамПолнКурс)Математика. Русский язык.3 кл.</t>
  </si>
  <si>
    <t>Хотите помочь ребёнку лучше учиться и систематизировать свои знания?
Это пособие содержит правила курса русского языка и математики для третьего класса и задания для их прочного закрепления. Правила изложены доступным языком, а разного вида задания распределены по темам и составлены по принципу от простого к сложному. Пособие составлено экспертами детского образования, которым доверяют миллионы – О.В. Узоровой и Е.А. Нефёдовой.
С этим пособием третьеклассник научится быстро и безошибочно вычислять, освоит алгоритмы решения типовых задач, овладеет навыком грамотного письма и грамотной речи. Ребёнок сможет разложить по полочкам полученные знания, систематизировать их и связать между собой.
Помогите ребёнку ходить в школу с радостью!</t>
  </si>
  <si>
    <t>В книгу серии "Самый полный курс: разложим по полочкам" включён материал по всем основным темам школьного курса математики и русского языка для 3 класса.  
Пособие содержит правила и задания для их прочного закрепления. Материал пособия распределён по темам и расположен по принципу от простого к сложному.
Для успешной учёбы важно хорошо знать правила, но ещё важнее уметь их применять. 
Цель пособия –  «разложить всё по полочкам», то есть систематизировать полученные знания и отработать предметные навыки ребёнка на различных видах заданий. 
Ребёнок научится быстро и безошибочно вычислять, освоит алгоритмы решения типовых задач, овладеет навыком грамотного письма и грамотной речи.
Пособие можно использовать в качестве дополнительного материала на уроке и для самостоятельных занятий дома.
5 причин купить книгу:
1. Пособие известных авторов О.В. Узоровой и Е.А. Нефёдовой поможет ребенку  в освоении школьной программы.
2. В одной книге собраны все правила и упражнения для их закрепления по математике и русскому языку для 3 класса.
3. Правила изложены доступным языком, и ребёнок сможет заниматься самостоятельно.
4. Ученик легко разберется с правилами орфографии, научится писать и говорить грамотно, научится решать задачи и примеры без ошибок.
5. Усвоив правила и научившись применять их, ребенок без труда выполнит любую проверочную работу.
О. В. Узорова и Е.А Нефёдова — известные педагоги-практики, авторы самых издаваемых учебников и учебных пособий в России. Основанные на авторской методике, доказавшей  свою эффективность миллионными тиражами, эти пособия помогут родителям подготовить ребенка к школе, а  ученикам –  легко и эффективно освоить программу начальной школы. 
Все,  что поможет ребенку стать успешным в учёбе, вы найдёте в книгах Узоровой и Нефёдовой: развитие речи, тексты для 3 класса, контрольное списывание, диктанты по русскому языку, подготовка к диктантам, задания по русскому языку, тесты по русскому языку, примеры по математике, сложение, вычитание, умножение, деление, задания по математике, задачи по математике,  контрольная работа, самостоятельная работа, проверочные работы, тесты по математике, математические диктанты, устный счёт, счёт в пределах 20, счёт в пределах 100, счет в пределах 1000, табличное умножение и деление, внетабличное умножение и деление, справочное пособие, рабочая тетрадь, комплект рабочих тетрадей,  решаем примеры, решаем задачи, тренинг, разные виды сложности, сборники заданий, комплексные работы, 3 класс, дети.</t>
  </si>
  <si>
    <t>Ракеты и космодромы</t>
  </si>
  <si>
    <t>Овчинников И.В.</t>
  </si>
  <si>
    <t>Энциклопедия техники для детей</t>
  </si>
  <si>
    <t>978-5-17-172071-1</t>
  </si>
  <si>
    <t>230х230</t>
  </si>
  <si>
    <t>арxив 48x94/8*</t>
  </si>
  <si>
    <t>Шапиро Ангелина Михайловна</t>
  </si>
  <si>
    <t>ЭнцТехникиДдетей</t>
  </si>
  <si>
    <t>ASE000000000887644</t>
  </si>
  <si>
    <t>http://cdn.eksmo.ru/v2/ASE000000000887644/COVER/cover1.jpg</t>
  </si>
  <si>
    <t>ЭнцТехникиДетей Ракеты и космодромы</t>
  </si>
  <si>
    <t>О чем книга
Эта книга приглашает ребенка в мир настоящей космонавтики, где сухие цифры оживают благодаря рассказам действующего инженера. Читатель разберется, зачем ракете ступени, как устроен космодром и почему «Ангара» приходит на смену «Протону». 
Сложные понятия поданы через яркие образы и сравнения, а захватывающие иллюстрации пробуждают воображение. После этой книги ребенок всерьез заинтересуется наукой и техникой!
Об авторе и художнике
Книгу написал Илья Овчинников, космический инженер и специалист по инженерно-космическому образованию. Он организует конкурсы по космонавтике и умеет объяснять сложное увлекательно. 
Каждая страница наполнена живыми деталями, которые обычно известны только профессионалам. Художник Александр Чукавин создал подробные и атмосферные иллюстрации. 
Его работы позволяют рассмотреть ракету в разрезе, оценить масштаб стартового комплекса и почувствовать величие космических просторов.
Фишки книги
Автор книги – действующий космический инженер.
Благодаря детализированным иллюстрациям можно рассмотреть устройство двигателей, спутников и стартового оборудования.
Текст написан специально для читателей 10–12 лет, все термины объяснены доступно.
Удобный формат книги, ее легко можно взять с собой в школу или путешествие.</t>
  </si>
  <si>
    <t>Эта книга — увлекательный путеводитель по миру космической техники для тех, кто хочет разобраться в устройстве Вселенной и полетах. Вы узнаете, как устроены ракеты-носители — от легендарного «Протона» до современной «Ангары», из каких материалов собирают корпуса, как работают двигатели и системы управления. Автор расскажет, где находятся главные космодромы планеты, как готовят ракету к запуску и что происходит с ней на каждом этапе полета.
Илья Овчинников, космический инженер и популяризатор науки, объясняет сложные технические процессы просто и со знанием дела. Наглядные иллюстрации Александра Чукавина позволяют заглянуть внутрь ракет и понять, как они устроены на самом деле.
Книга поможет развить инженерное мышление и по-новому взглянуть на то, что скрывается за громкими космическими запусками.
Для среднего школьного возраста.</t>
  </si>
  <si>
    <t>Не её муж</t>
  </si>
  <si>
    <t>Хаан А.</t>
  </si>
  <si>
    <t>Это всегда любовь</t>
  </si>
  <si>
    <t>978-5-17-188042-2</t>
  </si>
  <si>
    <t>Перелыгина Александра Альбертовна</t>
  </si>
  <si>
    <t>ЭтоВсегдаЛюбовь</t>
  </si>
  <si>
    <t>ASE000000000900372</t>
  </si>
  <si>
    <t>http://cdn.eksmo.ru/v2/ASE000000000900372/COVER/cover1.jpg</t>
  </si>
  <si>
    <t>ЭтоВсегдаЛюбовь Хаан Не её муж</t>
  </si>
  <si>
    <t>– Первая книга в серии «Это всегда любовь». 
–  История о непростой, но чувственной любви, которая способна преодолеть любые преграды. 
– Герои полны противоречий, они погружены в свои переживания, психологические проблемы, что зачастую становится препятствием на пути к счастью.
– Ашира Хаан – популярная в сети писательница, работающая в жанрах современный любовный роман.</t>
  </si>
  <si>
    <t>Иногда ты точно знаешь, как не надо. Но всё равно делаешь. Вопреки всем своим принципам, вопреки доводам разума, вопреки мнению общества.
Потому что есть что-то, что толкает тебя в пропасть.
Что это? Козни дьявола? Извращённость твоей натуры?
...любовь?</t>
  </si>
  <si>
    <t>Нулевой пациент</t>
  </si>
  <si>
    <t>Блейк А.</t>
  </si>
  <si>
    <t>Город убийц</t>
  </si>
  <si>
    <t>978-5-17-184688-6</t>
  </si>
  <si>
    <t>ГородУбийц</t>
  </si>
  <si>
    <t>ASE000000000897397</t>
  </si>
  <si>
    <t>http://cdn.eksmo.ru/v2/ASE000000000897397/COVER/cover1.jpg</t>
  </si>
  <si>
    <t>ГородУбийц Блейк Нулевой пациент</t>
  </si>
  <si>
    <t>– Новинка в полюбившейся многими читателями серии «Город убийц». Первая книга в подсерии «Мистический Траверберг». Первая часть дилогии «Нулевой пациент. Адвокат». 
– Анну Блейк по праву называют королевой жутких психологических триллеров. Игры разума и игры со смертью плавно переплетаются в ее книгах. 
–  Острые ощущения «Анатомии страсти», вечная любовь «Дневников вампира», игры разума «Форс-мажоров», жизнь на грани риска из «Остаться в живых».</t>
  </si>
  <si>
    <t>Треверберг. 1967 год. Жители самого благополучного и быстро развивающегося города Европы сталкиваются с невиданным зверством: во время урока без каких-либо причин расстрелян целый класс.  Приступая к безнадежному расследованию без улик и свидетелей, полиция не подозревает, что расстрел лишь первое звено в огромной цепи не поддающихся логическому объяснению событий. Их ждет столкновение с неведомым, смешение миров и противостояние смерти и бессмертия в самом уродливом его формате.
Что станет с человеком, если снизить контроль? Кто придет на смену социально одобряемой маске, если бессознательное вырвется наружу? Случайны ли массовые убийства или это часть тщательно продуманного плана? И что начинается там, где заканчиваются полномочия и компетенции полиции? Мистический триллер от Анны Блейк, в котором переплелись психология, магия, расследования и беспринципный научный эксперимент.</t>
  </si>
  <si>
    <t>Старатель (сборник)</t>
  </si>
  <si>
    <t>Тарасов Н., Громов Я.</t>
  </si>
  <si>
    <t>978-5-17-189313-2</t>
  </si>
  <si>
    <t>ASE000000000901440</t>
  </si>
  <si>
    <t>http://cdn.eksmo.ru/v2/ASE000000000901440/COVER/cover1.jpg</t>
  </si>
  <si>
    <t>КоллекцияБоевФантастики Тарасов Старатель (сборник)(ИДЛенинград)</t>
  </si>
  <si>
    <t>– Сборник включает в себя восемь книг цикла «Старатель» под одной обложкой.
– Серия «Коллекция боевой фантастики», каждый том в которой – это уникальный сплав исторического боевика, политического детектива и альтернативной истории, где реальные события переплетаются с фантастическими возможностями. 
– Дизайн обложки Василисы Сухаревой. Иллюстрация на обложке Дениса Олтаржевского.</t>
  </si>
  <si>
    <t>Бывший фельдшер и водитель вездехода Андрей Воронов оказывается 
в чужом жестоком мире, где человеческая жизнь стоит меньше мешка зерна, 
а закон — на стороне того, у кого больше денег и наемников. Все, что у него 
есть — зажигалка, армейские часы и знания человека из будущего. Начав 
новую жизнь бесправным чужаком на грязном прииске, он шаг за шагом 
строит собственную империю. Его маленькая артель из солдата, спившего
ся писаря и старообрядцев постепенно превращается в укрепленный лагерь, 
способный отразить нашествие бандитов.  За каждый успех приходится пла
тить. Знания из XXI века помогают справиться с бандитскими налетами, на
емными убийцами, бюрократическими капканами.  Его основное оружие — 
прогресс. Там, где другие видят дикую глушь, он видит будущее — и строит 
его своими руками. Он строит целую промышленную державу в сердце 
уральской тайги.</t>
  </si>
  <si>
    <t>Теория Всего</t>
  </si>
  <si>
    <t>Хокинг С.</t>
  </si>
  <si>
    <t>978-5-17-150048-1</t>
  </si>
  <si>
    <t>THE THEORY OF EVERYTHING</t>
  </si>
  <si>
    <t>ASE000000000866370</t>
  </si>
  <si>
    <t>http://cdn.eksmo.ru/v2/ASE000000000866370/COVER/cover1.jpg</t>
  </si>
  <si>
    <t>ЭксклюзивNon-fiction Хокинг Теория Всего</t>
  </si>
  <si>
    <t>Облегчення версия Краткой истории времени, magnum opus Стивена Хокинга. Еще меньше сложных построений, больше отвлеченных иллюстраций, больше прозрачных параллелей.</t>
  </si>
  <si>
    <t>«Теория всего» — это история Вселенной, рассказанная Стивеном Хокингом в привычной — прозрачной и остроумной — манере и дополненная снимками космического телескопа им. Хаббла. Иллюстрации и схемы, созданные специально для этой книги, прояснят теории и концепции, с которыми каждый день сражаются ученые на переднем крае науки о космосе. 
Книга объединяет семь лекций, посвященных Земле, истории
Вселенной, Большому взрыву, черным дырам и теории струн. Однако с особым азартом Стивен Хокинг рассуждает о непрекращающихся поисках теории всего, появление которой, по мнению автора, ознаменует триумф человеческого разума. 
Книга для всех, кто, глядя в ночное небо, задавался вопросом о том, что скрывается в его чернильной синеве.</t>
  </si>
  <si>
    <t>Одиссея</t>
  </si>
  <si>
    <t>Гомер</t>
  </si>
  <si>
    <t>978-5-17-115443-1</t>
  </si>
  <si>
    <t>Ὀδύσσεια</t>
  </si>
  <si>
    <t>ASE000000000843774</t>
  </si>
  <si>
    <t>http://cdn.eksmo.ru/v2/ASE000000000843774/COVER/cover1.jpg</t>
  </si>
  <si>
    <t>ЭксклюзивКлассика Гомер Одиссея</t>
  </si>
  <si>
    <t>– «Одиссея» Гомера — бессмертная эпическая поэма, ставшая краеугольным камнем мировой литературы и источником вдохновения для множества произведений искусства на протяжении тысячелетий.
– Издание представлено в переводе Жуковского Василия — выдающегося русского писателя, переводчика и литературоведа, лауреата Пушкинской и Сталинской премий. Его версии «Илиады» и «Одиссеи» отличаются близостью к первоисточнику и художественной выразительностью.
– В книге содержатся затекстовые примечания, помогающие разобраться в исторических и мифологических реалиях эпохи, а также словарь мифологических имен и географических названий — идеальный вариант для первого знакомства с античной литературой.
– Поэма повествует о десятилетних странствиях хитроумного царя Итаки Одиссея после Троянской войны: встречи с циклопом Полифемом, волшебницей Цирцеей, сиренами и другими мифическими существами стали эталоном героического эпоса.
– Летом 2026 года по поэме выйдет одноименный фильм режиссера Кристофера Нолана — отличная возможность погрузиться в первоисточник, прежде чем оценить его современное прочтение.</t>
  </si>
  <si>
    <t>История хитроумного и бесстрашного Одиссея, пережившего множество удивительных и опасных приключений на пути домой из Трои, и его верной жены, прекрасной и сильной духом Пенелопы, известна всем – кровожадные циклопы и сладкоголосые сирены, мудрая чародейка Цирцея и таинственные лотофаги…
Ни одно произведение мировой литературы не вызывало столько споров и дискуссий, не ложилось в основу такого немыслимого количества научных теорий, как «Одиссея» Гомера. 
Откуда взялся так поражающий исследователей «женский взгляд» в «Одиссее»? Зашифровал ли Гомер, в образе «морского» народа феакхов, обитателей минойского Крита, а если да – то откуда знал о них? Вот лишь немногие из вопросов, на которые только предстоит ответить читателям и исследователям загадочного шедевра Гомера…</t>
  </si>
  <si>
    <t>Убить пересмешника…</t>
  </si>
  <si>
    <t>Ли Х.</t>
  </si>
  <si>
    <t>978-5-17-090411-2</t>
  </si>
  <si>
    <t>TO KILL A MOCKINGBIRD</t>
  </si>
  <si>
    <t>ASE000000000710014</t>
  </si>
  <si>
    <t>http://cdn.eksmo.ru/v2/ASE000000000710014/COVER/cover1.jpg</t>
  </si>
  <si>
    <t>ЭксклюзивКлассика Ли Убить пересмешника…</t>
  </si>
  <si>
    <t>История маленького сонного городка на юге Америки, поведанная маленькой девочкой.
История ее брата Джима, друга Дилла и ее отца – честного, принципиального адвоката Аттикуса Финча, одного из последних и лучших представителей старой «южной аристократии».
История судебного процесса по делу чернокожего парня, обвиненного в насилии над белой девушкой.
Но прежде всего – история переломной эпохи, когда ксенофобия, расизм, нетерпимость и ханжество, присущие американскому югу, постепенно уходят в прошлое.
«Ветер перемен» только-только повеял над Америкой. Что он принесет?..</t>
  </si>
  <si>
    <t>Наедине с собой</t>
  </si>
  <si>
    <t>978-5-17-106948-3</t>
  </si>
  <si>
    <t>Τὰ εἰς ἑαυτόν</t>
  </si>
  <si>
    <t>ASE000000000834799</t>
  </si>
  <si>
    <t>http://cdn.eksmo.ru/v2/ASE000000000834799/COVER/cover1.jpg</t>
  </si>
  <si>
    <t>ЭксклюзивКлассика Марк Аврелий Наедине с собой</t>
  </si>
  <si>
    <t>«Наедине с собой. Размышления» — сборник афористических мыслей Марка Аврелия, написанный им на греческом языке (койне) в 70-е годы II века во время войны на дунайской границе. Он пользовался несомненным успехом в позднеантичное время,  а в XVI веке  возродился в европейских философских кругах.
Эти личные записи отражают упорное стремление императора не только руководствоваться в своем мироощущении учением стоиков, но и развивать его дальше, назвав ведущим началом в человеке не душу, но разум, который нужно привести в согласие с природой целого, достигнув таким образом бесстрастия.</t>
  </si>
  <si>
    <t>978-5-17-146221-5</t>
  </si>
  <si>
    <t>ASE000000000862278</t>
  </si>
  <si>
    <t>http://cdn.eksmo.ru/v2/ASE000000000862278/COVER/cover1.jpg</t>
  </si>
  <si>
    <t>ЭксклюзивКлассика Моэм На вилле</t>
  </si>
  <si>
    <t>Италия, 30-е годы. На роскошной вилле недалеко от Флоренции отгородилась от мира легкомысленная компания эстетствующих светских львов и львиц и их богемных приятелей. Они развлекаются изысканными разговорами и любовными интрижками, устраивают бесконечные званые ужины и танцы, делая вид, что этот образ жизни – самый подходящий. Однако их искусственная реальность разбивается вдребезги, когда на вилле происходит убийство...</t>
  </si>
  <si>
    <t>Ставок больше нет</t>
  </si>
  <si>
    <t>978-5-17-119359-1</t>
  </si>
  <si>
    <t>Les jeux sont faits</t>
  </si>
  <si>
    <t>ASE000000000847735</t>
  </si>
  <si>
    <t>http://cdn.eksmo.ru/v2/ASE000000000847735/COVER/cover1.jpg</t>
  </si>
  <si>
    <t>ЭксклюзивКлассика Сартр Ставок больше нет</t>
  </si>
  <si>
    <t>— От автора романа «Тошнота».
— Нобелевский лауреат по литературе Жан Поль Сартр, добровольно отказавшийся от этой награды, — один из самых значимых писателей и философов середины XX века.
 — «Ставок больше нет» — это экзистенциальный роман о любви и свободе выбора.</t>
  </si>
  <si>
    <t>Роман-пьеса «Ставок больше нет» был написан Сартром еще в 1943 году, но опубликован только по окончании войны, в 1947 году. 
В длинной очереди в кабинет, где решаются в загробном мире посмертные судьбы, сталкиваются двое – прекрасная женщина, отравленная мужем ради наследства, и молодой революционер, застреленный предателем.  Сталкиваются, начинают говорить, чтобы избавиться от скуки ожидания, и… успевают полюбить друг друга настолько сильно, что неожиданно получают второй шанс на возвращение в мир живых, ведь в бумаги «небесной бюрократии» вкралась ошибка – эти двое, предназначенные друг для друга, так и не встретились при жизни. 
Но есть условие – за одни лишь сутки влюбленные должны найти друг друга на земле, иначе они вернутся в загробный мир уже навеки…</t>
  </si>
  <si>
    <t>Портрет Дориана Грея</t>
  </si>
  <si>
    <t>978-5-17-099056-6</t>
  </si>
  <si>
    <t>ASE000000000725252</t>
  </si>
  <si>
    <t>http://cdn.eksmo.ru/v2/ASE000000000725252/COVER/cover1.jpg</t>
  </si>
  <si>
    <t>ЭксклюзивКлассика Уайльд Портрет Дориана Грея (новый перевод)</t>
  </si>
  <si>
    <t>"Портрет Дориана Грея" — самое знаменитое произведение Оскара Уайльда, единственный его роман, вызвавший в свое время шквал негативных оценок и тем не менее имевший невероятный успех.
Главный герой романа, красавец Дориан, — фигура двойственная, неоднозначная. Тонкий эстет и романтик становится безжалостным преступником. Попытка сохранить свою необычайную красоту и молодость оборачивается провалом. Вместо героя стареет его портрет — но это не может продолжаться вечно.
Роман Оскара Уайльда продолжает быть очень актуальным и сегодня — разве погоня за вечной молодостью порой не оборачивается потерей своего истинного лица?</t>
  </si>
  <si>
    <t>978-5-17-109119-4</t>
  </si>
  <si>
    <t>ASE000000000837187</t>
  </si>
  <si>
    <t>http://cdn.eksmo.ru/v2/ASE000000000837187/COVER/cover1.jpg</t>
  </si>
  <si>
    <t>ЭксклюзивКлассика(тв/ляссе)Гессе Демиан</t>
  </si>
  <si>
    <t>Поющие в терновнике</t>
  </si>
  <si>
    <t>Маккалоу К.</t>
  </si>
  <si>
    <t>978-5-17-105528-8</t>
  </si>
  <si>
    <t>THE THORN BIRDS</t>
  </si>
  <si>
    <t>ASE000000000832361</t>
  </si>
  <si>
    <t>http://cdn.eksmo.ru/v2/ASE000000000832361/COVER/cover1.jpg</t>
  </si>
  <si>
    <t>ЭксклюзивКлассика(тв/ляссе)Маккалоу Поющие в терновнике</t>
  </si>
  <si>
    <t>— Для всех поклонников знаменитого романа «Унесенные ветром».
— Культовая семейная сага, события которой разворачиваются в Австралии и Новой Зеландии с 1915 по 1969 годы.
— Самая продаваемая книга в истории австралийской литературы.
— Совокупный тираж романа превышает 33 миллиона экземпляров.
— Роман был адаптирован для киноэкрана и театральной сцены, причем вышедший в 1983 году сериал стал вторым по популярности американским мини-сериалом в истории телевидения.</t>
  </si>
  <si>
    <t>«Поющие в терновнике».
Любовный роман, поднятый на уровень настоящей литературы. Трогательная история взаимоотношений влюбленных, завораживающая читателя своей искренностью, чистотой и глубиной...</t>
  </si>
  <si>
    <t>Анна Каренина</t>
  </si>
  <si>
    <t>978-5-17-153565-0</t>
  </si>
  <si>
    <t>ASE000000000869954</t>
  </si>
  <si>
    <t>http://cdn.eksmo.ru/v2/ASE000000000869954/COVER/cover1.jpg</t>
  </si>
  <si>
    <t>ЭксклюзивКлассика(тв/ляссе)Толстой Анна Каренина</t>
  </si>
  <si>
    <t>"Анну Каренину" по праву называют самым известным и популярным в мире романом о любви.
"Огромная разработка души человеческой", как отзывался о книге Достоевский, — вот, наверное, что больше всего подкупает нас в этой книге.
История всепоглощающей страсти, история замужней женщины, полюбившей красавца офицера и бросившей своего мужа наперекор всему: мнению света, общепринятой морали, своей совести.
"Анну Каренину" экранизировали 30 раз, музыку к балету писали Чайковский и Родион Щедрин, главную героиню в кино играли Грета Гарбо и Вивьен Ли, Алла Тарасова и Татьяна Самойлова, Софи Марсо и Кира Найтли.
Эта книга, конечно, гораздо больше, чем просто роман о любви, это целая наука о семье, об обществе и о жизни.</t>
  </si>
  <si>
    <t>Искусство любить</t>
  </si>
  <si>
    <t>978-5-17-982471-8</t>
  </si>
  <si>
    <t>THE ART OF LOVING</t>
  </si>
  <si>
    <t>ASE000000000832499</t>
  </si>
  <si>
    <t>http://cdn.eksmo.ru/v2/ASE000000000832499/COVER/cover1.jpg</t>
  </si>
  <si>
    <t>ЭксклюзивКлассика(тв/ляссе)Фромм Искусство любить</t>
  </si>
  <si>
    <t>– Работы знаменитого немецкого философа Эриха Фромма оказали огромное влияние на развитие социологии и психологии во всем мире. Его труды «Бегство от свободы», «Иметь или быть?», «Человек для себя» перевернули сознание многих людей.
– В трактате «Искусство любить» Фромм рассуждает о том, как приходит любовь и что люди понимают под этим словом, объясняет, почему большинство браков терпят крах и какие ошибки наиболее часто допускаются в отношениях.
– Издание серии «Эксклюзивная классика (Лучшее)» – книги в твердом переплете с лентой ляссе.</t>
  </si>
  <si>
    <t>Одна из самых известных работ Эриха Фромма — «Искусство любить» — посвящена непростым психологическим аспектам возникновения и сохранения человеком такого, казалось бы, простого чувства, как любовь.
Действительно ли любовь — искусство? Если да, то она требует труда и знаний. Или это только приятное ощущение?..
Для большинства проблема любви — это прежде всего проблема того, как быть любимым, а не того, как любить самому…</t>
  </si>
  <si>
    <t>Вишневый сад</t>
  </si>
  <si>
    <t>Чехов А.П.</t>
  </si>
  <si>
    <t>978-5-17-145828-7</t>
  </si>
  <si>
    <t>ASE000000000861897</t>
  </si>
  <si>
    <t>http://cdn.eksmo.ru/v2/ASE000000000861897/COVER/cover1.jpg</t>
  </si>
  <si>
    <t>ЭксклюзивКлассика(тв/ляссе)Чехов Вишневый сад</t>
  </si>
  <si>
    <t>В этот сборник вошли лучшие пьесы Чехова – «Чайка», «Дядя Ваня», «Три сестры» и «Вишневый сад». Главным достоинством всех чеховских пьес и его новаторством было то, что он впервые сделал предметом исследования мельчайшие детали быта и жизни людей. Он описывал повседневность, и именно через нее читатель узнает о мыслях и чувствах героев. За внешним отсутствием действия скрывается напряженная психологическая жизнь ее персонажей. «Пусть на сцене все будет так же сложно и так же вместе с тем просто, как в жизни. Люди обедают, только обедают, а в это время слагается их счастье и разбиваются их жизни» – это слова самого Чехова.
Можно бесконечно перечитывать чеховскую драматургию, каждый раз открывая в ней что-то новое, – режиссеры всего мира обращаются к его пьесам за поиском нового содержания и новых форм.</t>
  </si>
  <si>
    <t>Газ. Трубопроводы и дипломатия</t>
  </si>
  <si>
    <t>Трухин Г.О.</t>
  </si>
  <si>
    <t>Тайные опоры мира</t>
  </si>
  <si>
    <t>978-5-17-180995-9</t>
  </si>
  <si>
    <t>ТайныеОпорыМира</t>
  </si>
  <si>
    <t>ASE000000000894443</t>
  </si>
  <si>
    <t>http://cdn.eksmo.ru/v2/ASE000000000894443/COVER/cover1.jpg</t>
  </si>
  <si>
    <t>ТайныеОпорыМира Трухин Газ. Трубопроводы и дипломатия</t>
  </si>
  <si>
    <t>Природный газ – невидимая сила, питающая весь современный мир: от пламени на кухонной плите до энергии заводов и метро. Не так давно его считали просто лишней примесью при добыче нефти. Но сегодня он превратился в стратегический ресурс, меняющий экономику целых государств! Как же человечество обуздало голубое топливо и сделало его новым чистым источником энергии? И какие перспективы его использования открыты нам сегодня?
Эта книга – становление газа, как связующей мировой силы, и его путешествие из трансконтинентальных трубопроводов на страницы дипломатических соглашений.</t>
  </si>
  <si>
    <t>Университет драконологии. Зов крови</t>
  </si>
  <si>
    <t>Малиновская Е.М.</t>
  </si>
  <si>
    <t>Звезды романтического фэнтези</t>
  </si>
  <si>
    <t>978-5-17-171967-8</t>
  </si>
  <si>
    <t>ЗвездыРоманФэнтези</t>
  </si>
  <si>
    <t>ASE000000000887541</t>
  </si>
  <si>
    <t>http://cdn.eksmo.ru/v2/ASE000000000887541/COVER/cover1.jpg</t>
  </si>
  <si>
    <t>ЗвездыРоманФэнтези Малиновская Университет драконологии-2. Зов крови</t>
  </si>
  <si>
    <t>Тяжело добиться уважения у однокурсников, когда в их жилах течет древняя кровь изначальных драконов, а ты – всего лишь безродная, каким-то чудом угодившая в столь высокое общество. И это еще не самая большая проблема, с которой мне пришлось столкнуться в университете. Во мне вдруг проснулся загадочный зов крови, который привел меня к разрушенному зданию таинственного факультета. Четвертого факультета, хотя драконьих родов всего три. По какой причине его уничтожили много веков назад? И почему его хранитель призвал именно меня?
В моем прошлом скрывается немало тайн. И многие из них мне придется раскрыть именно здесь. Как оказалось, поступить в университет драконологии намного проще, чем выжить в нем.</t>
  </si>
  <si>
    <t>Элементы любви</t>
  </si>
  <si>
    <t>Шула Л.</t>
  </si>
  <si>
    <t>Sugar Love. Зарубежный хит</t>
  </si>
  <si>
    <t>978-5-17-182736-6</t>
  </si>
  <si>
    <t>Стрепет Павла Михайловна</t>
  </si>
  <si>
    <t>SugarLoveЗарубежныйХит</t>
  </si>
  <si>
    <t>Los elementos de un beso</t>
  </si>
  <si>
    <t>ASE000000000895610</t>
  </si>
  <si>
    <t>http://cdn.eksmo.ru/v2/ASE000000000895610/COVER/cover1.jpg</t>
  </si>
  <si>
    <t>SugarLoveЗарубежныйХит Шула Элементы любви</t>
  </si>
  <si>
    <t>Формула любви существует!
Однако это не значит, что Лекси с ней согласна.
Весь университет знает, что ЯНЕКУПИДОН - известный в сети аккаунт среди студентов, который подбирает пары для учащихся. Только знакомит он лишь две пары за семестр, поэтому шансы быть выбранной невелики. По крайней мере, так думала Лекси, пока ее не свели с Брайсом.
Всецело преданная учебе, Лекси не намерена заводить романтические отношения, а постоянная слежка со стороны анонимного аккаунта только сводит девушку с ума. Поэтому, когда Брайс предлагает завести фиктивные отношения, чтобы разоблачить ЯНЕКУПИДОН, Лекси не колеблется ни секунды.
Но с легионом поклонников, следящих за каждым ее шагом, стипендией, за которую она борется с Брайсом, и фальшивым парнем, слишком идеальным для ее душевного благополучия, цепная реакция неизбежна...
Ведь нет химической связи более нестабильной, чем любовь...</t>
  </si>
  <si>
    <t>200 занимательных упражнений с буквами и звуками для детей 5-6 лет</t>
  </si>
  <si>
    <t>978-5-17-099804-3</t>
  </si>
  <si>
    <t>ASE000000000826197</t>
  </si>
  <si>
    <t>http://cdn.eksmo.ru/v2/ASE000000000826197/COVER/cover1.jpg</t>
  </si>
  <si>
    <t>АкмНачОбр(бол).200 занимательных упражнений с буквами и звуками для детей 5-6 лет</t>
  </si>
  <si>
    <t>Книга в  интересной и доступной форме с использованием большого изобразительного материала знакомит дошкольников со звуками и буквами русского языка, учит анализировать звучащее слово, помогает сформировать первоначальные навыки чтения и письма.</t>
  </si>
  <si>
    <t>Пособие предназначено для подготовки детей 5 -6 лет к обучению грамоте.
В книгу вошли 200 разнообразных заданий, выполнение которых поможет
развить фонематический слух, овладеть навыками звуко-слогового анализа,
расширить лексический запас, приобрести графические навыки.
Издание адресовано дошкольным педагогам, логопедам и родителям.</t>
  </si>
  <si>
    <t>50 стихов для детей</t>
  </si>
  <si>
    <t>Барто А.Л.</t>
  </si>
  <si>
    <t>978-5-17-147133-0</t>
  </si>
  <si>
    <t>ASE000000000863240</t>
  </si>
  <si>
    <t>http://cdn.eksmo.ru/v2/ASE000000000863240/COVER/cover1.jpg</t>
  </si>
  <si>
    <t>БибДляДошколят Барто 50 стихов для детей</t>
  </si>
  <si>
    <t>В книгу А.Барто вошли самые известные и любимые стихотворения для малышей из цикла «Игрушки»: «Наша Таня громко плачет…», «Идёт бычок, качается…», «Зайку бросила хозяйка…»; трогательные и очень добрые стихи про младшего брата двух заботливых сестричек; а также хрестоматийные произведения про игры и занятия старших дошкольников. Рисунки Ю.Молоканова.
Для дошкольного возраста.</t>
  </si>
  <si>
    <t>Зарядка для хвоста. Сказки</t>
  </si>
  <si>
    <t>978-5-17-167940-8</t>
  </si>
  <si>
    <t>ASE000000000884423</t>
  </si>
  <si>
    <t>http://cdn.eksmo.ru/v2/ASE000000000884423/COVER/cover1.jpg</t>
  </si>
  <si>
    <t>БибДляДошколят Остер Зарядка для хвоста. Сказки</t>
  </si>
  <si>
    <t>Cказка-пьеса С. Маршака «Двенадцать месяцев» рассказывает об удивительной силе доброты и взаимопомощи. А ещё о том, что глупость и скупость всегда бывают наказаны. Эта волшебная история произошла в самый разгар зимы, когда мачеха послала падчерицу в лес за подснежниками. Могла ли девочка поверить своим глазам, увидев перед собой все двенадцать месяцев в человеческом обличье? Они-то и помогли девочке раздобыть подснежники, но на этом сказка не заканчивается...</t>
  </si>
  <si>
    <t>Книга Григория Остера «Зарядка для хвоста. Сказки» расскажет о жизни дружелюбных и очень
любознательных зверят: мартышки, попугая, слонёнка и удава. Им никогда не бывает скучно, потому
что они находят, чем себя занять. Например, они знакомятся друг с другом заново, учат попугая
летать, а ещё находят в земле дыру и пытаются выяснить, где у неё вход (или выход?)… В общем,
друзьям есть чем занять себя в далёкой и жаркой Африке!
В книгу вошли пять сказок из цикла «38 попугаев»: «Будем знакомы», «Зарядка для хвоста», «Подземный переход», «Куда идёт слонёнок», «А вдруг получится!!!».
Иллюстрации к сказкам нарисовала Елена Запесочная.
Для детей до 3-х лет.</t>
  </si>
  <si>
    <t>Математика 1 класс. Проверочные и контрольные работы</t>
  </si>
  <si>
    <t>978-5-17-152242-1</t>
  </si>
  <si>
    <t>ASE000000000868575</t>
  </si>
  <si>
    <t>http://cdn.eksmo.ru/v2/ASE000000000868575/COVER/cover1.jpg</t>
  </si>
  <si>
    <t>БыстрОбуч(Узорова)Матем.1 кл.Проверочные и контрольные работы</t>
  </si>
  <si>
    <t>В пособии представлены различные проверочные и контрольные работы по всем темам программы по математике для 1 класса.
 В одной книге собраны  контрольные  работы, математические диктанты, тесты, геометрические задания, задания на логику и смекалку.  Проверочные работы помогут ребёнку отработать все необходимые навыки, предусмотренные программой по математике для начальной школы, и справиться с проверочной работой любого уровня сложности. 
Пособие можно использовать на уроке в школе и для самостоятельных занятий дома.
О. В. Узорова и Е.А Нефёдова — известные педагоги-практики, авторы самых издаваемых учебников и учебных пособий в России. Основанные на авторской методике, доказавшей  свою эффективность миллионными тиражами, эти пособия помогут родителям подготовить ребенка к школе, а  ученикам –  легко и эффективно освоить программу начальной школы.</t>
  </si>
  <si>
    <t>В пособии представлены различные проверочные и контрольные работы по всем темам программы по математике для 1 класса.
Предложенные задания позволят проверить сформированность у учащихся математических знаний, умений и навыков. 
Систематическое выполнение таких проверочных работ поможет ребёнку отработать все необходимые навыки, предусмотренные программой по математике для начальной школы, и справиться с проверочной работой любого уровня сложности.
Пособие можно использовать на уроке в школе и для самостоятельных занятий дома.</t>
  </si>
  <si>
    <t>Устный счёт. Учимся считать до 20. 1 класс</t>
  </si>
  <si>
    <t>978-5-17-190873-7</t>
  </si>
  <si>
    <t>ASE000000000902583</t>
  </si>
  <si>
    <t>http://cdn.eksmo.ru/v2/ASE000000000902583/COVER/cover1.jpg</t>
  </si>
  <si>
    <t>БыстрОбуч(Узорова)Матем.1 кл.Устный счёт. Учимся считать до 20.</t>
  </si>
  <si>
    <t>Серия "Быстрое обучение: методика О.В. Узоровой"— это рабочие тетради для автоматизации навыков по каждому предмету начальной школы:
• Автор — методист О. В. Узорова, стаж более 30 лет.    
• Академическая база знаний проверена на 8 школьных поколениях.
• В серии более 160 тренажеров на все темы школьной программы с 1 по 4 класс.
Минимум усилий — максимум результата
•  Быстрый результат: ваш ребёнок повысит успеваемость без стресса, занимаясь по 10-15 минут каждый день!
•  Автоматизация навыка от простого к сложному с элементами нейропсихологии.
•  Не требует внимания родителей.
 •  Отличные отзывы учителей.
Удобно и практично:
•  48 страниц
• 16х21 см, привычный формат школьной тетради
• белая офсетная бумага 
Тренажеры для автоматизации навыков: пособия с однотипными заданиями для доведения до автоматизма счета и таблицы умножения.</t>
  </si>
  <si>
    <t>«Устный счёт. Учимся считать до 20. 1 класс» — учебное пособие Ольги Васильевны Узоровой – педагога-практика, учителя высшей категории с большим стажем практической работы в начальной школе. Выполняя задания книги, ребёнок учится действовать по заданному алгоритму, тренируется выполнять арифметические действия в пределах первых двух десятков — в итоге гордится своими успехами, когда успевает решить примеры за указанное время. Это фундамент для развития аналитического мышления: логики, пространственного воображения и умения находить нестандартные пути решения.
Для начального образования.</t>
  </si>
  <si>
    <t>Учимся считать в пределах 10. Состав числа 1 класс</t>
  </si>
  <si>
    <t>978-5-17-190871-3</t>
  </si>
  <si>
    <t>7-8</t>
  </si>
  <si>
    <t>ASE000000000902580</t>
  </si>
  <si>
    <t>http://cdn.eksmo.ru/v2/ASE000000000902580/COVER/cover1.jpg</t>
  </si>
  <si>
    <t>БыстрОбуч(Узорова)Матем.1 кл.Учимся считать в пределах 10. Состав числа</t>
  </si>
  <si>
    <t>Серия "Быстрое обучение: методика О.В. Узоровой"— это рабочие тетради для автоматизации навыков по каждому предмету начальной школы:
• Автор — методист О. В. Узорова, стаж более 30 лет.    
• Академическая база знаний проверена на 8 школьных поколениях.
• В серии более 160 тренажеров на все темы школьной программы с 1 по 4 класс.
Минимум усилий — максимум результата
•  Быстрый результат: ваш ребёнок повысит успеваемость без стресса, занимаясь по 10-15 минут каждый день!
•  Автоматизация навыка от простого к сложному с элементами нейропсихологии.
•  Не требует внимания родителей.
 •  Отличные отзывы учителей.
Удобно и практично:
•  48 страниц
• 16х21 см, привычный формат школьной тетради
• белая офсетная бумага 
Сборники текстовых задач: книги с простыми арифметическими задачами на логику,
распределение и сравнение.</t>
  </si>
  <si>
    <t>«Учимся считать в пределах 10. Состав числа. 1 класс» — учебное пособие Ольги Васильевны Узоровой – педагога-практика, учителя высшей категории с большим стажем практической работы в начальной школе. Тренажёр позволит в игровой форме познакомить ребёнка с цифрами и их правописанием, предложить ученику важные базовые темы, которые помогут сформировать начальные математические знания: порядковый и количественный счёт, состав числа, принцип сложения и вычитания с помощью наглядно-иллюстративных материалов. Для отработки навыков письменных и устных вычислений с опорой на знание состава числа разработаны разные типы заданий.
Для начального образования.</t>
  </si>
  <si>
    <t>Математика 2 класс. Проверочные и контрольные работы</t>
  </si>
  <si>
    <t>978-5-17-152241-4</t>
  </si>
  <si>
    <t>ASE000000000868574</t>
  </si>
  <si>
    <t>http://cdn.eksmo.ru/v2/ASE000000000868574/COVER/cover1.jpg</t>
  </si>
  <si>
    <t>БыстрОбуч(Узорова)Матем.2 кл.Проверочные и контрольные работы</t>
  </si>
  <si>
    <t>В пособии представлены различные проверочные и контрольные работы по всем темам программы по математике для 2 класса.
 В одной книге собраны  контрольные  работы, математические диктанты, тесты, геометрические задания, задания на логику и смекалку.  Проверочные работы помогут ребёнку отработать все необходимые навыки, предусмотренные программой по математике для начальной школы, и справиться с проверочной работой любого уровня сложности. 
Пособие можно использовать на уроке в школе и для самостоятельных занятий дома.
О. В. Узорова и Е.А Нефёдова — известные педагоги-практики, авторы самых издаваемых учебников и учебных пособий в России. Основанные на авторской методике, доказавшей  свою эффективность миллионными тиражами, эти пособия помогут родителям подготовить ребенка к школе, а  ученикам –  легко и эффективно освоить программу начальной школы.</t>
  </si>
  <si>
    <t>В пособии представлены различные проверочные и контрольные работы по всем темам программы по математике для 2 класса.
Предложенные задания позволят проверить сформированность у учащихся математических знаний, умений и навыков. 
Систематическое выполнение таких проверочных работ поможет ребёнку отработать все необходимые навыки, предусмотренные программой по математике для начальной школы, и справиться с проверочной работой любого уровня сложности.
Пособие можно использовать на уроке в школе и для самостоятельных занятий дома.</t>
  </si>
  <si>
    <t>Сложение и вычитание в пределах 100. 2-3 классы</t>
  </si>
  <si>
    <t>978-5-17-190876-8</t>
  </si>
  <si>
    <t>ASE000000000902585</t>
  </si>
  <si>
    <t>http://cdn.eksmo.ru/v2/ASE000000000902585/COVER/cover1.jpg</t>
  </si>
  <si>
    <t>БыстрОбуч(Узорова)Матем.2-3 кл.Сложение и вычитание в пределах 100.</t>
  </si>
  <si>
    <t>«Сложение и вычитание в пределах 100. 2–3 классы» — это тренажёр по математике для учеников 2 и 3-го классов, основанный на эффективной авторской методике О. В. Узоровой. На страницах пособия — примеры по математике по одной из базовых тем — «Счёт в пределах 100». Выполнив все задания, ученик доведёт до автоматизма навык устного счёта и без труда справится с любой проверочной или контрольной работой в школе.
Для начального образования.</t>
  </si>
  <si>
    <t>Устный счёт до 1000. Внетабличное, табличное умножение и деление, сложение, вычитание. 3-4 классы</t>
  </si>
  <si>
    <t>978-5-17-190901-7</t>
  </si>
  <si>
    <t>ASE000000000902607</t>
  </si>
  <si>
    <t>http://cdn.eksmo.ru/v2/ASE000000000902607/COVER/cover1.jpg</t>
  </si>
  <si>
    <t>БыстрОбуч(Узорова)Матем.3-4 кл.Устный счёт до 1000. Внетабличное, табличное умножение и деление, сложение, вычитание.</t>
  </si>
  <si>
    <t>Учебное пособие «Устный счёт до 1000. Внетабличное, табличное умножение и деление, сложение, вычитание. 3–4-й классы» основано на авторской методике известного педагога-практика О. В. Узоровой. Автоматизация навыка устного счёта значительно ускоряет и упрощает любые вычисления и облегчает дальнейшее обучение математике. Пособие можно использовать для коллективной и индивидуальной работы учащихся в школе и дома.
Для начального образования.</t>
  </si>
  <si>
    <t>Нейропрописи</t>
  </si>
  <si>
    <t>978-5-17-139523-0</t>
  </si>
  <si>
    <t>ASE000000000860510</t>
  </si>
  <si>
    <t>http://cdn.eksmo.ru/v2/ASE000000000860510/COVER/cover1.jpg</t>
  </si>
  <si>
    <t>БыстрОбуч(Узорова)Нейропрописи</t>
  </si>
  <si>
    <t>В книге много упражнений для развития мозга. 
Детям дошкольного и младшего школьного возраста. 
• Упражнения расположены по принципу от простого к сложном: выполняются правой и левой рукой по отдельности, а также двумя руками одновременно. 
• Включены стимулирующие и расслабляющие упражнения для глаз, для рук и для правильной артикуляции. 
• Окажет неоценимую помощь при подготовке к школе.</t>
  </si>
  <si>
    <t>Пособие «Нейропрописи» известных педагогов-практиков О. В. Узоровой и Е. А. Нефёдовой предназначено для занятий с детьми дошкольного и младшего школьного возраста. В книге много упражнений для развития мозга, которые помогут ребёнку в тренировке графических навыков, координации движений и мелкой моторики, синхронизации работы глаз и рук
Для начального образования.</t>
  </si>
  <si>
    <t>Слоговые таблицы для обучения чтению 1 класс</t>
  </si>
  <si>
    <t>978-5-17-190850-8</t>
  </si>
  <si>
    <t>ASE000000000902557</t>
  </si>
  <si>
    <t>http://cdn.eksmo.ru/v2/ASE000000000902557/COVER/cover1.jpg</t>
  </si>
  <si>
    <t>БыстрОбуч(Узорова)Рус.яз.1 кл.Слоговые таблицы для обучения чтению</t>
  </si>
  <si>
    <t>Серия "Быстрое обучение: методика О.В. Узоровой"— это рабочие тетради для автоматизации навыков по каждому предмету начальной школы:
• Автор — методист О. В. Узорова, стаж более 30 лет.    
• Академическая база знаний проверена на 8 школьных поколениях.
• В серии более 160 тренажеров на все темы школьной программы с 1 по 4 класс.
Минимум усилий — максимум результата
•  Быстрый результат: ваш ребёнок повысит успеваемость без стресса, занимаясь по 10-15 минут каждый день!
•  Автоматизация навыка от простого к сложному с элементами нейропсихологии.
•  Не требует внимания родителей.
 •  Отличные отзывы учителей.
Удобно и практично:
•  48 страниц
• 16х21 см, привычный формат школьной тетради
• белая офсетная бумага 
Рабочие тетради на печатной основе: иллюстрированные дополнения к основным учебникам для выполнения заданий прямо в книге.</t>
  </si>
  <si>
    <t>Кто быстро читает тот быстро мыслит. Пособие «Слоговые таблицы для обучения чтению 1 класс» — лучшее решение для родителей, которые хотят научить своего ребенка читать без запинки. Отрабатывая навык чтения по принципу от простого к сложному, первоклассник научится читать слоги из одной, двух, трех букв, постепенно осваивая трудночитаемые сочетания согласных. О. В. Узорова — учитель, методист, автор более 500 учебных пособий для начальной школы. Благодаря уникальной авторской методике ребенок легко научится читать слоги разной степени сложности.  
Для начального образования.</t>
  </si>
  <si>
    <t>Смысловое чтение. Работа с текстом. 1 класс</t>
  </si>
  <si>
    <t>978-5-17-190827-0</t>
  </si>
  <si>
    <t>ASE000000000902545</t>
  </si>
  <si>
    <t>http://cdn.eksmo.ru/v2/ASE000000000902545/COVER/cover1.jpg</t>
  </si>
  <si>
    <t>БыстрОбуч(Узорова)Рус.яз.1 кл.Смысловое чтение. Работа с текстом</t>
  </si>
  <si>
    <t>Серия "Быстрое обучение: методика О.В. Узоровой"— это рабочие тетради для автоматизации навыков по каждому предмету начальной школы:
• Автор — методист О. В. Узорова, стаж более 30 лет.    
• Академическая база знаний проверена на 8 школьных поколениях.
• В серии более 160 тренажеров на все темы школьной программы с 1 по 4 класс.
Минимум усилий — максимум результата
•  Быстрый результат: ваш ребёнок повысит успеваемость без стресса, занимаясь по 10-15 минут каждый день!
•  Автоматизация навыка от простого к сложному с элементами нейропсихологии.
•  Не требует внимания родителей.
 •  Отличные отзывы учителей.
Удобно и практично:
•  48 страниц
• 16х21 см, привычный формат школьной тетради
• белая офсетная бумага 
• Рабочие тетради на печатной основе: иллюстрированные дополнения к основным учебникам для выполнения заданий прямо в книге.</t>
  </si>
  <si>
    <t>Ольга Васильевна Узорова — самый востребованный автор учебных пособий в России!  В 2020 году она вошла в «Книгу рекордов России» как автор с наибольшим общим тиражом учебников и учебных пособий для дошкольного и школьного образования за 20 лет в России с результатом 54 593 930 экземпляров.
«Смысловое чтение. Работа с текстом. 1 класс» — это пособие для учеников 1-го класса, основанное на эффективной авторской методике О. В. Узоровой.
В книге 45 интересных текстов для чтения и задания для тренировки внимательности. Занятия по методу инсерт научат ребёнка легко осваивать новую информацию и анализировать её. В конце пособия расположены ответы ко всем заданиям для самопроверки.
Для начального образования.</t>
  </si>
  <si>
    <t>Учимся писать буквы. Прописи 1 класс</t>
  </si>
  <si>
    <t>978-5-17-190820-1</t>
  </si>
  <si>
    <t>ASE000000000902538</t>
  </si>
  <si>
    <t>http://cdn.eksmo.ru/v2/ASE000000000902538/COVER/cover1.jpg</t>
  </si>
  <si>
    <t>БыстрОбуч(Узорова)Рус.яз.1 кл.Учимся писать буквы. Прописи</t>
  </si>
  <si>
    <t>Серия "Быстрое обучение: методика О.В. Узоровой"— это рабочие тетради для автоматизации навыков по каждому предмету начальной школы:
• Автор — методист О. В. Узорова, стаж более 30 лет.    
• Академическая база знаний проверена на 8 школьных поколениях.
• В серии более 160 тренажеров на все темы школьной программы с 1 по 4 класс.
Минимум усилий — максимум результата
•  Быстрый результат: ваш ребёнок повысит успеваемость без стресса, занимаясь по 10-15 минут каждый день!
•  Автоматизация навыка от простого к сложному с элементами нейропсихологии.
•  Не требует внимания родителей.
 •  Отличные отзывы учителей.
Удобно и практично:
•  48 страниц
• 16х21 см, привычный формат школьной тетради
• белая офсетная бумага 
Прописи и каллиграфические тетради: тетради со специальной разлиновкой для формирования правильного и аккуратного почерка.</t>
  </si>
  <si>
    <t>«Учимся писать буквы. Прописи. 1 класс» — учебное пособие Ольги Васильевны Узоровой – педагога-практика, учителя высшей категории с большим стажем практической работы в начальной школе. Это тренажёр для формирования красивого, аккуратного и уверенного почерка, который включает более 130 заданий и упражнений. Регулярно занимаясь по книге, ребёнок шаг за шагом научится правильно писать буквы русского алфавита, соединять их между собой и уверенно переходить к написанию слов. Полезный бонус — ребёнок научится ориентироваться на листе в клетку и запомнит, как пишутся числа и математические знаки.
Для начального образования.</t>
  </si>
  <si>
    <t>Исправляем почерк. Прописи 1-2 класс</t>
  </si>
  <si>
    <t>978-5-17-190865-2</t>
  </si>
  <si>
    <t>ASE000000000902573</t>
  </si>
  <si>
    <t>http://cdn.eksmo.ru/v2/ASE000000000902573/COVER/cover1.jpg</t>
  </si>
  <si>
    <t>БыстрОбуч(Узорова)Рус.яз.1-2 кл.Исправляем почерк. Прописи</t>
  </si>
  <si>
    <t>Серия "Быстрое обучение: методика О.В. Узоровой"— это рабочие тетради для автоматизации навыков по каждому предмету начальной школы:
• Автор — методист О. В. Узорова, стаж более 30 лет.    
• Академическая база знаний проверена на 8 школьных поколениях.
• В серии более 160 тренажеров на все темы школьной программы с 1 по 4 класс.
Минимум усилий — максимум результата
•  Быстрый результат: ваш ребёнок повысит успеваемость без стресса, занимаясь по 10-15 минут каждый день!
•  Автоматизация навыка от простого к сложному с элементами нейропсихологии.
•  Не требует внимания родителей.
 •  Отличные отзывы учителей.
Удобно и практично:
•  48 страниц
• 16х21 см, привычный формат школьной тетради
• белая офсетная бумага 
• Прописи и каллиграфические тетради: тетради со специальной разлиновкой для формирования правильного и аккуратного почерка.</t>
  </si>
  <si>
    <t>Пособие «Исправляем почерк. Прописи 1–2 класс» представляет собой рабочую тетрадь, в которой ребёнок потренируется аккуратно и красиво писать буквы, их элементы и варианты соединений, а также слоги, слова и предложения. Занимаясь по этому пособию, ребёнок сможет выработать красивый почерк и увеличить скорость письма.
Для начального образования.</t>
  </si>
  <si>
    <t>Все виды разбора по русскому языку. 1-4 классы</t>
  </si>
  <si>
    <t>978-5-17-190866-9</t>
  </si>
  <si>
    <t>ASE000000000902574</t>
  </si>
  <si>
    <t>http://cdn.eksmo.ru/v2/ASE000000000902574/COVER/cover1.jpg</t>
  </si>
  <si>
    <t>БыстрОбуч(Узорова)Рус.яз.1-4 кл.Все виды разбора по русскому языку.</t>
  </si>
  <si>
    <t>Серия "Быстрое обучение: методика О.В. Узоровой"— это рабочие тетради для автоматизации навыков по каждому предмету начальной школы:
• Автор — методист О. В. Узорова, стаж более 30 лет.    
• Академическая база знаний проверена на 8 школьных поколениях.
• В серии более 160 тренажеров на все темы школьной программы с 1 по 4 класс.
Минимум усилий — максимум результата
•  Быстрый результат: ваш ребёнок повысит успеваемость без стресса, занимаясь по 10-15 минут каждый день!
•  Автоматизация навыка от простого к сложному с элементами нейропсихологии.
•  Не требует внимания родителей.
 •  Отличные отзывы учителей.
Удобно и практично:
•  48 страниц
• 16х21 см, привычный формат школьной тетради
• белая офсетная бумага</t>
  </si>
  <si>
    <t>Ольга Васильевна Узорова — самый востребованный автор учебных пособий в России!  В 2020 году она вошла в «Книгу рекордов России» как автор с наибольшим общим тиражом учебников и учебных пособий для дошкольного и школьного образования за 20 лет в России с результатом 54 593 930 экземпляров.
«Все виды разбора по русскому языку. 1–4 классы» — это пособие для учеников начальной школы, основанное на эффективной авторской методике О. В. Узоровой.
В книге представлены все виды разбора: фонетический, морфемный, морфологический и синтаксический. Пособие поможет школьникам легко усвоить материал и понять особенности каждого разбора, чтобы чувствовать себя уверенно на уроках русского языка.
Для начального образования.</t>
  </si>
  <si>
    <t>Смысловое чтение. Работа с текстом. 2 класс</t>
  </si>
  <si>
    <t>978-5-17-190841-6</t>
  </si>
  <si>
    <t>ASE000000000902549</t>
  </si>
  <si>
    <t>http://cdn.eksmo.ru/v2/ASE000000000902549/COVER/cover1.jpg</t>
  </si>
  <si>
    <t>БыстрОбуч(Узорова)Рус.яз.2 кл.Смысловое чтение. Работа с текстом</t>
  </si>
  <si>
    <t>Ольга Васильевна Узорова — самый востребованный автор учебных пособий в России!  В 2020 году она вошла в «Книгу рекордов России» как автор с наибольшим общим тиражом учебников и учебных пособий для дошкольного и школьного образования за 20 лет в России с результатом 54 593 930 экземпляров.
«Смысловое чтение. Работа с текстом. 2 класс» — это пособие для учеников 2-го класса, основанное на эффективной авторской методике О. В. Узоровой.
В книге 45 интересных текстов для чтения и задания для тренировки внимательности. Занятия по методу инсерт научат ребёнка легко осваивать новую информацию и анализировать её. В конце пособия расположены ответы ко всем заданиям для самопроверки.
Для начального образования.</t>
  </si>
  <si>
    <t>Смысловое чтение. Работа с текстом. 3 класс</t>
  </si>
  <si>
    <t>978-5-17-190845-4</t>
  </si>
  <si>
    <t>ASE000000000902555</t>
  </si>
  <si>
    <t>http://cdn.eksmo.ru/v2/ASE000000000902555/COVER/cover1.jpg</t>
  </si>
  <si>
    <t>БыстрОбуч(Узорова)Рус.яз.3 кл.Смысловое чтение. Работа с текстом</t>
  </si>
  <si>
    <t>Ольга Васильевна Узорова — самый востребованный автор учебных пособий в России!  В 2020 году она вошла в «Книгу рекордов России» как автор с наибольшим общим тиражом учебников и учебных пособий для дошкольного и школьного образования за 20 лет в России с результатом 54 593 930 экземпляров.
«Смысловое чтение. Работа с текстом. 3 класс» — это пособие для учеников 3-го класса, основанное на эффективной авторской методике О. В. Узоровой.
В книге 49 интересных текстов для чтения и задания для тренировки внимательности. Занятия по методу инсерт научат ребёнка легко осваивать новую информацию и анализировать её. В конце пособия расположены ответы ко всем заданиям для самопроверки.
Для начального образования.</t>
  </si>
  <si>
    <t>Смысловое чтение. Работа с текстом. 4 класс</t>
  </si>
  <si>
    <t>978-5-17-190849-2</t>
  </si>
  <si>
    <t>ASE000000000902556</t>
  </si>
  <si>
    <t>http://cdn.eksmo.ru/v2/ASE000000000902556/COVER/cover1.jpg</t>
  </si>
  <si>
    <t>БыстрОбуч(Узорова)Рус.яз.4 кл.Смысловое чтение. Работа с текстом</t>
  </si>
  <si>
    <t>Ольга Васильевна Узорова — самый востребованный автор учебных пособий в России!  В 2020 году она вошла в «Книгу рекордов России» как автор с наибольшим общим тиражом учебников и учебных пособий для дошкольного и школьного образования за 20 лет в России с результатом 54 593 930 экземпляров.
«Смысловое чтение. Работа с текстом. 4 класс» — это пособие для учеников 4-го класса, основанное на эффективной авторской методике О. В. Узоровой.
В книге 50 интересных текстов для чтения и задания для тренировки внимательности. Занятия по методу инсерт научат ребёнка легко осваивать новую информацию и анализировать её. В конце пособия расположены ответы ко всем заданиям для самопроверки.
Для начального образования.</t>
  </si>
  <si>
    <t>Виноваты звезды</t>
  </si>
  <si>
    <t>Грин Д.</t>
  </si>
  <si>
    <t>КИНО!!!</t>
  </si>
  <si>
    <t>978-5-17-086712-7</t>
  </si>
  <si>
    <t>THE FAULT IN OUR STARS</t>
  </si>
  <si>
    <t>AST000000000169813</t>
  </si>
  <si>
    <t>http://cdn.eksmo.ru/v2/AST000000000169813/COVER/cover1.jpg</t>
  </si>
  <si>
    <t>Виноваты звезды(best)Грин Виноваты звезды</t>
  </si>
  <si>
    <t>Подростки, страдающие от тяжелой болезни, не собираются сдаваться.
Они по-прежнему остаются подростками - ядовитыми, неугомонными, взрывными, бунтующими, равно готовыми и к ненависти, и к любви.
Хейзел и Огастус бросают вызов судьбе.
Они влюблены друг в друга, их терзает не столько нависшая над ними тень смерти, сколько обычная ревность, злость и непонимание. 
Они - вместе. Сейчас - вместе. Но что их ждет впереди?</t>
  </si>
  <si>
    <t>Английские прописи. Курсивное начертание. Многоразовая тетрадь-тренажёр</t>
  </si>
  <si>
    <t>Волшебные прописи. Пиши и учись</t>
  </si>
  <si>
    <t>978-5-17-184228-4</t>
  </si>
  <si>
    <t>картон мелованный 350</t>
  </si>
  <si>
    <t>ВолшебПрописиПишиУчись</t>
  </si>
  <si>
    <t>ASE000000000897208</t>
  </si>
  <si>
    <t>http://cdn.eksmo.ru/v2/ASE000000000897208/COVER/cover1.jpg</t>
  </si>
  <si>
    <t>ВолшебПрописиПишиУчись Английские прописи. Курсивное начертание. Многоразовая тетрадь-тренажёр</t>
  </si>
  <si>
    <t>Перед вами многоразовые прописи по курсивному английскому письму для школьников. Пособие в игровой и доступной форме помогает ребёнку познакомиться с основами английского письма, научиться правильно писать элементы букв и соединения. Многоразовый формат позволяет тренироваться без ограничений, развивая мелкую моторику, аккуратность и уверенность в письме.
Издание отлично подойдет для детей, которые только учатся правильно писать на английском языке. Один комплект служит долго, помогая ребёнку учиться с удовольствием и достигать хороших результатов.</t>
  </si>
  <si>
    <t>Английские прописи. Печатное начертание. Многоразовая тетрадь-тренажёр</t>
  </si>
  <si>
    <t>978-5-17-184234-5</t>
  </si>
  <si>
    <t>ASE000000000897209</t>
  </si>
  <si>
    <t>http://cdn.eksmo.ru/v2/ASE000000000897209/COVER/cover1.jpg</t>
  </si>
  <si>
    <t>ВолшебПрописиПишиУчись Английские прописи. Печатное начертание. Многоразовая тетрадь-тренажёр</t>
  </si>
  <si>
    <t>Учиться писать становится проще и увлекательнее! Данное пособие представляет собой многоразовые прописи с печатными буквами, которые оснащены специальными углублениями, помогающими ребёнку правильно обводить буквы. Каждое упражнение развивает аккуратный почерк, внимание и мелкую моторику, а возможность писать, стирать и пробовать снова превращает обучение в игру.
Идеально для детей, которые только начинают знакомство с печатными буквами. Один комплект служит долго, делая каждый урок лёгким, интересным и результативным.</t>
  </si>
  <si>
    <t>Готовим руку к письму. Многоразовая тетрадь-тренажёр</t>
  </si>
  <si>
    <t>978-5-17-184214-7</t>
  </si>
  <si>
    <t>ASE000000000897196</t>
  </si>
  <si>
    <t>http://cdn.eksmo.ru/v2/ASE000000000897196/COVER/cover1.jpg</t>
  </si>
  <si>
    <t>ВолшебПрописиПишиУчись Готовим руку к письму. Многоразовая тетрадь-тренажёр</t>
  </si>
  <si>
    <t>Забудьте о стопках тетрадей! Учимся писать легко и красиво с многоразовыми прописями.
Инновационные прописи помогут подготовить руку ребёнка к письму и будущим учебным нагрузкам. Специальные углубления-дорожки служат направляющими: малыш научится вести линии ровно, с правильным нажимом и наклоном. Многократное повторение сформирует мышечную память, улучшит мелкую моторику и координацию движений. Занятные упражнения на развитие мышления, логики и внимательности, а также яркое оформление превратят работу с прописями в занимательную игру.
В набор входят стержни с «волшебными» чернилами, которые исчезают через 10-15 минут, которые позволяют тренироваться на одной странице бесконечно. А насадка «рыбка», удобная как для левшей, так и для правшей, научит правильно держать ручку.
Идеальный инструмент для увлекательных и эффективных занятий перед школой!</t>
  </si>
  <si>
    <t>Подготовка к школе. Многоразовая тетрадь-тренажёр</t>
  </si>
  <si>
    <t>978-5-17-184215-4</t>
  </si>
  <si>
    <t>ASE000000000897197</t>
  </si>
  <si>
    <t>http://cdn.eksmo.ru/v2/ASE000000000897197/COVER/cover1.jpg</t>
  </si>
  <si>
    <t>ВолшебПрописиПишиУчись Подготовка к школе. Многоразовая тетрадь-тренажёр</t>
  </si>
  <si>
    <t>Забудьте о стопках тетрадей! Учимся писать легко и красиво с многоразовыми прописями.
Инновационные прописи для подготовки ребёнка к школе помогут освоить важные первые шаги: научиться писать буквы и цифры. Благодаря специальным углублениям, направляющим движение ручки, формируется правильный моторный навык и красивый почерк. Каждый разворот также содержит увлекательные упражнения на развитие мелкой моторики, логики и внимательности. Яркое оформление и интересные задания превратят работу с прописями в занимательную игру.
В набор также входят стержни с «волшебными» чернилами, которые исчезают через 10-15 минут, что позволяет тренироваться на одной странице бесконечно. А насадка «рыбка», удобная как для левшей, так и для правшей, научит правильно держать ручку.
Идеальный инструмент для увлекательных и эффективных занятий перед школой!</t>
  </si>
  <si>
    <t>Дикое материнство: интуитивное воспитание без выгорания</t>
  </si>
  <si>
    <t>Эпельбаум К.Б.</t>
  </si>
  <si>
    <t>О детях для родителей: понимать и воспитывать</t>
  </si>
  <si>
    <t>МЕТОДИКИ И СОВЕТЫ РОДИТЕЛЯМ ПО ВОСПИТАНИЮ ДЕТЕЙ. КОРРЕКЦИОННАЯ ПЕДАГОГИКА.</t>
  </si>
  <si>
    <t>978-5-17-188917-3</t>
  </si>
  <si>
    <t>ДетРодитПониматьВоспитать</t>
  </si>
  <si>
    <t>ASE000000000901028</t>
  </si>
  <si>
    <t>http://cdn.eksmo.ru/v2/ASE000000000901028/COVER/cover1.jpg</t>
  </si>
  <si>
    <t>ДетРодитПониматьВоспитать Эпельбаум Дикое материнство: интуитивное воспитание без выгорания</t>
  </si>
  <si>
    <t>Ксения Эпельбаум — выпускница Литературного института имени А. М. Горького, мама троих детей. Свой опыт она собирала по крупицам: в Африке, где родился ее первенец, в горах Алжира, среди местных мам, которые носят детей в слингах и не знают слова «выгорание», а затем — в Москве, где пришлось заново учиться доверять инстинктам среди шквала советов и чужих мнений. Каждая строчка продиктована личным опытом, а не теорией. 
 «Дикое материнство» — это не про жизнь без цивилизации. Это про умение слышать себя и своего ребенка, даже когда вокруг сотни «правильных» советов и чужих ожиданий. Здесь нет универсальных рецептов «как надо». Вместо этого автор честно рассказывает о своих ошибках, прозрениях и маленьких победах. Эта книга — дневник трансформации женщины, которая согласилась стать матерью, хотя жизнь ее устраивала и без пеленок. Она пишет о том, как рушатся планы, как меняется тело, как исчезает свобода — и как в этом хаосе можно найти новые опоры, новый смысл и новую себя. И главное — как сохранить связь с малышом, не потеряв связь с собой.
Из книги вы узнаете:
•   почему нормально не испытывать восторга при виде новорожденного и когда приходит настоящая любовь;
•   как «дикая» мать справляется с плачем, кормлением, сном и бесконечным «ручным» периодом без чувства вины;
•   почему совместный сон, слинг и отказ от мультиков — не модные тренды, а природные потребности малыша;
•   как не превратиться в аниматора и не раствориться в ребенке, оставаясь живым человеком с хобби и личным временем;
•   как собственное детство и травмы могут влиять на воспитание — и как переписать этот сценарий.
Материнство — не крест и не наказание, а путь, на котором можно переписать историю своего рода. Книга для тех, кто устал от советов, хочет доверять природе и ищет опору в собственном сердце.</t>
  </si>
  <si>
    <t>Стихи и сказки</t>
  </si>
  <si>
    <t>978-5-17-179308-1</t>
  </si>
  <si>
    <t>7-12</t>
  </si>
  <si>
    <t>ASE000000000893333</t>
  </si>
  <si>
    <t>http://cdn.eksmo.ru/v2/ASE000000000893333/COVER/cover1.jpg</t>
  </si>
  <si>
    <t>ДетЧтение Заходер Стихи и сказки (нов)</t>
  </si>
  <si>
    <t>Есть такая страна — Вообразилия. Её придумал знаменитый писатель 
Борис Заходер! В его Вообразилии можно встретить кита и кота (ещё попробуй определи, кого точно встретил), зайца Русачка, жабу Серую Звёздочку, птичку 
Ма-Тари-Кари и других животных, которые очень хотят подружиться с читателями. Весёлые, добрые, мудрые стихи и сказки Бориса Заходера мастерски сочетают юмор и глубокий смысл, прекрасно развивают чувство языка и творческое мышление. Отправляйтесь в путешествие по Вообразилии!</t>
  </si>
  <si>
    <t>Книга «Стихи и сказки» Бориса Заходера — это добрый и остроумный сборник произведений для детей, наполненный игрой слов, весёлыми рифмами и мудрыми историями. В книгу вошли самые знаменитые произведения, которые входят в программу школьного и внеклассного чтения, — «Моя Вообразилия», «Кит и кот», «Русачок», «Серая Звёздочка» и другие. Стихотворения Бориса Заходера очень легко запоминаются и дарят хорошее настроение, сказки учат доброте, смелости и дружбе, а игра слов и юмор развивают речь и чувство родного языка.
Для младшего школьного возраста.</t>
  </si>
  <si>
    <t>Правила дорожного движения на 2027 год с цветными иллюстрациями и удобной таблицей штрафов</t>
  </si>
  <si>
    <t>Жажда вождения</t>
  </si>
  <si>
    <t>978-5-17-191265-9</t>
  </si>
  <si>
    <t>ЖаждаВождения</t>
  </si>
  <si>
    <t>ASE000000000903050</t>
  </si>
  <si>
    <t>http://cdn.eksmo.ru/v2/ASE000000000903050/COVER/cover1.jpg</t>
  </si>
  <si>
    <t>ЖаждаВождения ПДД на 2027 год с цветными иллюстрациями и удобной таблицей штрафов</t>
  </si>
  <si>
    <t>Хотите изучить ПДД на «золото»?
На страницах этой книги вас ждут не только официальный текст ПДД, но и цветные иллюстрации, демонстрирующие сложные дорожные ситуации. 
С последним обновлением все дорожные знаки и разметка соответствуют актуальному ГОСТу. А еще в книге вы найдете таблицу с административными штрафами, а также нормы уголовной и гражданско-правовой ответственности, чтобы снизить ваш «уровень розыска». 
Благодаря этой книге вы сможете:
- познать азы ПДД; 
- не собирать столбы на дорогах; 
- пройти финальную миссию в ГИБДД с первого раза. 
Станьте легендой на реальных дорогах, а не в сводках новостей!
Издание учитывает все изменения, опубликованные в официальных источниках на момент подписания издания в печать.</t>
  </si>
  <si>
    <t>Земля Костяных Богов. Взывающие корни</t>
  </si>
  <si>
    <t>Косталь А.</t>
  </si>
  <si>
    <t>Жуткая книга</t>
  </si>
  <si>
    <t>978-5-17-185018-0</t>
  </si>
  <si>
    <t>Гаевская Юлия Сергеевна</t>
  </si>
  <si>
    <t>ЖуткаяКнига</t>
  </si>
  <si>
    <t>ASE000000000879868</t>
  </si>
  <si>
    <t>http://cdn.eksmo.ru/v2/ASE000000000879868/COVER/cover1.jpg</t>
  </si>
  <si>
    <t>ЖуткаяКнига Косталь Земля Костяных Богов. Взывающие корни</t>
  </si>
  <si>
    <t>Арсений получает заказ на съемку документального фильма о марийском капище — месте массового жертвоприношения пятнадцатилетней давности, после которого его мать сошла с ума. Вместе с командой он отправляется в путь. В автобусе они знакомятся с Олей: она ищет пропавшего дедушку, которого считали сектантом. Водитель начинает рассказывать жуткие предания, но никто ему не верит. Всё меняется, когда посреди леса он высаживает девушку и бесследно исчезает, оставив молодых людей в одиночестве.
 Украденный костяной идол становится проклятием — его уже не выпустить из рук. Марийские корни утягивают героев все глубже в безумие и древние предания, пугающие кровавыми ритуалами и слепой верой местных в них. 
Чтобы выжить, героям нужно разгадать тайну событий прошлого, отыскать дедушку Оли и вырваться из деревни, которой нет на карте — пока земля костяных богов не поглотила их навсегда.</t>
  </si>
  <si>
    <t>Головоломки. 75 карточек</t>
  </si>
  <si>
    <t>Карточки в удобной коробке</t>
  </si>
  <si>
    <t>ДЕТСКИЙ ДОСУГ</t>
  </si>
  <si>
    <t>978-5-17-184650-3</t>
  </si>
  <si>
    <t>150х100</t>
  </si>
  <si>
    <t>150x100</t>
  </si>
  <si>
    <t>КартУдобнКоробка</t>
  </si>
  <si>
    <t>ASE000000000897371</t>
  </si>
  <si>
    <t>http://cdn.eksmo.ru/v2/ASE000000000897371/COVER/cover1.jpg</t>
  </si>
  <si>
    <t>КартУдобнКоробка Головоломки. 75 карточек</t>
  </si>
  <si>
    <t>• 75 больших двухсторонних карточек — 150 головоломок
• Возраст: 5–6 лет
• Развиваем через игру: мышление, память, внимание, мелкую моторику
• Цветовая рубрикация — 9 типов заданий 
• Плотный картон, скруглённые края, удобный размер, практичная пластиковая коробка   
• Можно взять с собой: поместится в рюкзак или сумку
• Можно заниматься компанией и одному.</t>
  </si>
  <si>
    <t>«Головоломки. 75 карточек» — отличная возможность организовать игровые развивающие занятия с дошкольником.  Карточки двусторонние — в комплекте в два раза больше игр и заданий: с буквами, цифрами и геометрическими формами, логические задачки в картинках, лабиринты, пазлы, ребусы, сравнилки, закономерности, находилки — и не только. Скругленные уголки, каждый тип заданий выделен определённым цветом — удобно пользоваться. Игры с карточками расширяют словарный запас, совершенствуют логику, память и внимание, тренируют пальчики, развивают наблюдательность и мелкую моторику.
Для дошкольного возраста.</t>
  </si>
  <si>
    <t>Готовлю сам без мамы. 75 карточек</t>
  </si>
  <si>
    <t>978-5-17-182621-5</t>
  </si>
  <si>
    <t>ASE000000000895802</t>
  </si>
  <si>
    <t>http://cdn.eksmo.ru/v2/ASE000000000895802/COVER/cover1.jpg</t>
  </si>
  <si>
    <t>КартУдобнКоробка Готовлю сам без мамы. 75 карточек</t>
  </si>
  <si>
    <t>1.  75 карточек с рецептами и кулинарными подсказками.
2.  Практичная пластиковая коробка — удобно хранить.
3.  Плотный мелованный картон с глянцевой ламинацией — карточки прослужат долго.
4.  Для детей — всё просто и понятно.
5.  Для родителей, которым некогда стоять у плиты. 
6.  Компактный размер — карточки легко взять с собой в гости или на дачу.</t>
  </si>
  <si>
    <t>Комплект «Готовлю сам без мамы. 75 карточек» сделан для детей, которые учатся готовить, и для родителей, которым некогда стоять у плиты. 75 карточек — это 75 рецептов с кулинарными подсказками. Карточки сделаны из плотного мелованного картона и хранятся в практичной пластиковой коробке. Учиться готовить можно не только дома, но и в гостях или на даче — благодаря компактному размеру карточки удобно брать с собой. 
Для младшего школьного возраста.</t>
  </si>
  <si>
    <t>Звукоподражание. 50 карточек</t>
  </si>
  <si>
    <t>978-5-17-182624-6</t>
  </si>
  <si>
    <t>ASE000000000895805</t>
  </si>
  <si>
    <t>http://cdn.eksmo.ru/v2/ASE000000000895805/COVER/cover1.jpg</t>
  </si>
  <si>
    <t>КартУдобнКоробка Звукоподражание. 50 карточек</t>
  </si>
  <si>
    <t>• 50 больших двухсторонних карточек — 25 звукоподражаний и 46 слоговых дорожек
• Плотный мелованный картон — карточки прослужат долго                                                                                                • Скруглённые края — безопасно для ребёнка
• Практичная пластиковая коробка — удобно хранить
• Компактный размер — карточки легко взять с собой в гости или на дачу
• Отличие от конкурентов: больше карточек, больше звуков и слогов, акварельные иллюстрации
• Возраст: 1-3 года
• Итог занятий: запуск речи, расширение словарного запаса</t>
  </si>
  <si>
    <t>«Звукоподражание. 50 карточек» — двухсторонние карточки для малышей. В наборе вы найдёте 25 звукоподражаний и 46 слоговых дорожек с милыми акварельными картинками. Занятия по карточкам помогут самым маленьким развить речь, а детей постарше обучат правильно произносить звуки. Превратите полезные занятия в увлекательную игру!
Для детей до 3 лет.</t>
  </si>
  <si>
    <t>Психологические карточки. 100 вопросов</t>
  </si>
  <si>
    <t>Руденко Е.О.</t>
  </si>
  <si>
    <t>978-5-17-182625-3</t>
  </si>
  <si>
    <t>113х75</t>
  </si>
  <si>
    <t>100x76/64*</t>
  </si>
  <si>
    <t>ASE000000000895806</t>
  </si>
  <si>
    <t>http://cdn.eksmo.ru/v2/ASE000000000895806/COVER/cover1.jpg</t>
  </si>
  <si>
    <t>КартУдобнКоробка Психологические карточки. 100 вопросов</t>
  </si>
  <si>
    <t>1.  100 карточек — 100 поводов поговорить по душам.
2.  Плотный мелованный картон — карточки прослужат долго.
3.  Практичная пластиковая коробка — удобно хранить.
4.  Компактный размер — карточки легко взять с собой.
5.  Для родителей — чтобы лучше понимать своего ребёнка. 
6.  Для детей — чтобы учиться понимать себя.
7.  Играть можно где угодно и когда хочешь — дома в кругу семьи, в дороге, на прогулке, перед сном.</t>
  </si>
  <si>
    <t>«Психологические карточки. 100 вопросов» помогут детям и родителям выстроить более доверительные отношения. 100 вопросов от опытного психолога — это 100 поводов поговорить по душам. Карточки сделаны из плотного мелованного картона и хранятся в практичной пластиковой коробке. Играть можно не только дома, но и в дороге или на прогулке — благодаря компактному размеру карточки удобно брать с собой. 
Для широкого круга читателей.</t>
  </si>
  <si>
    <t>Сказки для малышей. 75 карточек</t>
  </si>
  <si>
    <t>978-5-17-184649-7</t>
  </si>
  <si>
    <t>ASE000000000897369</t>
  </si>
  <si>
    <t>http://cdn.eksmo.ru/v2/ASE000000000897369/COVER/cover1.jpg</t>
  </si>
  <si>
    <t>КартУдобнКоробка Сказки для малышей. 75 карточек</t>
  </si>
  <si>
    <t>«Сказки для малышей» — это комплект из 75 карточек крупного формата с красочными иллюстрациями. Набор включает 111 коротких сказок для малышей от классиков русской литературы: Л. Н. Толстого, К. Д. Ушинского, А. Н. Афанасьева и других авторов. Чтение сказок поможет детям от 2 лет развить речь, обогатить словарный запас, потренировать воображение. Сказки учат ребёнка доброте, стимулируют его эмоциональное развитие. Карточки из плотного мелованного картона с глянцевой ламинацией прочны и долговечны.</t>
  </si>
  <si>
    <t>«Сказки для малышей» — это набор карточек для детей от 2 лет. На 75 плотных карточках крупного формата — 111 красочно иллюстрированных сказок для малышей от признанных классиков русской литературы: Льва Толстого, Константина Ушинского, Александра Афанасьева и других авторов. Читая ребёнку сказки, родители помогут ему пополнить словарный запас, развить речь и воображение. Сказки учат малыша доброте, стимулируют его эмоциональное развитие.
Для дошкольного возраста.</t>
  </si>
  <si>
    <t>Фанты. 100 карточек</t>
  </si>
  <si>
    <t>978-5-17-185349-5</t>
  </si>
  <si>
    <t>ASE000000000898136</t>
  </si>
  <si>
    <t>http://cdn.eksmo.ru/v2/ASE000000000898136/COVER/cover1.jpg</t>
  </si>
  <si>
    <t>КартУдобнКоробка Фанты. 100 карточек</t>
  </si>
  <si>
    <t>1. 100 карточек — 200 весёлых заданий, которые выполняют в компании от 3-х игроков.
2. Плотный мелованный картон — карточки прослужат долго.
3. Практичная пластиковая коробка — удобно хранить.
4. Компактный размер — карточки легко взять с собой.
5. Помогает раскрепоститься, развить уверенность и создать живое общение через игру.
6. Играть можно где угодно и когда хочешь — дома в кругу семьи или в кругу друзей на празднике.</t>
  </si>
  <si>
    <t>«Фанты. 100 карточек» — это увлекательная динамичная игра для всей семьи. В наборе — 100 ярких двусторонних карточек с простыми, разнообразными и весёлыми заданиями: подвигаться, пофантазировать, посмеяться и проявить себя, — с этой игрой возможно всё!
Игра в фанты развивает воображение, речь, коммуникативные навыки, а также повышает уверенность в себе. Идеально подходит для семейных вечеров, праздников и поездок. Компактный формат удобен для игр дома и в дороге.
Для дошкольного возраста.</t>
  </si>
  <si>
    <t>Радио Паша</t>
  </si>
  <si>
    <t>Бугрышева И.Ю.</t>
  </si>
  <si>
    <t>Русская Реконкиста</t>
  </si>
  <si>
    <t>978-5-17-188586-1</t>
  </si>
  <si>
    <t>РусРеконкиста</t>
  </si>
  <si>
    <t>ASE000000000900695</t>
  </si>
  <si>
    <t>http://cdn.eksmo.ru/v2/ASE000000000900695/COVER/cover1.jpg</t>
  </si>
  <si>
    <t>КПД.РусРеконкиста Бугрышева Радио Паша</t>
  </si>
  <si>
    <t>Ирина Бугрышева — писатель и журналист, лауреат национальной литературной премии «Золотое перо Руси», а также волонтёр-реабилитолог в госпиталях Санкт-Петербурга. Её дебютная книга «Я трогаю войну руками» произвела настоящий фурор в пространстве литературы о войне и выдержала множество переизданий. 
Спектакли по её произведениям идут на театральных площадках Москвы, Санкт-Петербурга и других крупных городов России. 
«Радио Паша» — мозаичный роман, подобно классической музыкальной фуге, образующий пространство единого художественного поля из галереи лиц и историй русских солдат. Работа лирической героини с ранеными в петербургском госпитале становится отправной точкой для размышления автора о вечных вопросах человеческого существования: любви и смерти, тьмы и света, детства, откуда мы все родом — и войны, ставшей судьбой для лучших людей нашего времени. Таких людей, как Павел, молодой человек из Таганрога, за жизнерадостную речивость получивший прозвище Радио Паша…
Своими руками возвращающая тело и дух раненых к жизни, Ирина Бугрышева не ограничивается в книге реалистическим повествованием о трудностях войны и преодоления её последствий, но прозревает в судьбах бойцов, не сдавшихся ни на войне, ни после неё, воплощённое мужество русского народа.</t>
  </si>
  <si>
    <t>Акулы из стали. Соль, сталь и румб до Норда</t>
  </si>
  <si>
    <t>Овечкин Э.А.</t>
  </si>
  <si>
    <t>Легенда русского интернета</t>
  </si>
  <si>
    <t>978-5-17-121748-8</t>
  </si>
  <si>
    <t>ЛегендаРусИнтернета</t>
  </si>
  <si>
    <t>ASE000000000850234</t>
  </si>
  <si>
    <t>http://cdn.eksmo.ru/v2/ASE000000000850234/COVER/cover1.jpg</t>
  </si>
  <si>
    <t>ЛегендаРусИнтернета Овечкин Акулы из стали-6. Соль, сталь и румб до Норда</t>
  </si>
  <si>
    <t>– Военно-морская и документальная проза. Переиздание популярного сборника рассказов Эдуарда Овечкина в новом оформлении. Книга дополнена ранее не публиковавшимися историями!
– Честные и живые рассказы о службе российских подводников: море, суровый быт, стальная воля и настоящая мужская дружба. Истории о людях, которые месяцами живут под водой, принимают сложные решения и ежедневно сталкиваются с риском.
– В книге сочетаются юмор, грусть и драматизм: юморные морские байки перемежаются с пронзительно лиричными эпизодами.
– Эдуард Овечкин — современный писатель-маринист, более двадцати лет служивший на Северном флоте, в том числе на крупнейшей в мире атомной подводной лодке проекта «Акула».</t>
  </si>
  <si>
    <t>Вы держите в руках расширенное и дополненное переиздание книги, выходившей ранее под названием «Норд, норд и немного вест». Помимо пронзительной повести о любви и уже знакомых поклонникам Эдуарда Овечкина рассказов в настоящее издание включены шесть новых историй о подводниках и не только.
Узнаваемый стиль Овечкина, динамичное повествование, яркие характеры персонажей, щемящая ностальгия и «морской» юмор уже доброе десятилетие не оставляют равнодушными даже тех читателей, которые не застали времен, когда Санкт-Петербург еще назывался Ленинградом, и вообще далеки от флота. А название цикла «Акулы из стали» — это уже не просто авторский бренд, а настоящий знак качества!</t>
  </si>
  <si>
    <t>Я - киноактер, или как построить карьеру в кино</t>
  </si>
  <si>
    <t>Пичугина Л.Г.</t>
  </si>
  <si>
    <t>Лидер Рунета</t>
  </si>
  <si>
    <t>978-5-17-177883-5</t>
  </si>
  <si>
    <t>Камышенкова Дарья Дмитриевна</t>
  </si>
  <si>
    <t>ЛидерРунета</t>
  </si>
  <si>
    <t>ASE000000000892048</t>
  </si>
  <si>
    <t>http://cdn.eksmo.ru/v2/ASE000000000892048/COVER/cover1.jpg</t>
  </si>
  <si>
    <t>ЛидерРунета(бол)Пичугина Я - киноактер, или как построить карьеру в кино</t>
  </si>
  <si>
    <t>Лия Пичугина – продюсер, актерский агент. Резиденты ее агентства снимаются в фильмах для телеканалов Россия 1, СТС, в полнометражных и короткометражных фильмах и рекламных роликах (Аэрофлот, Сбербанк, Сотовая связь «Мотив»). В 2022 году открыта первая школа подготовки киноактеров в Екатеринбурге, в 2025 – в Санкт-Петербурге, в 2026 – в Москве. 
Как помочь ребёнку сделать первые шаги в кино и не потеряться в мире кастингов, съёмок и ожиданий?
Эта книга — практическое руководство от продюсера и актёрского агента Лии Пичугиной, основателя детского продюсерского центра «Мир звёзд». Автор подробно и честно рассказывает, как устроена индустрия кино изнутри: от первых проб и съёмок до поступления в театральные вузы.
В книге вы найдёте:
— реальные советы по старту актёрской карьеры,
— разбор частых ошибок детей и родителей,
— рекомендации по подготовке к кастингам и поступлению,
— объяснение внутренних процессов индустрии.
Практическая часть в формате планера поможет ребёнку развить базовые актёрские навыки, раскрыть себя и понять, подходит ли ему этот путь.
Это не просто книга об актёрстве — это понятный и честный маршрут в профессию для детей и их родителей.</t>
  </si>
  <si>
    <t>Пушкин. Избранная лирика с иллюстрациями</t>
  </si>
  <si>
    <t>Пушкин А.С.</t>
  </si>
  <si>
    <t>978-5-17-165317-0</t>
  </si>
  <si>
    <t>ASE000000000882495</t>
  </si>
  <si>
    <t>http://cdn.eksmo.ru/v2/ASE000000000882495/COVER/cover1.jpg</t>
  </si>
  <si>
    <t>МироваяПоэзия(под/иллюстр)Пушкин. Избранная лирика с иллюстрациями</t>
  </si>
  <si>
    <t>Великого Александра Пушкина любят, читают и цитируют по всему миру. Поэзия Пушкина — это абсолютная гармония, в которой соединяются противоположные начала, поражающие своей искренностью и красотой. В этой книге читатель найдет посвящения друзьям, признания в любви милым дамам, ностальгию по родным местам, размышления о призвании поэта и роли поэзии, дополненные яркими иллюстрациями, подобранными специально для каждого поэтического шедевра.</t>
  </si>
  <si>
    <t>Непервая любовь. Исповедь горя и радости</t>
  </si>
  <si>
    <t>Симоньян М.С.</t>
  </si>
  <si>
    <t>Мысли о Родине</t>
  </si>
  <si>
    <t>978-5-17-186838-3</t>
  </si>
  <si>
    <t>Швырева Ангелина Константиновна</t>
  </si>
  <si>
    <t>ASE000000000899252</t>
  </si>
  <si>
    <t>http://cdn.eksmo.ru/v2/ASE000000000899252/COVER/cover1.jpg</t>
  </si>
  <si>
    <t>Мысли о Родине Симоньян Непервая любовь. Исповедь горя и радости</t>
  </si>
  <si>
    <t>Взгляд падишаха, равнодушно проводив соболя двух матёрых метресс, остановился на моей уродливой кепке. Я затаила дыхание. Точнее, оно само затаилось. Падишах, вразвалочку, сознавая свою неотразимость, подошёл ко мне, улыбнулся одной половиной губ и спросил:
— Девушка, у вас есть пять минут?
Онемев, я лишь кивнула. Затаившееся дыхание не позволило вымолвить: «Для вас у меня есть вечная жизнь, мой падишах».
— Тогда потанцуем? — улыбнулась вторая половина губ.
«Возьмите меня сразу в метрессы, и не нужно никаких соболей», — мысленно выдохнула я. 
И в этот момент зашёл Андрей. Не видя Тиграна, он взял меня за руку. Тигран раздосадованно поднял бровь и отвернулся.
«Но ведь она не твоя!» — взревел из динамиков Лепс. Непонятно, к кому он в этот момент обращался — к Андрею или к Тиграну.
Новая книга Маргариты Симоньян, автора бестселлера «В начале было Слово — в конце будет Цифра» — это роман, в котором нет ни одного придуманного слова. Маргарита исповедуется: о рождении их любви с Тиграном Кеосаяном и его смерти, о своей болезни, о стране и её Начальнике, об известных и неизвестных людях. Её исповедь печальна и прекрасна и, несмотря на обстоятельства, пронизана нежным юмором, вообще присущим этой звёздной паре. «Бог есть, а смерти нет», — говорит Симоньян. Читая её исповедь, в это сложно не верить.</t>
  </si>
  <si>
    <t>Взгляд падишаха, равнодушно проводив соболя двух матёрых метресс, остановился на моей уродливой кепке. Я затаила дыхание. Точнее, оно само затаилось. Падишах вразвалочку, сознавая свою неотразимость, подошёл ко мне, улыбнулся одной половиной губ и спросил:
— Девушка, у вас есть пять минут?
Онемев, я лишь кивнула. Затаившееся дыхание не позволило вымолвить: «Для вас у меня есть вечная жизнь, мой падишах».
— Тогда потанцуем? — улыбнулась вторая половина губ.
«Возьмите меня сразу в метрессы, и не нужно никаких соболей», — мысленно выдохнула я. 
И в этот момент зашёл Андрей. Не видя Тиграна, он взял меня за руку. Тигран раздосадованно поднял бровь и отвернулся.
«Но ведь она не твоя!» — взревел из динамиков Лепс. Непонятно, к кому он в этот момент обращался — к Андрею или к Тиграну.
Новая книга Маргариты Симоньян, автора бестселлера «В начале было Слово — в конце будет Цифра», — это роман, в котором нет ни одного придуманного слова. Маргарита исповедуется: о рождении их любви с Тиграном Кеосаяном и его смерти, о своей болезни, о стране и её Начальнике, об известных и неизвестных людях. Её исповедь печальна и прекрасна и, несмотря на обстоятельства, пронизана нежным юмором, вообще присущим этой звёздной паре. «Бог есть, а смерти нет», — говорит Симоньян. Читая её исповедь, в это сложно не верить.</t>
  </si>
  <si>
    <t>Железная Агнесс</t>
  </si>
  <si>
    <t>Кольт А.</t>
  </si>
  <si>
    <t>НоваФикшн. Новое поколение</t>
  </si>
  <si>
    <t>978-5-17-170614-2</t>
  </si>
  <si>
    <t>НоваФикшн.НовПоколение</t>
  </si>
  <si>
    <t>ASE000000000886405</t>
  </si>
  <si>
    <t>http://cdn.eksmo.ru/v2/ASE000000000886405/COVER/cover1.jpg</t>
  </si>
  <si>
    <t>НоваФикшн.НовПоколение Кольт Железная Агнесс</t>
  </si>
  <si>
    <t>– Динамичный микс дизельпанка, воздушного нуара, приключений и социальной фантастики от писательницы и художницы Анны Кольт.
– История о цене мечты: чтобы попасть на исследовательский дирижабль, охотница за головами Агнесс берется за смертельно опасную миссию и встает перед выбором между чужой жизнью и собственным шансом.
– Завораживающий контрастный мир, прописанный с инженерной точностью: верхние ярусы города, дирижабли — территория элиты, а внизу, в тесных трущобах, солнечный свет — редкая роскошь. Город ощущается как живой механизм из пара, металла и грохота двигателей.
– Социальный пессимизм без безысходности: мир жесток, иерархия беспощадна, но у героини есть надежда, навыки, упорство и готовность платить цену за шанс.
– «Киношная» подача: короткие сцены, резкие смены ракурсов и сенсорные детали создают эффект раскадровки — читатель словно смотрит остросюжетный фильм.
– Стильное издание с яркой обложкой и продуманной версткой в удобном формате европокета с клапанами.</t>
  </si>
  <si>
    <t>В Новом Риме элита живет на верхних ярусах города и не ступает на землю, а для бедняков внизу, в трущобах, солнечный свет — недоступная роскошь.
Суровая охотница за головами Железная Агнесс пробивает себе путь с самого дна к мечте — службе на исследовательском дирижабле. Но просто так жительницу трущоб в воздушный флот не возьмут. Агнесс нужно доказать свою лояльность лидеру Нового Рима, поймав самого опасного преступника. Ей предстоит путешествие к неизведанным землям, где Агнесс столкнется с пиратским капитаном и его эксцентричной командой, раскроет тайну принца в изгнании и сделает финальный выбор между чужой жизнью и собственной мечтой.</t>
  </si>
  <si>
    <t>Сегодня я слишком занята</t>
  </si>
  <si>
    <t>Кан Ривон</t>
  </si>
  <si>
    <t>Новелла. Сегодня я слишком занята</t>
  </si>
  <si>
    <t>978-5-17-183121-9</t>
  </si>
  <si>
    <t>(Уволен) Меринова Анастасия Валерьевна</t>
  </si>
  <si>
    <t>НовеллаСегодня</t>
  </si>
  <si>
    <t>ASE000000000884588</t>
  </si>
  <si>
    <t>http://cdn.eksmo.ru/v2/ASE000000000884588/COVER/cover1.jpg</t>
  </si>
  <si>
    <t>НовеллаСегодня Кан Ривон Сегодня я слишком занята</t>
  </si>
  <si>
    <t>«Если бы я осталась той собой, которой была до встречи с вами, меня бы так легко не сломали»
Она отдала ему все: состояние, репутацию, годы терпения. Она воскресила его род, стерпела его мать и молилась о его взгляде. А он предал ее — и убил ее брата. Тогда она поняла: любовь не лечит, она уничтожает.
Но внезапно она снова там — в утро после их первой брачной ночи, когда он даже не взглянул на нее. Время дало ей второй шанс. И она сделает выбор: больше никакой покорности, никаких надежд. Она будет жить так, как должна была жить с самого начала.
Для широкого круга читателей.</t>
  </si>
  <si>
    <t>ОГЭ-2027. Русский язык. 40 тренировочных вариантов экзаменационных работ для подготовки к основному государственному экзамену</t>
  </si>
  <si>
    <t>Симакова Е.С.</t>
  </si>
  <si>
    <t>ОГЭ-2027. Большой сборник тренировочных вариантов</t>
  </si>
  <si>
    <t>978-5-17-185114-9</t>
  </si>
  <si>
    <t>Юшина Светлана Анатольевна</t>
  </si>
  <si>
    <t>ОГЭ-2027. Большой сборник</t>
  </si>
  <si>
    <t>14-15</t>
  </si>
  <si>
    <t>ASE000000000897859</t>
  </si>
  <si>
    <t>http://cdn.eksmo.ru/v2/ASE000000000897859/COVER/cover1.jpg</t>
  </si>
  <si>
    <t>ОГЭ-27!Рус.яз.(60х84/8)40 вариантов</t>
  </si>
  <si>
    <t>Вниманию школьников и абитуриентов предлагается поcобие для подготовки к ОГЭ, которое содержит 40 тренировочных вариантов экзаменационных работ по русскому языку.
Каждый вариант составлен в соответствии с новой моделью основного государственного экзамена, включает задания разных типов и уровней сложности.
В конце книги даны ответы для самопроверки на все задания частей 1 и 2 и рекомендации для выполнения заданий с развёрну тым ответом части 3.</t>
  </si>
  <si>
    <t>Вниманию школьников и абитуриентов предлагается поcобие для подготовки к ОГЭ, которое содержит 40 тренировочных вариантов экзаменационных работ.
Каждый вариант составлен в соответствии с новой моделью основного государственного экзамена, включает задания разных типов и уровней сложности.
В конце книги даны ответы для самопроверки на все задания частей 1 и 2 и рекомендации для выполнения заданий с развёрну тым ответом части 3.</t>
  </si>
  <si>
    <t>От А до Я Учу буквы. 4-5 лет</t>
  </si>
  <si>
    <t>978-5-17-161566-6</t>
  </si>
  <si>
    <t>ASE000000000878189</t>
  </si>
  <si>
    <t>http://cdn.eksmo.ru/v2/ASE000000000878189/COVER/cover1.jpg</t>
  </si>
  <si>
    <t>ПервРазвивТетради От А до Я. Учу буквы. 4-5 лет</t>
  </si>
  <si>
    <t>Рабочая тетрадь «От А до Я. Учу буквы. 4–5 лет» — это комплекс упражнений, которые помогут дошкольникам выучить алфавит, запомнить правильное написание букв и слов с этими буквами. Для каждой буквы даны прописи по клеточкам — выполняя эти задания, ребёнок выработает красивый и разборчивый почерк, потренирует мелкую моторику.</t>
  </si>
  <si>
    <t>Рабочая тетрадь «От А до Я. Учу буквы. 4–5 лет» — это комплекс упражнений, которые помогут дошкольникам выучить алфавит, запомнить правильное написание букв и слов с этими буквами. Для каждой буквы даны прописи по клеточкам — выполняя эти задания, ребёнок выработает красивый и разборчивый почерк, потренирует мелкую моторику, подготовит руку к дальнейшему обучению письму. Знание алфавита является необходимым условием для перехода к более сложной задаче — обучению чтению.
Для дошкольного возраста.</t>
  </si>
  <si>
    <t>Тренажер по письму: автоматизация навыка</t>
  </si>
  <si>
    <t>Полный курс обучения письму</t>
  </si>
  <si>
    <t>978-5-17-146700-5</t>
  </si>
  <si>
    <t>ПолнКурсОбучПисьму</t>
  </si>
  <si>
    <t>ASE000000000862793</t>
  </si>
  <si>
    <t>http://cdn.eksmo.ru/v2/ASE000000000862793/COVER/cover1.jpg</t>
  </si>
  <si>
    <t>ПолнКурсОбучПисьму Узорова Тренажер по письму: автоматизация навыка</t>
  </si>
  <si>
    <t>Учебное пособие «Тренажёр по письму: автоматизация навыка» представляет собой рабочую тетрадь, в которой ученики потренируются аккуратно и красиво писать буквы, их элементы, варианты соединений, а также слоги, слова и предложения.</t>
  </si>
  <si>
    <t>Пособие известного педагога практика О. В. Узоровой «Тренажёр по письму: автоматизация навыка» представляет собой рабочую тетрадь, в которой ученики потренируются аккуратно и красиво писать буквы, их элементы, варианты соединений, а также слоги, слова и предложения. Занимаясь по этому пособию, ребёнок сможет сформировать ровный и красивый почерк, увеличить скорость письма, автоматизировать навык.
Пособие можно использовать для работы дома, а также в качестве дополнительного материала на уроках в классе. 
Для начального образования.</t>
  </si>
  <si>
    <t>Животные. Популярный иллюстрированный гид</t>
  </si>
  <si>
    <t>Популярный иллюстрированный гид</t>
  </si>
  <si>
    <t>978-5-17-185892-6</t>
  </si>
  <si>
    <t>ПопИллюстрГид</t>
  </si>
  <si>
    <t>ASE000000000898480</t>
  </si>
  <si>
    <t>http://cdn.eksmo.ru/v2/ASE000000000898480/COVER/cover1.jpg</t>
  </si>
  <si>
    <t>ПопИллюстрГид Животные.</t>
  </si>
  <si>
    <t>Животный мир нашей планеты необыкновенно красив и богат – животными населены все страны и континенты.  Их можно встретить как в самых жарких точках нашей планеты, где температура может достигать 60°, так и на Крайнем Севере, где температура порой падает до –50°.Многообразие видов поражает, некоторые их них тщательно изучены и их можно встретить в зоопарках мира, а некоторые – редки и мало изучены. Из этого гида, снабженного большим количеством красочных иллюстраций вы сможете получить информацию о самых редких и вымирающих видах животных, и узнать что-то новое о тех зверях, которых можно встретить не только в любом зоопарке мира, но и по-соседству, и найдете ответы на некоторые интересные вопросы, например, такие как:
Чем питается дикобраз и боится ли слон мышь? Благодаря чему белка-летяга парит между деревьями и кто такой заяц-тумак? Кого ацтеки называли «божественная собака» и почему ласка совсем не ласковая? У какого животного есть орган Якобсона и кого прозвали «шахтерской кошкой»? Ответы на эти и другие не менее любопытные  вопросы вы сможете получить, прочитав этот гид по животному миру нашей планеты.</t>
  </si>
  <si>
    <t>Налоги: думай быстро, плати медленно</t>
  </si>
  <si>
    <t>Самитов М.Р.</t>
  </si>
  <si>
    <t>Популярное право</t>
  </si>
  <si>
    <t>БУХ. УЧЕТ. АУДИТ. НАЛОГИ И НАЛОГООБЛОЖЕНИЕ</t>
  </si>
  <si>
    <t>978-5-17-184160-7</t>
  </si>
  <si>
    <t>Немурова Анастасия Андреевна</t>
  </si>
  <si>
    <t>ПопПраво</t>
  </si>
  <si>
    <t>ASE000000000896606</t>
  </si>
  <si>
    <t>http://cdn.eksmo.ru/v2/ASE000000000896606/COVER/cover1.jpg</t>
  </si>
  <si>
    <t>ПопПраво Самитов Налоги: думай быстро, плати медленно</t>
  </si>
  <si>
    <t>Марат Самитов — налоговый эксперт, руководитель компании «Самитов Консалтинг», автор популярного телеграм-канала о налогах (@oooavirta), а также ряда книг и публикаций по налогообложению.
Предпринимателю не избежать налогов, но если относиться к ним, как к врагам, то построить сильный бизнес и не иметь проблем с законом, не получится.
Автор подробно и простым языком рассказывает как научиться ладить с налогами. Первая часть книги дает необходимую базу о налогах для предпринимателя, а вторая ответит на конкретные вопросы, которые могут возникнуть при ведении бизнеса.
Вся информация основана на реальных примерах и личной практике, без заумной теории.
После прочтения вы узнаете:
— как выбрать специальный налоговый режим; 
— как не попасть под штрафы; 
— как легально снизить налоговую нагрузку;
— как выжить в условиях, когда законодательство меняется чаще, чем ключевая ставка.
Книга подойдет начинающим и опытным предпринимателям, самозанятым, студентам юридических вузов и всем, кто интересуется вопросами налогообложения бизнеса.</t>
  </si>
  <si>
    <t>Стоики: Сенека, Марк Аврелий, Эпиктет</t>
  </si>
  <si>
    <t>Сенека Л.А., Аврелий М., Эпиктет</t>
  </si>
  <si>
    <t>Популярная философия с иллюстрациями</t>
  </si>
  <si>
    <t>978-5-17-189031-5</t>
  </si>
  <si>
    <t>Кечайкина Дарья Дмитриевна</t>
  </si>
  <si>
    <t>ПопФилософияИллюстр</t>
  </si>
  <si>
    <t>Афоризмы</t>
  </si>
  <si>
    <t>ASE000000000901164</t>
  </si>
  <si>
    <t>http://cdn.eksmo.ru/v2/ASE000000000901164/COVER/cover1.jpg</t>
  </si>
  <si>
    <t>ПопФилософияИллюстр Стоики: Сенека, Марк Аврелий, Эпиктет</t>
  </si>
  <si>
    <t>«Стоики» — это уникальное собрание ключевых текстов трех великих представителей стоицизма: Сенеки, Эпиктета и Марка Аврелия. В книгу вошли избранные «Нравственные письма к Луцилию», афоризмы Эпиктета и знаменитые «Размышления» императора-философа. Каждый фрагмент снабжён живым аналитическим комментарием, который не только проясняет античный контекст, но и показывает, как стоическая мудрость перекликается с современной психологией, экзистенциальной философией и повседневными вызовами XXI века.
Издание адресовано всем, кто ищет практическое руководство по обретению внутренней свободы, душевного покоя и жизнестойкости.</t>
  </si>
  <si>
    <t>Детская энциклопедия для почемучек. Вопрос-ответ</t>
  </si>
  <si>
    <t>Почемучкины энциклопедии</t>
  </si>
  <si>
    <t>978-5-17-165367-5</t>
  </si>
  <si>
    <t>Кондакова Мария Андреевна</t>
  </si>
  <si>
    <t>ПочемучкиныЭнц</t>
  </si>
  <si>
    <t>ASE000000000882537</t>
  </si>
  <si>
    <t>http://cdn.eksmo.ru/v2/ASE000000000882537/COVER/cover1.jpg</t>
  </si>
  <si>
    <t>ПочемучкиныЭнц Детская энциклопедия для почемучек. Вопрос-ответ</t>
  </si>
  <si>
    <t>В этой энциклопедии содержатся ответы на самые занимательные вопросы маленького почемучки. Когда люди начали носить одежду? Как делают бумагу? Почему Солнце жёлтое? Ребёнок узнает, почему идёт дождь, как хамелеон меняет цвет, когда появилась сотовая связь и многое-многое другое. Любопытные факты и ответы даже на самые сложные вопросы в этой книге рассказаны понятно и интересно!
Для среднего школьного возраста.</t>
  </si>
  <si>
    <t>Николай II. Собрание сочинений. Полная версия</t>
  </si>
  <si>
    <t>Радзинский Э.С.</t>
  </si>
  <si>
    <t>Собрание сочинений Радзинского</t>
  </si>
  <si>
    <t>978-5-17-189867-0</t>
  </si>
  <si>
    <t>Радзинский(СобрСоч)</t>
  </si>
  <si>
    <t>ASE000000000900384</t>
  </si>
  <si>
    <t>http://cdn.eksmo.ru/v2/ASE000000000900384/COVER/cover1.jpg</t>
  </si>
  <si>
    <t>Радзинский(СобрСоч)Николай II. Собрание сочинений. Полная версия</t>
  </si>
  <si>
    <t>70 лет хранилась в Архиве папка со странным названием: «Конверт с короной и надписью «Аничков дворец»». Внутри папки действительно лежит маленький конвертик с типографской надписью «Аничков дворец» и тисненой короной. Но на нем есть еще одна надпись — уже от руки, по-английски: «Волосы Ники, когда ему было три года». И подпись — «Аликc». В конвертике лежат золотистые кудри маленького Ники... Как на той первой, его младенческой фотографии.</t>
  </si>
  <si>
    <t>Лира, лук, веретено. Гомер и искусство метафоры. Одиссея и Илиада</t>
  </si>
  <si>
    <t>Сумм Л. Б.</t>
  </si>
  <si>
    <t>Российская академия (Лёд)</t>
  </si>
  <si>
    <t>978-5-17-175990-2</t>
  </si>
  <si>
    <t>РосАкадемия</t>
  </si>
  <si>
    <t>ASE000000000890498</t>
  </si>
  <si>
    <t>http://cdn.eksmo.ru/v2/ASE000000000890498/COVER/cover1.jpg</t>
  </si>
  <si>
    <t>РосАкадемия Сумм Лира, лук, веретено. Гомер и искусство метафоры. Одиссея и Илиада(Лёд)</t>
  </si>
  <si>
    <t>В «Илиаде» и «Одиссее» на наших глазах рождается поэтический язык: лук уподобляется лире, ткацкий станок становится инструментом повествования, а сны и слезы оказываются такими же важными элементами сюжета, как битвы и странствия. Гомер превращает слушателей в соавторов, предлагая вместе достраивать узор поэмы.
«Лира, лук, веретено» — не академическое исследование и не пересказ мифов. Любовь Сумм — филолог-классик, переводчик, автор литературоведческих книг «В поисках Итаки», «Конь мой Фалада», «Кто мы Гекубе?»  — приглашает в путешествие к истокам поэтического языка, к тайне метафоры. Увидеть воочию, как поэзия рождается из звука, движения и намека, как малозначительные будто бы детали вдруг открывают нам личные истории героев — и наши собственные.</t>
  </si>
  <si>
    <t>Технолайк. Таинственный сбой</t>
  </si>
  <si>
    <t>Соколенко А.М.</t>
  </si>
  <si>
    <t>Технолайк</t>
  </si>
  <si>
    <t>978-5-17-187828-3</t>
  </si>
  <si>
    <t>ASE000000000900148</t>
  </si>
  <si>
    <t>http://cdn.eksmo.ru/v2/ASE000000000900148/COVER/cover1.jpg</t>
  </si>
  <si>
    <t>Технолайк(тв)Технолайк. Таинственный сбой</t>
  </si>
  <si>
    <t>11-летняя Аня всегда мечтала оказаться на месте своего кумира из виртуального мира «Технолайк». И однажды её мечта неожиданно сбывается: из-за загадочного сбоя она меняется аватарами с самой популярной звездой метавселенной. Теперь Ане предстоит справиться с внезапной славой, раскрыть тайну опасного сбоя, который угрожает всему «Технолайку», победить таинственного злодея и понять, кто её настоящие друзья.</t>
  </si>
  <si>
    <t>На грани катастрофы</t>
  </si>
  <si>
    <t>Артур Хейли: классика для всех(м)</t>
  </si>
  <si>
    <t>978-5-17-152647-4</t>
  </si>
  <si>
    <t>Хейли(best/м)</t>
  </si>
  <si>
    <t>RUNWAY ZERO-EIGHT</t>
  </si>
  <si>
    <t>ASE000000000868973</t>
  </si>
  <si>
    <t>http://cdn.eksmo.ru/v2/ASE000000000868973/COVER/cover1.jpg</t>
  </si>
  <si>
    <t>Хейли(best/м)На грани катастрофы (2-ое издание)</t>
  </si>
  <si>
    <t>Первый роман Артура Хейли –  своеобразная визитная карточка писателя. Книга, ставшая основой остросюжетного кинофильма. 
...Рейс-катастрофа. Полет, который может стать последним для пассажиров. Оба пилота потеряли сознание в результате отравления. 
Управление самолетом вынужден взять на себя один из пассажиров – Джон Спенсер, в последний раз сидевший за штурвалом много лет назад. 
Жизнь десятков людей висит на волоске - и все зависит от того, сумеет ли Спенсер посадить машину в аэропорту Ванкувера. А к месту посадки уже стекается вездесущая пресса...</t>
  </si>
  <si>
    <t>Лучшие футболисты наших дней</t>
  </si>
  <si>
    <t>Меноцци М.</t>
  </si>
  <si>
    <t>Чемпионы</t>
  </si>
  <si>
    <t>978-5-17-176213-1</t>
  </si>
  <si>
    <t>Тютяева Юлия Анатольевна</t>
  </si>
  <si>
    <t>Campioni del calcio di oggi</t>
  </si>
  <si>
    <t>ASE000000000890732</t>
  </si>
  <si>
    <t>http://cdn.eksmo.ru/v2/ASE000000000890732/COVER/cover1.jpg</t>
  </si>
  <si>
    <t>Чемпионы Меноцци Лучшие футболисты наших дней</t>
  </si>
  <si>
    <t>Почувствуйте магию футбола и зарядитесь энергией больших побед вместе с биографиями лучших футболистов современности!
Совершите увлекательное путешествие по судьбам самых ярких чемпионов — от Лионеля Месси и Криштиану Роналду до Каземиро и Неймара, от Килиана Мбаппе и Карима Бенземы до Луки Модрича и Федерико Кьезы.
Познакомьтесь с историями мировых кумиров, узнайте, как начинались их головокружительные карьеры, через какие испытания и разочарования им пришлось пройти, чтобы однажды стать настоящими героями на поле.</t>
  </si>
  <si>
    <t>Биографии самых ярких звёзд современного футбола: от Лионеля Месси и Криштиану Роналду до Каземиро и Неймара, от Килиана Мбаппе и Карима Бенземы до Луки Модрича и Федерико Кьезы.
Вы познакомитесь с самыми известными и талантливыми футболистами наших дней — их историями, мечтами и достижениями. Узнаете, как начинались карьеры знаменитых игроков, какие трудности им приходилось преодолевать и что сделало их настоящими героями на поле.</t>
  </si>
  <si>
    <t>Хозяйка таверны «У Черных скал»</t>
  </si>
  <si>
    <t>Дари А.</t>
  </si>
  <si>
    <t>Необыкновенная магия. Шедевры Рунета</t>
  </si>
  <si>
    <t>978-5-17-189261-6</t>
  </si>
  <si>
    <t>ШедеврыРунета</t>
  </si>
  <si>
    <t>ASE000000000901398</t>
  </si>
  <si>
    <t>http://cdn.eksmo.ru/v2/ASE000000000901398/COVER/cover1.jpg</t>
  </si>
  <si>
    <t>ШедеврыРунета Дари Хозяйка таверны «У Черных скал»</t>
  </si>
  <si>
    <t>– Вторая книга авторского цикла однотомников «Драконы Эльвариама». Первая история – «Хозяйка Солнечного поместья». Каждую можно читать отдельно. 
– Закладка от автора к каждой книге первого тиража. 
– Легкое бытовое фэнтези о неунывающей попаданке и грозном драконе.</t>
  </si>
  <si>
    <t>Попасть в тело юной жены лорда? Да еще в магический мир? Что может быть прекраснее? Только не когда эту девушку обвиняют в попытке приворота дракона. Да не простого, а самого великого и ужасного герцога северных земель, безжалостного генерала - Родера Нортона. Теперь неудавшуюся жену, то есть меня, ждет неминуемая кара, а мой опекун только потирает руки, ожидая, что все мое наследство перейдет ему. Буду ли я ждать приговор? Нет! Сбегу, уютно устроюсь, найду управу на опекуна...
Погодите! Что значит, дракону понравились мои пироги?</t>
  </si>
  <si>
    <t>Отец. Как воспитать чемпионов в спорте, бизнесе и жизни</t>
  </si>
  <si>
    <t>Рыбаков И., Нурмагомедов А.</t>
  </si>
  <si>
    <t>978-5-17-180265-3</t>
  </si>
  <si>
    <t>ASE000000000894028</t>
  </si>
  <si>
    <t>http://cdn.eksmo.ru/v2/ASE000000000894028/COVER/cover1.jpg</t>
  </si>
  <si>
    <t>ЭксклюзивNon-fiction Рыбаков/Нурмагомедов Отец. Как воспитать чемпионов в спорте, бизнесе и жизни</t>
  </si>
  <si>
    <t>За великими чемпионами всегда стоят те, кто их воспитал. Эти люди нечасто оказываются в свете софитов, потому что не стремятся туда попасть. Но именно они и влияют на становление кумиров миллионов. Их вклад — на самом глубинном уровне. Их поле битвы —  тысячи часов невидимой для телекамер тяжелой работы на результат. Это — отцы-основатели. 
Игорь Рыбаков и Абдулманап Нурмагомедов имеют много общего. Каждый стал мировым лидером в том, что делает. Оба долгие годы посвятили развитию — себя, проектов, бизнесов, сотрудников — и детей. И теперь вы держите в руках первую совместную работу двух гранд-мастеров — книгу, посвященную воспитанию. Воспитанию чемпионов в спорте, бизнесе и жизни. Под обложкой 5 авторских принципов, которые вместе образуют универсальную систему достижения результата. Примерьте ее на себя прямо сейчас!</t>
  </si>
  <si>
    <t>Дело о мрачной девушке</t>
  </si>
  <si>
    <t>Гарднер Э.С.</t>
  </si>
  <si>
    <t>978-5-17-170219-9</t>
  </si>
  <si>
    <t>Perry Mason: The Case of the Sulky Girl</t>
  </si>
  <si>
    <t>ASE000000000886162</t>
  </si>
  <si>
    <t>http://cdn.eksmo.ru/v2/ASE000000000886162/COVER/cover1.jpg</t>
  </si>
  <si>
    <t>ЭксклюзивКлассика Гарднер Дело о мрачной девушке</t>
  </si>
  <si>
    <t>— Эрл Стэнли Гарднер — один из самых известных классиков детективного жанра. За свою полувековую карьеру он написал свыше сотни романов.
— Перри Мейсон — самый популярный персонаж автора, он появляется почти в восьми десятках романов, разошедшихся по свету тиражом свыше 300 000 000 экземпляров. Книги цикла о Перри многократно экранизировались, последняя телевизионная адаптация выходила на HBO Max в начале двадцатых годов и доступна на сервисе «Амедиатека».
— Перри Мейсон — адвокат, который параллельно с защитой своих клиентов в суде проводит собственное расследование преступлений, в которых их обвиняют. На этот раз Перри предстоит помочь молодой девушке, которая пытается оспорить условия завещания.
— Издание в серии «Эксклюзивная классика» — в удобном карманном формате и привычном оформлении.</t>
  </si>
  <si>
    <t>Перри Мейсон — король перекрестного допроса, кумир журналистов и присяжных, гений превращения судебного процесса в драматический спектакль. А за королем следует его верная свита, всегда готовая помочь, — секретарша Делла Стрит и частный детектив Пол Дрейк.
К адвокату обращается молодая клиентка, которая хочет оспорить условия завещания, но заурядное дело оборачивается головокружительным расследованием загадочного убийства.</t>
  </si>
  <si>
    <t>978-5-17-126834-3</t>
  </si>
  <si>
    <t>ASE000000000852327</t>
  </si>
  <si>
    <t>http://cdn.eksmo.ru/v2/ASE000000000852327/COVER/cover1.jpg</t>
  </si>
  <si>
    <t>ЭксклюзивКлассика Герберт Бог-Император Дюны</t>
  </si>
  <si>
    <t>Четвёртая книга цикла «Хроники Дюны» — одного из самых культовых научно-фантастических циклов, завоевавших сердца миллионов читателей по всему миру. Суммарный тираж серии превышает 20 000 000 экземпляров.
В ноябре 2023 года вторая часть крупнобюджетной экранизации «Дюны», вышедшей в 2021 году. Не ждите продолжения фильма, читайте уже сейчас!</t>
  </si>
  <si>
    <t>Дамское счастье</t>
  </si>
  <si>
    <t>978-5-17-102609-7</t>
  </si>
  <si>
    <t>Au bonheur des dames</t>
  </si>
  <si>
    <t>ASE000000000829157</t>
  </si>
  <si>
    <t>http://cdn.eksmo.ru/v2/ASE000000000829157/COVER/cover1.jpg</t>
  </si>
  <si>
    <t>ЭксклюзивКлассика Золя Дамское счастье</t>
  </si>
  <si>
    <t>«Дамское счастье» – первый в Париже (а значит, и во всем мире) универсальный магазин для дам. Пена кружев, волны шелков и бархата, тонкий аромат духов и блеск украшений, показы мод, священнодействие в примерочных, ажиотаж и сутолока распродаж, – как легко потерять здесь голову!
Но юная Дениза Бодю, устроившись в роскошный магазин продавщицей, крепко держит себя в руках. Умная, с безукоризненной деловой хваткой, эта девушка упорно карабкается вверх по карьерной лестнице «Дамского счастья», – и однажды привлекает внимание хозяина, блистательного Октава Муре…</t>
  </si>
  <si>
    <t>Счастливая смерть</t>
  </si>
  <si>
    <t>978-5-17-137325-2</t>
  </si>
  <si>
    <t>NOCES followed by L'ETE + LA MORT HEUREUSE + L'ENVERS ET L'ENDROIT</t>
  </si>
  <si>
    <t>ASE000000000858198</t>
  </si>
  <si>
    <t>http://cdn.eksmo.ru/v2/ASE000000000858198/COVER/cover1.jpg</t>
  </si>
  <si>
    <t>ЭксклюзивКлассика Камю Счастливая смерть</t>
  </si>
  <si>
    <t>Ранний роман Альбера Камю "Счастливая смерть", несомненно, заинтересует читателя, потому что таит в себе много загадок. Роман не был опубликован при жизни автора, но именно "Счастливая смерть" открывает творческий диалог Камю с Ницше - диалог, в течение всей жизни служивший для Камю источником вдохновения и писательских открытий. "Счастливая смерть" - нежнейшая проба пера, однако в романе уже отчетливо звучит тема "Постороннего", которая станет впоследствии лейтмотивом творчества французского экзистенциалиста.</t>
  </si>
  <si>
    <t>Человек находит друга</t>
  </si>
  <si>
    <t>Лоренц К.</t>
  </si>
  <si>
    <t>978-5-17-152703-7</t>
  </si>
  <si>
    <t>SO KAM DER MENSCH AUF DEN HUND</t>
  </si>
  <si>
    <t>ASE000000000869030</t>
  </si>
  <si>
    <t>http://cdn.eksmo.ru/v2/ASE000000000869030/COVER/cover1.jpg</t>
  </si>
  <si>
    <t>ЭксклюзивКлассика Лоренц Человек находит друга</t>
  </si>
  <si>
    <t>Кошка и собака. Единственные представители животного мира, которые стали настоящими друзьями человека.  
Нет на свете зверя, который подчинил бы всю свою жизнь человеку так, как это сделала собака, и нет зверя, который бы умудрился подчинить себе человека так, как это сделала кошка. 
Бескорыстный, беспредельно преданный пес и хитрая, капризная кошка — разные, как день и ночь.
Чем обусловлено их поведение? Как объяснить понятие «инстинкт»? На эти и многие другие вопросы Конрад Лоренц дает ответы в своей книге, которой вот уже десятилетия зачитываются люди всех возрастов в самых разных странах.</t>
  </si>
  <si>
    <t>Христианство</t>
  </si>
  <si>
    <t>Льюис К.</t>
  </si>
  <si>
    <t>978-5-17-115018-1</t>
  </si>
  <si>
    <t>THE PROBLEM OF PAIN. MERE CHRISTIANITY. THE FOUR LOVES</t>
  </si>
  <si>
    <t>ASE000000000843323</t>
  </si>
  <si>
    <t>http://cdn.eksmo.ru/v2/ASE000000000843323/COVER/cover1.jpg</t>
  </si>
  <si>
    <t>ЭксклюзивКлассика Льюис Христианство</t>
  </si>
  <si>
    <t>– От автора знаменитого цикла «Хроники Нарнии».
– Клайв Стейплз Льюис — известный британский писатель, поэт, филолог и теолог, автор книг в жанрах фэнтези и научной фантастики, а также многочисленных трудов по христианской апологетике, один из самых заметных культурных деятелей Великобритании XX века.
– Издание в серии «Эксклюзивная классика» — в удобном карманном формате и узнаваемом оформлении.</t>
  </si>
  <si>
    <t>Клайв Стейплз Льюис (1898–1963) – выдающийся британский писатель, автор знаменитого цикла «Хроники Нарнии», суммарный тираж которого превысил 100 миллионов экземпляров. Однако Льюис также широко известен как автор философских работ о христианстве, в значительной мере отразивших его личный религиозный опыт. В подростковом возрасте Льюис отошел от веры под влиянием атеистических взглядов своего учителя, однако к 30 годам, теперь уже под влиянием университетского окружения и одного из лучших своих друзей – Джона Р.Р. Толкина, вновь обратился в англиканскую веру. К концу жизни он начал склоняться к католицизму и принял последнее причастие по католическому обряду.
В сборник включены три классические работы Льюиса по апологетике христианства – «Просто христианство», «Любовь» и «Страдание». Клайв Стейплз Льюис, одним из первых христианских философов ХХ века, выдвинул смелую идею «экуменического христианства», не связанного с определенной конфессиональной принадлежностью. Истинная вера не имеет ничего общего с разногласиями различных ответвлений христианства, и именно в этом, по мнению Льюиса, заключается суть «просто христианства».</t>
  </si>
  <si>
    <t>Государство</t>
  </si>
  <si>
    <t>Платон</t>
  </si>
  <si>
    <t>978-5-17-098343-8</t>
  </si>
  <si>
    <t>Πολιτεία</t>
  </si>
  <si>
    <t>ASE000000000724531</t>
  </si>
  <si>
    <t>http://cdn.eksmo.ru/v2/ASE000000000724531/COVER/cover1.jpg</t>
  </si>
  <si>
    <t>ЭксклюзивКлассика Платон Государство</t>
  </si>
  <si>
    <t>Диалог «Государство» занимает особое место в творчестве и мировоззрении Платона. В нем он рисует картину идеального, по его мнению, устройства жизни людей, основанного на высшей справедливости, и дает подробную характеристику основным существующим формам правления, таким, как аристократия, олигархия, тирания, демократия и другим.</t>
  </si>
  <si>
    <t>Властелин колец. Хранители кольца</t>
  </si>
  <si>
    <t>Толкин Д.Р.Р.</t>
  </si>
  <si>
    <t>978-5-17-110378-1</t>
  </si>
  <si>
    <t>THE LORD OF THE RINGS</t>
  </si>
  <si>
    <t>ASE000000000838426</t>
  </si>
  <si>
    <t>http://cdn.eksmo.ru/v2/ASE000000000838426/COVER/cover1.jpg</t>
  </si>
  <si>
    <t>ЭксклюзивКлассика Толкин Властелин колец. Хранители кольца</t>
  </si>
  <si>
    <t>Перед вами трилогия «Властелин Колец». Своеобразная «Библия от фэнтези». Книга Книг ХХ века. Самое популярное, самое читаемое, самое культовое произведение ушедшего столетия. 
В первой книге, «Хранители Кольца», хоббит Фродо Торбинс, племянник знаменитого Бильбо Торбинса, отправляется в поход, от завершения которого зависит судьба всего Средиземья. Кольцо, оставленное ему дядей, разыскивает темный властелин Мордора, и это кольцо может решить исход кровопролитной войны, охватившей мирный некогда край. В поход вместе с Фродо выступают чародей Гэндальф и представители разных земель и народов Средиземья…</t>
  </si>
  <si>
    <t>На грани катастрофы (новый перевод)</t>
  </si>
  <si>
    <t>978-5-17-163222-9</t>
  </si>
  <si>
    <t>ASE000000000880015</t>
  </si>
  <si>
    <t>http://cdn.eksmo.ru/v2/ASE000000000880015/COVER/cover1.jpg</t>
  </si>
  <si>
    <t>ЭксклюзивКлассика Хейли На грани катастрофы (новый перевод)</t>
  </si>
  <si>
    <t>Первый роман Артура Хейли –  своеобразная визитная карточка писателя. Книга, ставшая основой остросюжетного кинофильма. 
...Рейс-катастрофа. Полет, который может стать последним для пассажиров. Оба пилота потеряли сознание в результате отравления. 
Управление самолетом вынужден взять на себя один из пассажиров – Джон Спенсер, в последний раз сидевший за штурвалом много лет назад. 
Жизнь десятков человек висит на волоске - и все зависит от того, сумеет ли Спенсер посадить машину в аэропорту Ванкувера. А к месту посадки уже стекается вездесущая пресса...</t>
  </si>
  <si>
    <t>Степной волк</t>
  </si>
  <si>
    <t>978-5-17-103601-0</t>
  </si>
  <si>
    <t>ASE000000000830189</t>
  </si>
  <si>
    <t>http://cdn.eksmo.ru/v2/ASE000000000830189/COVER/cover1.jpg</t>
  </si>
  <si>
    <t>ЭксклюзивКлассика(тв/ляссе)Гессе Степной волк</t>
  </si>
  <si>
    <t>«Степной волк» – один из самых главных романов XX века, впервые опубликованный в 1927 году. Это и философская притча, и вместе с тем глубокое исследование психологии человека, тщетно пытающегося найти и обрести собственное "Я", постоянно балансирующего на стыке животного и человеческого начал.
Это история любви, которая ведет к неожиданной трагической развязке, это и политический, социальный роман, в котором герой выступает как яростный критик существующего мещанства.
В эту книгу ныряешь, как в омут с головой, она завораживает тебя своим особым ритмом, своей неповторимой атмосферой полусна-полуяви, полу-реальности - полу-безумия, ритмами джаза, карнавальными масками, литературными аллюзиями и удивительными открытиями, которые делает главный герой на пути самосознания.</t>
  </si>
  <si>
    <t>Одесские рассказы. Конармия</t>
  </si>
  <si>
    <t>Бабель И.Э.</t>
  </si>
  <si>
    <t>ООО "Издательство Астрель"</t>
  </si>
  <si>
    <t>978-5-17-148045-5</t>
  </si>
  <si>
    <t>ASE000000000864193</t>
  </si>
  <si>
    <t>http://cdn.eksmo.ru/v2/ASE000000000864193/COVER/cover1.jpg</t>
  </si>
  <si>
    <t>ЭксклюзивКлассикаРус Бабель Одесские рассказы. Конармия (2-ое издание)</t>
  </si>
  <si>
    <t>В этот сборник вошли известный цикл рассказов Бабеля «Конармия» и его бессмертные, разобранные на цитаты «Одесские рассказы».
В конармейском цикле автор страстно и правдиво рассказывает о Гражданской войне, о «стихии революции», где нашлось место победам и поражениям, великодушию и жестокости.
 «Одесские рассказы» – ироничные истории о неунывающих бандитах с Молдаванки и их неотразимом предводителе Бене Крике. Бабель мастерски изображает воров, налетчиков и контрабандистов в рождении, любви и смерти. Низкое и высокое, духовное и плотское в этой прозе существует нераздельно, как и сама жизнь, описанная живым, экспрессивным языком.</t>
  </si>
  <si>
    <t>Мемуары</t>
  </si>
  <si>
    <t>Екатерина Великая</t>
  </si>
  <si>
    <t>978-5-17-155187-2</t>
  </si>
  <si>
    <t>ASE000000000871740</t>
  </si>
  <si>
    <t>http://cdn.eksmo.ru/v2/ASE000000000871740/COVER/cover1.jpg</t>
  </si>
  <si>
    <t>ЭксклюзивКлассикаРус Екатерина Великая Мемуары</t>
  </si>
  <si>
    <t>«Я не могу видеть чистого пера без того, чтобы не испытывать желания немедленно окунуть его в чернила», — честно признавалась Екатерина II в своих мемуарах, которые были запрещены в царской России (даже Николай I впервые ознакомился с ними, лишь получив после смерти Пушкина хранившуюся у того копию). И только в 1865 году Герцен опубликовал мемуары императрицы в Лондоне, а полностью они стали доступны отечественному читателю лишь в начале ХХ века. До наших дней дошел невероятный архив, оставленный Екатериной Великой, составляющий десятки томов, в котором сохранились ее записки и письма, а также публицистика, пьесы, исторические и философские произведения. 
В данное издание вошла поздняя редакция «Мемуаров» (охватывают период с 1744 до 1758 г.), а также «Избранные письма» императрицы.</t>
  </si>
  <si>
    <t>Шамбала</t>
  </si>
  <si>
    <t>Рерих Н.К.</t>
  </si>
  <si>
    <t>978-5-17-144915-5</t>
  </si>
  <si>
    <t>ASE000000000860933</t>
  </si>
  <si>
    <t>http://cdn.eksmo.ru/v2/ASE000000000860933/COVER/cover1.jpg</t>
  </si>
  <si>
    <t>ЭксклюзивКлассикаРус Рерих Шамбала</t>
  </si>
  <si>
    <t>Этот сборник состоит из путевых заметок Рериха, сделанных во время путешествий, география которых поистине впечатляет, – Алтай, Индия, Тибет, тридцать пять опасных горных перевалов. И везде Рериху удавалось находить следы давно исчезнувших культур и тайных знаний. Во время экспедиции он собрал множество удивительных легенд и историй о загадочной и прекрасной Шамбале – обители просветленных, путь в которую открыт лишь избранным, способным полностью побороть Тьму в душе и разуме. Великий мистик и гуманист задается вопросом: станет ли однажды человечество достойным того, чтобы «заповедная страна» открылась для него?</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</si>
</sst>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00"/>
    <numFmt numFmtId="165" formatCode="#,##0.00[$р.-419]"/>
    <numFmt numFmtId="166" formatCode="dd/mm/yyyy;@"/>
    <numFmt numFmtId="167" formatCode="[$-F800]dddd\,\ mmmm\ dd\,\ yyyy"/>
    <numFmt numFmtId="168" formatCode="0.000"/>
    <numFmt numFmtId="169" formatCode="dd/mm/yy;@"/>
    <numFmt numFmtId="170" formatCode="dd\.mm\.yyyy;@"/>
  </numFmts>
  <fonts count="41" x14ac:knownFonts="1">
    <font>
      <sz val="10"/>
      <name val="Arial"/>
      <charset val="204"/>
    </font>
    <font>
      <sz val="8"/>
      <color indexed="9"/>
      <name val="Arial"/>
      <family val="2"/>
      <charset val="204"/>
    </font>
    <font>
      <b/>
      <sz val="10"/>
      <name val="Arial"/>
      <family val="2"/>
      <charset val="204"/>
    </font>
    <font>
      <sz val="10"/>
      <name val="Arial"/>
      <family val="2"/>
      <charset val="204"/>
    </font>
    <font>
      <b/>
      <sz val="12"/>
      <name val="Arial"/>
      <family val="2"/>
      <charset val="204"/>
    </font>
    <font>
      <u/>
      <sz val="10"/>
      <color indexed="12"/>
      <name val="MS Sans Serif"/>
      <family val="2"/>
      <charset val="204"/>
    </font>
    <font>
      <sz val="10"/>
      <color indexed="9"/>
      <name val="Arial"/>
      <family val="2"/>
      <charset val="204"/>
    </font>
    <font>
      <sz val="8"/>
      <name val="Arial"/>
      <family val="2"/>
      <charset val="204"/>
    </font>
    <font>
      <b/>
      <sz val="8"/>
      <color indexed="81"/>
      <name val="Tahoma"/>
      <family val="2"/>
      <charset val="204"/>
    </font>
    <font>
      <b/>
      <sz val="8"/>
      <name val="Arial"/>
      <family val="2"/>
      <charset val="204"/>
    </font>
    <font>
      <sz val="8"/>
      <name val="Arial"/>
      <family val="2"/>
      <charset val="204"/>
    </font>
    <font>
      <u/>
      <sz val="8"/>
      <color indexed="12"/>
      <name val="Arial"/>
      <family val="2"/>
      <charset val="204"/>
    </font>
    <font>
      <b/>
      <sz val="8"/>
      <color indexed="57"/>
      <name val="Arial"/>
      <family val="2"/>
      <charset val="204"/>
    </font>
    <font>
      <b/>
      <sz val="11"/>
      <name val="Arial"/>
      <family val="2"/>
      <charset val="204"/>
    </font>
    <font>
      <b/>
      <sz val="9"/>
      <name val="Arial"/>
      <family val="2"/>
      <charset val="204"/>
    </font>
    <font>
      <b/>
      <sz val="16"/>
      <color indexed="12"/>
      <name val="Arial"/>
      <family val="2"/>
      <charset val="204"/>
    </font>
    <font>
      <sz val="14"/>
      <color indexed="12"/>
      <name val="Arial"/>
      <family val="2"/>
      <charset val="204"/>
    </font>
    <font>
      <sz val="14"/>
      <color indexed="10"/>
      <name val="Arial"/>
      <family val="2"/>
      <charset val="204"/>
    </font>
    <font>
      <u/>
      <sz val="14"/>
      <color indexed="10"/>
      <name val="Arial"/>
      <family val="2"/>
      <charset val="204"/>
    </font>
    <font>
      <b/>
      <u/>
      <sz val="14"/>
      <color indexed="12"/>
      <name val="Arial"/>
      <family val="2"/>
      <charset val="204"/>
    </font>
    <font>
      <i/>
      <sz val="14"/>
      <color indexed="12"/>
      <name val="Arial"/>
      <family val="2"/>
      <charset val="204"/>
    </font>
    <font>
      <b/>
      <sz val="14"/>
      <color indexed="10"/>
      <name val="Arial"/>
      <family val="2"/>
      <charset val="204"/>
    </font>
    <font>
      <b/>
      <sz val="14"/>
      <name val="Arial"/>
      <family val="2"/>
      <charset val="204"/>
    </font>
    <font>
      <sz val="9"/>
      <color indexed="81"/>
      <name val="Tahoma"/>
      <family val="2"/>
      <charset val="204"/>
    </font>
    <font>
      <b/>
      <sz val="9"/>
      <color indexed="81"/>
      <name val="Tahoma"/>
      <family val="2"/>
      <charset val="204"/>
    </font>
    <font>
      <sz val="12"/>
      <name val="Arial"/>
      <family val="2"/>
      <charset val="204"/>
    </font>
    <font>
      <i/>
      <sz val="11"/>
      <name val="Arial"/>
      <family val="2"/>
      <charset val="204"/>
    </font>
    <font>
      <b/>
      <sz val="16"/>
      <name val="Arial"/>
      <family val="2"/>
      <charset val="204"/>
    </font>
    <font>
      <b/>
      <sz val="14"/>
      <color indexed="12"/>
      <name val="Arial"/>
      <family val="2"/>
      <charset val="204"/>
    </font>
    <font>
      <u/>
      <sz val="10"/>
      <color indexed="12"/>
      <name val="Arial"/>
      <family val="2"/>
      <charset val="204"/>
    </font>
    <font>
      <b/>
      <sz val="10"/>
      <color indexed="10"/>
      <name val="Arial"/>
      <family val="2"/>
      <charset val="204"/>
    </font>
    <font>
      <sz val="10"/>
      <color indexed="10"/>
      <name val="Arial"/>
      <family val="2"/>
      <charset val="204"/>
    </font>
    <font>
      <b/>
      <sz val="7"/>
      <name val="Arial"/>
      <family val="2"/>
      <charset val="204"/>
    </font>
    <font>
      <sz val="11"/>
      <color rgb="FF006100"/>
      <name val="Calibri"/>
      <family val="2"/>
      <charset val="204"/>
      <scheme val="minor"/>
    </font>
    <font>
      <sz val="10"/>
      <color theme="0"/>
      <name val="Arial"/>
      <family val="2"/>
      <charset val="204"/>
    </font>
    <font>
      <sz val="10"/>
      <color rgb="FF0000FF"/>
      <name val="Arial"/>
      <family val="2"/>
      <charset val="204"/>
    </font>
    <font>
      <b/>
      <sz val="10"/>
      <color rgb="FFFF0000"/>
      <name val="Arial"/>
      <family val="2"/>
      <charset val="204"/>
    </font>
    <font>
      <b/>
      <sz val="10"/>
      <color theme="0"/>
      <name val="Arial"/>
      <family val="2"/>
      <charset val="204"/>
    </font>
    <font>
      <b/>
      <sz val="10"/>
      <color rgb="FF0000FF"/>
      <name val="Arial"/>
      <family val="2"/>
      <charset val="204"/>
    </font>
    <font>
      <b/>
      <sz val="12"/>
      <color rgb="FF1700C0"/>
      <name val="Arial"/>
      <family val="2"/>
      <charset val="204"/>
    </font>
    <font>
      <sz val="12"/>
      <color rgb="FF1700C0"/>
      <name val="Arial"/>
      <family val="2"/>
      <charset val="204"/>
    </font>
  </fonts>
  <fills count="10">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50"/>
        <bgColor indexed="64"/>
      </patternFill>
    </fill>
    <fill>
      <patternFill patternType="solid">
        <fgColor indexed="47"/>
        <bgColor indexed="64"/>
      </patternFill>
    </fill>
    <fill>
      <patternFill patternType="solid">
        <fgColor rgb="FFC6EFCE"/>
      </patternFill>
    </fill>
    <fill>
      <patternFill patternType="solid">
        <fgColor theme="0"/>
        <bgColor indexed="64"/>
      </patternFill>
    </fill>
    <fill>
      <patternFill patternType="solid">
        <fgColor rgb="FFFFFF00"/>
        <bgColor indexed="64"/>
      </patternFill>
    </fill>
    <fill>
      <patternFill patternType="solid">
        <fgColor rgb="FFFFFF99"/>
        <bgColor indexed="64"/>
      </patternFill>
    </fill>
  </fills>
  <borders count="32">
    <border>
      <left/>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5" fillId="0" borderId="0" applyNumberFormat="0" applyFill="0" applyBorder="0" applyAlignment="0" applyProtection="0"/>
    <xf numFmtId="0" fontId="3" fillId="0" borderId="0"/>
    <xf numFmtId="0" fontId="3" fillId="0" borderId="0"/>
    <xf numFmtId="0" fontId="33" fillId="6" borderId="0" applyNumberFormat="0" applyBorder="0" applyAlignment="0" applyProtection="0"/>
  </cellStyleXfs>
  <cellXfs count="221">
    <xf numFmtId="0" fontId="0" fillId="0" borderId="0" xfId="0"/>
    <xf numFmtId="49" fontId="3" fillId="0" borderId="0" xfId="0" applyNumberFormat="1" applyFont="1" applyFill="1" applyBorder="1" applyAlignment="1" applyProtection="1">
      <alignment horizontal="left"/>
      <protection hidden="1"/>
    </xf>
    <xf numFmtId="49" fontId="3" fillId="0" borderId="0" xfId="0" applyNumberFormat="1" applyFont="1" applyFill="1" applyBorder="1" applyAlignment="1" applyProtection="1">
      <alignment horizontal="center"/>
      <protection hidden="1"/>
    </xf>
    <xf numFmtId="0" fontId="3" fillId="0" borderId="0" xfId="0" applyFont="1" applyFill="1" applyProtection="1">
      <protection hidden="1"/>
    </xf>
    <xf numFmtId="49" fontId="10" fillId="0" borderId="0" xfId="0" applyNumberFormat="1" applyFont="1" applyFill="1" applyBorder="1" applyAlignment="1" applyProtection="1">
      <alignment horizontal="left"/>
      <protection hidden="1"/>
    </xf>
    <xf numFmtId="49" fontId="11" fillId="0" borderId="0" xfId="1" applyNumberFormat="1" applyFont="1" applyFill="1" applyBorder="1" applyAlignment="1" applyProtection="1">
      <protection hidden="1"/>
    </xf>
    <xf numFmtId="49" fontId="10" fillId="0" borderId="0" xfId="0" applyNumberFormat="1" applyFont="1" applyFill="1" applyBorder="1" applyAlignment="1" applyProtection="1">
      <alignment vertical="top"/>
      <protection hidden="1"/>
    </xf>
    <xf numFmtId="49" fontId="9" fillId="0" borderId="0" xfId="0" applyNumberFormat="1" applyFont="1" applyFill="1" applyBorder="1" applyAlignment="1" applyProtection="1">
      <alignment horizontal="left"/>
      <protection hidden="1"/>
    </xf>
    <xf numFmtId="0" fontId="15" fillId="0" borderId="0" xfId="0" applyFont="1"/>
    <xf numFmtId="0" fontId="16" fillId="0" borderId="0" xfId="0" applyFont="1"/>
    <xf numFmtId="0" fontId="17" fillId="0" borderId="0" xfId="0" applyFont="1"/>
    <xf numFmtId="0" fontId="18" fillId="0" borderId="0" xfId="0" applyFont="1"/>
    <xf numFmtId="0" fontId="17" fillId="2" borderId="0" xfId="0" applyFont="1" applyFill="1"/>
    <xf numFmtId="0" fontId="0" fillId="2" borderId="0" xfId="0" applyFill="1"/>
    <xf numFmtId="0" fontId="19" fillId="0" borderId="0" xfId="0" applyFont="1"/>
    <xf numFmtId="0" fontId="20" fillId="0" borderId="0" xfId="0" applyFont="1"/>
    <xf numFmtId="49" fontId="3" fillId="0" borderId="1" xfId="0" applyNumberFormat="1" applyFont="1" applyFill="1" applyBorder="1" applyAlignment="1" applyProtection="1">
      <alignment horizontal="left"/>
      <protection hidden="1"/>
    </xf>
    <xf numFmtId="49" fontId="3" fillId="0" borderId="1" xfId="0" applyNumberFormat="1" applyFont="1" applyFill="1" applyBorder="1" applyAlignment="1" applyProtection="1">
      <protection hidden="1"/>
    </xf>
    <xf numFmtId="49" fontId="3" fillId="0" borderId="0" xfId="0" applyNumberFormat="1" applyFont="1" applyFill="1" applyBorder="1" applyAlignment="1" applyProtection="1">
      <protection hidden="1"/>
    </xf>
    <xf numFmtId="1" fontId="3" fillId="0" borderId="0" xfId="0" applyNumberFormat="1" applyFont="1" applyFill="1" applyBorder="1" applyAlignment="1" applyProtection="1">
      <alignment horizontal="center"/>
      <protection hidden="1"/>
    </xf>
    <xf numFmtId="49" fontId="6" fillId="0" borderId="0" xfId="0" applyNumberFormat="1" applyFont="1" applyFill="1" applyBorder="1" applyAlignment="1" applyProtection="1">
      <alignment horizontal="right"/>
      <protection hidden="1"/>
    </xf>
    <xf numFmtId="49" fontId="2" fillId="0" borderId="2" xfId="0" quotePrefix="1" applyNumberFormat="1" applyFont="1" applyFill="1" applyBorder="1" applyAlignment="1" applyProtection="1">
      <alignment horizontal="center" vertical="center" wrapText="1"/>
      <protection hidden="1"/>
    </xf>
    <xf numFmtId="49" fontId="2" fillId="0" borderId="2" xfId="0" applyNumberFormat="1" applyFont="1" applyFill="1" applyBorder="1" applyAlignment="1" applyProtection="1">
      <alignment horizontal="center" vertical="center" wrapText="1"/>
      <protection hidden="1"/>
    </xf>
    <xf numFmtId="49" fontId="3" fillId="0" borderId="3" xfId="0" applyNumberFormat="1" applyFont="1" applyFill="1" applyBorder="1" applyAlignment="1" applyProtection="1">
      <alignment horizontal="left"/>
    </xf>
    <xf numFmtId="49" fontId="3" fillId="0" borderId="4" xfId="0" applyNumberFormat="1" applyFont="1" applyFill="1" applyBorder="1" applyAlignment="1" applyProtection="1">
      <alignment horizontal="left"/>
    </xf>
    <xf numFmtId="49" fontId="3" fillId="0" borderId="4" xfId="0" applyNumberFormat="1" applyFont="1" applyFill="1" applyBorder="1" applyAlignment="1" applyProtection="1">
      <alignment horizontal="center"/>
    </xf>
    <xf numFmtId="166" fontId="3" fillId="0" borderId="4" xfId="0" applyNumberFormat="1" applyFont="1" applyFill="1" applyBorder="1" applyAlignment="1" applyProtection="1">
      <alignment horizontal="center"/>
    </xf>
    <xf numFmtId="0" fontId="3" fillId="0" borderId="0" xfId="0" applyFont="1" applyFill="1" applyProtection="1"/>
    <xf numFmtId="1" fontId="3" fillId="0" borderId="4" xfId="0" applyNumberFormat="1" applyFont="1" applyFill="1" applyBorder="1" applyAlignment="1" applyProtection="1">
      <alignment horizontal="center"/>
    </xf>
    <xf numFmtId="49" fontId="9" fillId="0" borderId="5" xfId="0" applyNumberFormat="1" applyFont="1" applyFill="1" applyBorder="1" applyAlignment="1" applyProtection="1">
      <alignment vertical="center" wrapText="1"/>
      <protection hidden="1"/>
    </xf>
    <xf numFmtId="49" fontId="9" fillId="0" borderId="6" xfId="0" applyNumberFormat="1" applyFont="1" applyFill="1" applyBorder="1" applyAlignment="1" applyProtection="1">
      <alignment vertical="center" wrapText="1"/>
      <protection hidden="1"/>
    </xf>
    <xf numFmtId="49" fontId="9" fillId="0" borderId="7" xfId="0" applyNumberFormat="1" applyFont="1" applyFill="1" applyBorder="1" applyAlignment="1" applyProtection="1">
      <alignment vertical="center" wrapText="1"/>
      <protection hidden="1"/>
    </xf>
    <xf numFmtId="49" fontId="3" fillId="0" borderId="0" xfId="0" applyNumberFormat="1" applyFont="1" applyFill="1" applyProtection="1">
      <protection hidden="1"/>
    </xf>
    <xf numFmtId="1" fontId="1" fillId="0" borderId="0" xfId="0" applyNumberFormat="1" applyFont="1" applyFill="1" applyBorder="1" applyAlignment="1" applyProtection="1">
      <alignment horizontal="left"/>
      <protection hidden="1"/>
    </xf>
    <xf numFmtId="1" fontId="2" fillId="0" borderId="0" xfId="0" applyNumberFormat="1" applyFont="1" applyFill="1" applyBorder="1" applyAlignment="1" applyProtection="1">
      <alignment horizontal="center"/>
      <protection hidden="1"/>
    </xf>
    <xf numFmtId="1" fontId="2" fillId="0" borderId="0" xfId="0" applyNumberFormat="1" applyFont="1" applyFill="1" applyBorder="1" applyAlignment="1" applyProtection="1">
      <alignment horizontal="left"/>
      <protection hidden="1"/>
    </xf>
    <xf numFmtId="1" fontId="4" fillId="0" borderId="0" xfId="0" applyNumberFormat="1" applyFont="1" applyFill="1" applyBorder="1" applyAlignment="1" applyProtection="1">
      <alignment vertical="center"/>
      <protection hidden="1"/>
    </xf>
    <xf numFmtId="1" fontId="4" fillId="0" borderId="0" xfId="0" applyNumberFormat="1" applyFont="1" applyFill="1" applyBorder="1" applyAlignment="1" applyProtection="1">
      <alignment horizontal="center" vertical="center"/>
      <protection hidden="1"/>
    </xf>
    <xf numFmtId="1" fontId="2" fillId="0" borderId="2" xfId="0" applyNumberFormat="1" applyFont="1" applyFill="1" applyBorder="1" applyAlignment="1" applyProtection="1">
      <alignment horizontal="center" vertical="center" wrapText="1"/>
      <protection hidden="1"/>
    </xf>
    <xf numFmtId="2" fontId="3" fillId="0" borderId="0" xfId="0" applyNumberFormat="1" applyFont="1" applyFill="1" applyBorder="1" applyAlignment="1" applyProtection="1">
      <alignment horizontal="right"/>
      <protection hidden="1"/>
    </xf>
    <xf numFmtId="2" fontId="4" fillId="0" borderId="8" xfId="0" applyNumberFormat="1" applyFont="1" applyFill="1" applyBorder="1" applyAlignment="1" applyProtection="1">
      <alignment vertical="center"/>
      <protection hidden="1"/>
    </xf>
    <xf numFmtId="2" fontId="4" fillId="0" borderId="8" xfId="0" applyNumberFormat="1" applyFont="1" applyFill="1" applyBorder="1" applyAlignment="1" applyProtection="1">
      <alignment horizontal="center" vertical="center"/>
      <protection hidden="1"/>
    </xf>
    <xf numFmtId="2" fontId="3" fillId="0" borderId="3" xfId="0" applyNumberFormat="1" applyFont="1" applyFill="1" applyBorder="1" applyAlignment="1" applyProtection="1">
      <alignment horizontal="right" indent="1"/>
    </xf>
    <xf numFmtId="0" fontId="34" fillId="0" borderId="0" xfId="0" applyFont="1" applyFill="1" applyProtection="1">
      <protection hidden="1"/>
    </xf>
    <xf numFmtId="0" fontId="34" fillId="0" borderId="0" xfId="0" applyFont="1" applyFill="1" applyProtection="1"/>
    <xf numFmtId="2" fontId="34" fillId="0" borderId="0" xfId="0" applyNumberFormat="1" applyFont="1" applyFill="1" applyProtection="1">
      <protection hidden="1"/>
    </xf>
    <xf numFmtId="2" fontId="34" fillId="0" borderId="0" xfId="0" applyNumberFormat="1" applyFont="1" applyFill="1" applyProtection="1"/>
    <xf numFmtId="1" fontId="10" fillId="0" borderId="8" xfId="0" applyNumberFormat="1" applyFont="1" applyFill="1" applyBorder="1" applyAlignment="1" applyProtection="1">
      <alignment vertical="top"/>
      <protection hidden="1"/>
    </xf>
    <xf numFmtId="49" fontId="3" fillId="0" borderId="0" xfId="0" applyNumberFormat="1" applyFont="1" applyFill="1" applyBorder="1" applyProtection="1">
      <protection hidden="1"/>
    </xf>
    <xf numFmtId="1" fontId="3" fillId="0" borderId="0" xfId="0" applyNumberFormat="1" applyFont="1" applyFill="1" applyProtection="1">
      <protection hidden="1"/>
    </xf>
    <xf numFmtId="1" fontId="3" fillId="0" borderId="0" xfId="0" applyNumberFormat="1" applyFont="1" applyFill="1" applyBorder="1" applyAlignment="1" applyProtection="1">
      <alignment horizontal="right"/>
      <protection hidden="1"/>
    </xf>
    <xf numFmtId="1" fontId="2" fillId="0" borderId="2" xfId="0" quotePrefix="1" applyNumberFormat="1" applyFont="1" applyFill="1" applyBorder="1" applyAlignment="1" applyProtection="1">
      <alignment horizontal="center" vertical="center" wrapText="1"/>
      <protection hidden="1"/>
    </xf>
    <xf numFmtId="1" fontId="3" fillId="0" borderId="4" xfId="0" applyNumberFormat="1" applyFont="1" applyFill="1" applyBorder="1" applyAlignment="1" applyProtection="1">
      <alignment horizontal="left"/>
    </xf>
    <xf numFmtId="168" fontId="3" fillId="0" borderId="0" xfId="0" applyNumberFormat="1" applyFont="1" applyFill="1" applyProtection="1">
      <protection hidden="1"/>
    </xf>
    <xf numFmtId="168" fontId="3" fillId="0" borderId="0" xfId="0" applyNumberFormat="1" applyFont="1" applyFill="1" applyBorder="1" applyAlignment="1" applyProtection="1">
      <alignment horizontal="left"/>
      <protection hidden="1"/>
    </xf>
    <xf numFmtId="168" fontId="2" fillId="0" borderId="2" xfId="0" quotePrefix="1" applyNumberFormat="1" applyFont="1" applyFill="1" applyBorder="1" applyAlignment="1" applyProtection="1">
      <alignment horizontal="center" vertical="center" wrapText="1"/>
      <protection hidden="1"/>
    </xf>
    <xf numFmtId="168" fontId="3" fillId="0" borderId="4" xfId="0" applyNumberFormat="1" applyFont="1" applyFill="1" applyBorder="1" applyAlignment="1" applyProtection="1">
      <alignment horizontal="left"/>
    </xf>
    <xf numFmtId="166" fontId="3" fillId="0" borderId="0" xfId="0" applyNumberFormat="1" applyFont="1" applyFill="1" applyAlignment="1" applyProtection="1">
      <protection hidden="1"/>
    </xf>
    <xf numFmtId="49" fontId="3" fillId="0" borderId="0" xfId="0" applyNumberFormat="1" applyFont="1" applyFill="1" applyAlignment="1" applyProtection="1">
      <protection hidden="1"/>
    </xf>
    <xf numFmtId="166" fontId="3" fillId="0" borderId="4" xfId="0" applyNumberFormat="1" applyFont="1" applyFill="1" applyBorder="1" applyAlignment="1" applyProtection="1"/>
    <xf numFmtId="49" fontId="3" fillId="0" borderId="4" xfId="0" applyNumberFormat="1" applyFont="1" applyFill="1" applyBorder="1" applyAlignment="1" applyProtection="1"/>
    <xf numFmtId="49" fontId="3" fillId="0" borderId="1" xfId="0" applyNumberFormat="1" applyFont="1" applyFill="1" applyBorder="1" applyAlignment="1" applyProtection="1">
      <alignment horizontal="center"/>
      <protection hidden="1"/>
    </xf>
    <xf numFmtId="49" fontId="11" fillId="0" borderId="0" xfId="1" applyNumberFormat="1" applyFont="1" applyFill="1" applyBorder="1" applyAlignment="1" applyProtection="1">
      <alignment horizontal="center"/>
      <protection hidden="1"/>
    </xf>
    <xf numFmtId="1" fontId="10" fillId="0" borderId="0" xfId="0" applyNumberFormat="1" applyFont="1" applyFill="1" applyBorder="1" applyAlignment="1" applyProtection="1">
      <alignment horizontal="left" vertical="top"/>
      <protection hidden="1"/>
    </xf>
    <xf numFmtId="14" fontId="3" fillId="0" borderId="0" xfId="0" applyNumberFormat="1" applyFont="1" applyFill="1" applyProtection="1">
      <protection hidden="1"/>
    </xf>
    <xf numFmtId="14" fontId="3" fillId="0" borderId="0" xfId="0" applyNumberFormat="1" applyFont="1" applyFill="1" applyBorder="1" applyAlignment="1" applyProtection="1">
      <alignment horizontal="center"/>
      <protection hidden="1"/>
    </xf>
    <xf numFmtId="14" fontId="3" fillId="0" borderId="0" xfId="0" applyNumberFormat="1" applyFont="1" applyFill="1" applyBorder="1" applyAlignment="1" applyProtection="1">
      <alignment horizontal="right"/>
      <protection hidden="1"/>
    </xf>
    <xf numFmtId="14" fontId="2" fillId="0" borderId="2" xfId="0" quotePrefix="1" applyNumberFormat="1" applyFont="1" applyFill="1" applyBorder="1" applyAlignment="1" applyProtection="1">
      <alignment horizontal="center" vertical="center" wrapText="1"/>
      <protection hidden="1"/>
    </xf>
    <xf numFmtId="14" fontId="3" fillId="0" borderId="4" xfId="0" applyNumberFormat="1" applyFont="1" applyFill="1" applyBorder="1" applyAlignment="1" applyProtection="1">
      <alignment horizontal="right" indent="1"/>
    </xf>
    <xf numFmtId="49" fontId="3" fillId="0" borderId="4" xfId="0" applyNumberFormat="1" applyFont="1" applyFill="1" applyBorder="1" applyAlignment="1" applyProtection="1">
      <alignment horizontal="right"/>
    </xf>
    <xf numFmtId="0" fontId="35" fillId="0" borderId="0" xfId="0" applyFont="1" applyFill="1" applyProtection="1">
      <protection hidden="1"/>
    </xf>
    <xf numFmtId="0" fontId="35" fillId="0" borderId="4" xfId="0" applyFont="1" applyFill="1" applyBorder="1" applyProtection="1"/>
    <xf numFmtId="0" fontId="3" fillId="0" borderId="0" xfId="0" applyFont="1" applyFill="1" applyAlignment="1" applyProtection="1">
      <alignment horizontal="left"/>
      <protection hidden="1"/>
    </xf>
    <xf numFmtId="9" fontId="22" fillId="7" borderId="9" xfId="0" applyNumberFormat="1" applyFont="1" applyFill="1" applyBorder="1" applyAlignment="1" applyProtection="1">
      <alignment horizontal="center" vertical="center"/>
      <protection locked="0"/>
    </xf>
    <xf numFmtId="9" fontId="22" fillId="7" borderId="7" xfId="0" applyNumberFormat="1" applyFont="1" applyFill="1" applyBorder="1" applyAlignment="1" applyProtection="1">
      <alignment horizontal="center" vertical="center"/>
      <protection locked="0"/>
    </xf>
    <xf numFmtId="0" fontId="3" fillId="0" borderId="0" xfId="2"/>
    <xf numFmtId="0" fontId="25" fillId="0" borderId="0" xfId="2" applyFont="1"/>
    <xf numFmtId="0" fontId="26" fillId="0" borderId="0" xfId="2" applyFont="1"/>
    <xf numFmtId="0" fontId="27" fillId="0" borderId="0" xfId="2" applyFont="1"/>
    <xf numFmtId="0" fontId="2" fillId="0" borderId="0" xfId="2" applyFont="1"/>
    <xf numFmtId="0" fontId="28" fillId="0" borderId="0" xfId="2" applyFont="1"/>
    <xf numFmtId="0" fontId="16" fillId="0" borderId="0" xfId="2" applyFont="1"/>
    <xf numFmtId="0" fontId="18" fillId="0" borderId="0" xfId="2" applyFont="1"/>
    <xf numFmtId="0" fontId="17" fillId="0" borderId="0" xfId="2" applyFont="1"/>
    <xf numFmtId="0" fontId="15" fillId="0" borderId="0" xfId="2" applyFont="1"/>
    <xf numFmtId="49" fontId="29" fillId="0" borderId="4" xfId="1" applyNumberFormat="1" applyFont="1" applyFill="1" applyBorder="1" applyAlignment="1" applyProtection="1">
      <alignment horizontal="center" vertical="center" wrapText="1"/>
    </xf>
    <xf numFmtId="3" fontId="3" fillId="0" borderId="4" xfId="0" applyNumberFormat="1" applyFont="1" applyFill="1" applyBorder="1" applyAlignment="1" applyProtection="1">
      <alignment horizontal="left" vertical="center" wrapText="1"/>
    </xf>
    <xf numFmtId="49" fontId="3" fillId="0" borderId="4" xfId="0" applyNumberFormat="1" applyFont="1" applyFill="1" applyBorder="1" applyProtection="1"/>
    <xf numFmtId="1" fontId="3" fillId="0" borderId="4" xfId="0" applyNumberFormat="1" applyFont="1" applyFill="1" applyBorder="1" applyAlignment="1" applyProtection="1">
      <alignment horizontal="right" indent="1"/>
      <protection locked="0"/>
    </xf>
    <xf numFmtId="0" fontId="0" fillId="0" borderId="4" xfId="0" applyBorder="1"/>
    <xf numFmtId="3" fontId="2" fillId="0" borderId="4" xfId="0" applyNumberFormat="1" applyFont="1" applyFill="1" applyBorder="1" applyAlignment="1" applyProtection="1">
      <alignment horizontal="center" vertical="center" wrapText="1"/>
    </xf>
    <xf numFmtId="1" fontId="3" fillId="0" borderId="4" xfId="0" applyNumberFormat="1" applyFont="1" applyFill="1" applyBorder="1" applyAlignment="1" applyProtection="1">
      <alignment horizontal="left" vertical="center" wrapText="1"/>
    </xf>
    <xf numFmtId="1" fontId="3" fillId="0" borderId="4" xfId="0" applyNumberFormat="1" applyFont="1" applyFill="1" applyBorder="1" applyAlignment="1" applyProtection="1">
      <alignment horizontal="center" vertical="center" wrapText="1"/>
    </xf>
    <xf numFmtId="3" fontId="3" fillId="0" borderId="4" xfId="0" applyNumberFormat="1" applyFont="1" applyFill="1" applyBorder="1" applyAlignment="1" applyProtection="1">
      <alignment horizontal="center" vertical="center" wrapText="1"/>
    </xf>
    <xf numFmtId="169" fontId="3" fillId="0" borderId="4" xfId="0" applyNumberFormat="1" applyFont="1" applyFill="1" applyBorder="1" applyAlignment="1" applyProtection="1">
      <alignment horizontal="center" vertical="center" wrapText="1"/>
    </xf>
    <xf numFmtId="1" fontId="3" fillId="0" borderId="4" xfId="0" quotePrefix="1" applyNumberFormat="1" applyFont="1" applyFill="1" applyBorder="1" applyAlignment="1" applyProtection="1">
      <alignment horizontal="right" vertical="center" wrapText="1"/>
    </xf>
    <xf numFmtId="3" fontId="3" fillId="0" borderId="4" xfId="0" applyNumberFormat="1" applyFont="1" applyFill="1" applyBorder="1" applyAlignment="1" applyProtection="1">
      <alignment horizontal="right" vertical="center" wrapText="1"/>
    </xf>
    <xf numFmtId="4" fontId="3" fillId="0" borderId="4" xfId="0" applyNumberFormat="1" applyFont="1" applyFill="1" applyBorder="1" applyAlignment="1" applyProtection="1">
      <alignment horizontal="left" vertical="center" wrapText="1"/>
    </xf>
    <xf numFmtId="49" fontId="3" fillId="0" borderId="4" xfId="0" quotePrefix="1" applyNumberFormat="1" applyFont="1" applyFill="1" applyBorder="1" applyAlignment="1" applyProtection="1">
      <alignment horizontal="left" vertical="center" wrapText="1"/>
    </xf>
    <xf numFmtId="3" fontId="36" fillId="0" borderId="4" xfId="0" applyNumberFormat="1" applyFont="1" applyFill="1" applyBorder="1" applyAlignment="1" applyProtection="1">
      <alignment horizontal="center" vertical="center" wrapText="1"/>
    </xf>
    <xf numFmtId="49" fontId="3" fillId="0" borderId="4"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3" fontId="3" fillId="0" borderId="4" xfId="0" quotePrefix="1" applyNumberFormat="1" applyFont="1" applyFill="1" applyBorder="1" applyAlignment="1" applyProtection="1">
      <alignment horizontal="left" vertical="top" wrapText="1"/>
    </xf>
    <xf numFmtId="169" fontId="31" fillId="0" borderId="4" xfId="0" applyNumberFormat="1" applyFont="1" applyFill="1" applyBorder="1" applyAlignment="1" applyProtection="1">
      <alignment horizontal="center" vertical="center" wrapText="1"/>
    </xf>
    <xf numFmtId="166" fontId="34" fillId="0" borderId="0" xfId="0" applyNumberFormat="1" applyFont="1" applyFill="1" applyAlignment="1" applyProtection="1">
      <protection hidden="1"/>
    </xf>
    <xf numFmtId="49" fontId="2" fillId="0" borderId="0" xfId="0" applyNumberFormat="1" applyFont="1" applyFill="1" applyBorder="1" applyAlignment="1" applyProtection="1">
      <alignment horizontal="center" vertical="center"/>
      <protection hidden="1"/>
    </xf>
    <xf numFmtId="49" fontId="2" fillId="0" borderId="7" xfId="0" applyNumberFormat="1" applyFont="1" applyFill="1" applyBorder="1" applyAlignment="1" applyProtection="1">
      <alignment horizontal="center" vertical="center"/>
      <protection hidden="1"/>
    </xf>
    <xf numFmtId="166" fontId="2" fillId="0" borderId="0" xfId="0" applyNumberFormat="1" applyFont="1" applyFill="1" applyAlignment="1" applyProtection="1">
      <protection hidden="1"/>
    </xf>
    <xf numFmtId="1" fontId="2" fillId="0" borderId="0" xfId="0" applyNumberFormat="1" applyFont="1" applyFill="1" applyBorder="1" applyAlignment="1" applyProtection="1">
      <alignment vertical="center" wrapText="1"/>
      <protection hidden="1"/>
    </xf>
    <xf numFmtId="1" fontId="2" fillId="0" borderId="0" xfId="0" applyNumberFormat="1" applyFont="1" applyFill="1" applyBorder="1" applyAlignment="1" applyProtection="1">
      <alignment vertical="center"/>
      <protection hidden="1"/>
    </xf>
    <xf numFmtId="2" fontId="2" fillId="0" borderId="8" xfId="0" applyNumberFormat="1" applyFont="1" applyFill="1" applyBorder="1" applyAlignment="1" applyProtection="1">
      <alignment vertical="center"/>
      <protection hidden="1"/>
    </xf>
    <xf numFmtId="0" fontId="32" fillId="0" borderId="0" xfId="0" applyFont="1" applyFill="1" applyBorder="1" applyAlignment="1" applyProtection="1">
      <alignment vertical="center" wrapText="1"/>
      <protection hidden="1"/>
    </xf>
    <xf numFmtId="49" fontId="2" fillId="0" borderId="0" xfId="0" applyNumberFormat="1" applyFont="1" applyFill="1" applyAlignment="1" applyProtection="1">
      <alignment vertical="center"/>
      <protection hidden="1"/>
    </xf>
    <xf numFmtId="1" fontId="2" fillId="0" borderId="0" xfId="0" applyNumberFormat="1" applyFont="1" applyFill="1" applyAlignment="1" applyProtection="1">
      <alignment vertical="center"/>
      <protection hidden="1"/>
    </xf>
    <xf numFmtId="14" fontId="2" fillId="0" borderId="0" xfId="0" applyNumberFormat="1" applyFont="1" applyFill="1" applyAlignment="1" applyProtection="1">
      <alignment vertical="center"/>
      <protection hidden="1"/>
    </xf>
    <xf numFmtId="168" fontId="2" fillId="0" borderId="0" xfId="0" applyNumberFormat="1" applyFont="1" applyFill="1" applyAlignment="1" applyProtection="1">
      <alignment vertical="center"/>
      <protection hidden="1"/>
    </xf>
    <xf numFmtId="0" fontId="2" fillId="0" borderId="0" xfId="0" applyFont="1" applyFill="1" applyAlignment="1" applyProtection="1">
      <alignment vertical="center"/>
      <protection hidden="1"/>
    </xf>
    <xf numFmtId="0" fontId="37" fillId="0" borderId="0" xfId="0" applyFont="1" applyFill="1" applyAlignment="1" applyProtection="1">
      <alignment vertical="center"/>
      <protection hidden="1"/>
    </xf>
    <xf numFmtId="166" fontId="37" fillId="0" borderId="0" xfId="0" applyNumberFormat="1" applyFont="1" applyFill="1" applyAlignment="1" applyProtection="1">
      <alignment vertical="center"/>
      <protection hidden="1"/>
    </xf>
    <xf numFmtId="166" fontId="2" fillId="0" borderId="0" xfId="0" applyNumberFormat="1" applyFont="1" applyFill="1" applyAlignment="1" applyProtection="1">
      <alignment vertical="center"/>
      <protection hidden="1"/>
    </xf>
    <xf numFmtId="0" fontId="2" fillId="0" borderId="0" xfId="0" applyFont="1" applyFill="1" applyAlignment="1" applyProtection="1">
      <alignment horizontal="left" vertical="center"/>
      <protection hidden="1"/>
    </xf>
    <xf numFmtId="2" fontId="37" fillId="0" borderId="0" xfId="0" applyNumberFormat="1" applyFont="1" applyFill="1" applyAlignment="1" applyProtection="1">
      <alignment vertical="center"/>
      <protection hidden="1"/>
    </xf>
    <xf numFmtId="0" fontId="2" fillId="0" borderId="0" xfId="0" applyFont="1" applyBorder="1" applyAlignment="1">
      <alignment vertical="center"/>
    </xf>
    <xf numFmtId="49" fontId="9" fillId="0" borderId="10" xfId="0" applyNumberFormat="1" applyFont="1" applyFill="1" applyBorder="1" applyAlignment="1" applyProtection="1">
      <alignment horizontal="left" vertical="center"/>
      <protection hidden="1"/>
    </xf>
    <xf numFmtId="4" fontId="9" fillId="0" borderId="11" xfId="0" applyNumberFormat="1" applyFont="1" applyFill="1" applyBorder="1" applyAlignment="1" applyProtection="1">
      <alignment horizontal="right" vertical="center"/>
      <protection hidden="1"/>
    </xf>
    <xf numFmtId="4" fontId="14" fillId="0" borderId="12" xfId="0" applyNumberFormat="1" applyFont="1" applyFill="1" applyBorder="1" applyAlignment="1" applyProtection="1">
      <alignment horizontal="center" vertical="center"/>
      <protection hidden="1"/>
    </xf>
    <xf numFmtId="49" fontId="9" fillId="0" borderId="13" xfId="0" applyNumberFormat="1" applyFont="1" applyFill="1" applyBorder="1" applyAlignment="1" applyProtection="1">
      <alignment horizontal="left" vertical="center"/>
      <protection hidden="1"/>
    </xf>
    <xf numFmtId="3" fontId="9" fillId="0" borderId="14" xfId="0" applyNumberFormat="1" applyFont="1" applyFill="1" applyBorder="1" applyAlignment="1" applyProtection="1">
      <alignment horizontal="right" vertical="center"/>
      <protection hidden="1"/>
    </xf>
    <xf numFmtId="3" fontId="14" fillId="0" borderId="15" xfId="0" applyNumberFormat="1" applyFont="1" applyFill="1" applyBorder="1" applyAlignment="1" applyProtection="1">
      <alignment horizontal="center" vertical="center"/>
      <protection hidden="1"/>
    </xf>
    <xf numFmtId="49" fontId="9" fillId="0" borderId="16" xfId="0" applyNumberFormat="1" applyFont="1" applyFill="1" applyBorder="1" applyAlignment="1" applyProtection="1">
      <alignment horizontal="left" vertical="center"/>
      <protection hidden="1"/>
    </xf>
    <xf numFmtId="164" fontId="9" fillId="0" borderId="17" xfId="0" applyNumberFormat="1" applyFont="1" applyFill="1" applyBorder="1" applyAlignment="1" applyProtection="1">
      <alignment horizontal="right" vertical="center"/>
      <protection hidden="1"/>
    </xf>
    <xf numFmtId="164" fontId="14" fillId="0" borderId="18" xfId="0" applyNumberFormat="1" applyFont="1" applyFill="1" applyBorder="1" applyAlignment="1" applyProtection="1">
      <alignment horizontal="center" vertical="center"/>
      <protection hidden="1"/>
    </xf>
    <xf numFmtId="49" fontId="3" fillId="0" borderId="19" xfId="0" applyNumberFormat="1" applyFont="1" applyBorder="1" applyProtection="1"/>
    <xf numFmtId="4" fontId="2" fillId="0" borderId="19" xfId="0" applyNumberFormat="1" applyFont="1" applyFill="1" applyBorder="1" applyAlignment="1" applyProtection="1">
      <alignment horizontal="right" vertical="center"/>
    </xf>
    <xf numFmtId="3" fontId="2" fillId="0" borderId="19" xfId="0" applyNumberFormat="1" applyFont="1" applyFill="1" applyBorder="1" applyAlignment="1" applyProtection="1">
      <alignment horizontal="left" vertical="center" wrapText="1"/>
    </xf>
    <xf numFmtId="3" fontId="2" fillId="0" borderId="19" xfId="0" applyNumberFormat="1" applyFont="1" applyFill="1" applyBorder="1" applyAlignment="1" applyProtection="1">
      <alignment horizontal="center" vertical="center" wrapText="1"/>
    </xf>
    <xf numFmtId="1" fontId="2" fillId="3" borderId="20" xfId="0" applyNumberFormat="1" applyFont="1" applyFill="1" applyBorder="1" applyAlignment="1" applyProtection="1">
      <alignment horizontal="center" vertical="center" wrapText="1"/>
      <protection locked="0"/>
    </xf>
    <xf numFmtId="2" fontId="2" fillId="0" borderId="2" xfId="0" quotePrefix="1" applyNumberFormat="1" applyFont="1" applyFill="1" applyBorder="1" applyAlignment="1" applyProtection="1">
      <alignment horizontal="center" vertical="center" wrapText="1"/>
      <protection hidden="1"/>
    </xf>
    <xf numFmtId="49" fontId="2" fillId="4" borderId="2" xfId="0" applyNumberFormat="1" applyFont="1" applyFill="1" applyBorder="1" applyAlignment="1" applyProtection="1">
      <alignment horizontal="center" vertical="center" wrapText="1"/>
      <protection hidden="1"/>
    </xf>
    <xf numFmtId="3" fontId="2" fillId="0" borderId="2" xfId="0" applyNumberFormat="1" applyFont="1" applyFill="1" applyBorder="1" applyAlignment="1" applyProtection="1">
      <alignment horizontal="center" vertical="center" wrapText="1"/>
      <protection hidden="1"/>
    </xf>
    <xf numFmtId="49" fontId="36" fillId="0" borderId="2" xfId="0" applyNumberFormat="1" applyFont="1" applyFill="1" applyBorder="1" applyAlignment="1" applyProtection="1">
      <alignment horizontal="center" vertical="center" wrapText="1"/>
      <protection hidden="1"/>
    </xf>
    <xf numFmtId="1" fontId="3" fillId="0" borderId="0" xfId="0" applyNumberFormat="1" applyFont="1" applyFill="1" applyAlignment="1" applyProtection="1">
      <alignment vertical="center"/>
      <protection hidden="1"/>
    </xf>
    <xf numFmtId="166" fontId="2" fillId="0" borderId="4" xfId="0" applyNumberFormat="1" applyFont="1" applyFill="1" applyBorder="1" applyAlignment="1" applyProtection="1"/>
    <xf numFmtId="1" fontId="36" fillId="0" borderId="19" xfId="0" applyNumberFormat="1" applyFont="1" applyFill="1" applyBorder="1" applyAlignment="1" applyProtection="1">
      <alignment horizontal="right" vertical="center" wrapText="1"/>
      <protection locked="0"/>
    </xf>
    <xf numFmtId="3" fontId="36" fillId="0" borderId="2" xfId="0" applyNumberFormat="1" applyFont="1" applyFill="1" applyBorder="1" applyAlignment="1" applyProtection="1">
      <alignment horizontal="center" vertical="center" wrapText="1"/>
      <protection hidden="1"/>
    </xf>
    <xf numFmtId="0" fontId="2" fillId="0" borderId="0" xfId="0" applyFont="1" applyFill="1" applyAlignment="1" applyProtection="1">
      <alignment horizontal="center" vertical="center"/>
      <protection hidden="1"/>
    </xf>
    <xf numFmtId="2" fontId="37" fillId="0" borderId="0" xfId="0" applyNumberFormat="1" applyFont="1" applyFill="1" applyAlignment="1" applyProtection="1">
      <alignment horizontal="center" vertical="center"/>
      <protection hidden="1"/>
    </xf>
    <xf numFmtId="0" fontId="37" fillId="0" borderId="0" xfId="0" applyFont="1" applyFill="1" applyAlignment="1" applyProtection="1">
      <alignment horizontal="center" vertical="center"/>
      <protection hidden="1"/>
    </xf>
    <xf numFmtId="1" fontId="2" fillId="0" borderId="0" xfId="0" applyNumberFormat="1" applyFont="1" applyFill="1" applyProtection="1">
      <protection hidden="1"/>
    </xf>
    <xf numFmtId="1" fontId="2" fillId="0" borderId="4" xfId="0" applyNumberFormat="1" applyFont="1" applyFill="1" applyBorder="1" applyAlignment="1" applyProtection="1">
      <alignment horizontal="left"/>
    </xf>
    <xf numFmtId="1" fontId="2" fillId="9" borderId="19" xfId="0" applyNumberFormat="1" applyFont="1" applyFill="1" applyBorder="1" applyAlignment="1" applyProtection="1">
      <alignment horizontal="right" vertical="center" wrapText="1"/>
      <protection locked="0"/>
    </xf>
    <xf numFmtId="49" fontId="2" fillId="8" borderId="2" xfId="0" quotePrefix="1" applyNumberFormat="1" applyFont="1" applyFill="1" applyBorder="1" applyAlignment="1" applyProtection="1">
      <alignment horizontal="center" vertical="center" wrapText="1"/>
      <protection hidden="1"/>
    </xf>
    <xf numFmtId="3" fontId="2" fillId="0" borderId="20" xfId="0" applyNumberFormat="1" applyFont="1" applyFill="1" applyBorder="1" applyAlignment="1" applyProtection="1">
      <alignment horizontal="center" vertical="center" wrapText="1"/>
    </xf>
    <xf numFmtId="49" fontId="6" fillId="0" borderId="0" xfId="2" applyNumberFormat="1" applyFont="1" applyFill="1" applyProtection="1">
      <protection hidden="1"/>
    </xf>
    <xf numFmtId="49" fontId="3" fillId="0" borderId="0" xfId="2" applyNumberFormat="1" applyFont="1" applyFill="1" applyProtection="1">
      <protection hidden="1"/>
    </xf>
    <xf numFmtId="49" fontId="2" fillId="0" borderId="0" xfId="2" applyNumberFormat="1" applyFont="1" applyFill="1" applyProtection="1">
      <protection hidden="1"/>
    </xf>
    <xf numFmtId="49" fontId="3" fillId="0" borderId="4" xfId="2" applyNumberFormat="1" applyFont="1" applyFill="1" applyBorder="1" applyProtection="1"/>
    <xf numFmtId="3" fontId="3" fillId="0" borderId="19" xfId="0" applyNumberFormat="1" applyFont="1" applyFill="1" applyBorder="1" applyAlignment="1" applyProtection="1">
      <alignment horizontal="left" vertical="top" wrapText="1"/>
    </xf>
    <xf numFmtId="14" fontId="2" fillId="0" borderId="2" xfId="0" quotePrefix="1" applyNumberFormat="1" applyFont="1" applyFill="1" applyBorder="1" applyAlignment="1" applyProtection="1">
      <alignment horizontal="left" vertical="center" wrapText="1"/>
      <protection hidden="1"/>
    </xf>
    <xf numFmtId="3" fontId="30" fillId="0" borderId="19" xfId="0" applyNumberFormat="1" applyFont="1" applyFill="1" applyBorder="1" applyAlignment="1" applyProtection="1">
      <alignment horizontal="left" vertical="center" wrapText="1"/>
    </xf>
    <xf numFmtId="3" fontId="38" fillId="0" borderId="2" xfId="0" applyNumberFormat="1" applyFont="1" applyFill="1" applyBorder="1" applyAlignment="1" applyProtection="1">
      <alignment horizontal="center" vertical="center"/>
      <protection hidden="1"/>
    </xf>
    <xf numFmtId="49" fontId="2" fillId="0" borderId="2" xfId="0" applyNumberFormat="1" applyFont="1" applyFill="1" applyBorder="1" applyAlignment="1" applyProtection="1">
      <alignment horizontal="center" vertical="center"/>
      <protection hidden="1"/>
    </xf>
    <xf numFmtId="166" fontId="2" fillId="0" borderId="2" xfId="0" applyNumberFormat="1" applyFont="1" applyFill="1" applyBorder="1" applyAlignment="1" applyProtection="1">
      <alignment horizontal="center" vertical="center"/>
      <protection hidden="1"/>
    </xf>
    <xf numFmtId="49" fontId="3" fillId="0" borderId="4" xfId="0" applyNumberFormat="1" applyFont="1" applyFill="1" applyBorder="1" applyAlignment="1" applyProtection="1">
      <alignment horizontal="left" vertical="center" wrapText="1"/>
    </xf>
    <xf numFmtId="49" fontId="2" fillId="8" borderId="2" xfId="3" applyNumberFormat="1" applyFont="1" applyFill="1" applyBorder="1" applyAlignment="1" applyProtection="1">
      <alignment horizontal="left" vertical="center" wrapText="1"/>
      <protection hidden="1"/>
    </xf>
    <xf numFmtId="49" fontId="30" fillId="4" borderId="2" xfId="0" applyNumberFormat="1" applyFont="1" applyFill="1" applyBorder="1" applyAlignment="1" applyProtection="1">
      <alignment horizontal="center" vertical="center"/>
      <protection hidden="1"/>
    </xf>
    <xf numFmtId="3" fontId="30" fillId="4" borderId="2" xfId="0" applyNumberFormat="1" applyFont="1" applyFill="1" applyBorder="1" applyAlignment="1" applyProtection="1">
      <alignment horizontal="center" vertical="center" wrapText="1"/>
      <protection hidden="1"/>
    </xf>
    <xf numFmtId="170" fontId="30" fillId="4" borderId="2" xfId="0" applyNumberFormat="1" applyFont="1" applyFill="1" applyBorder="1" applyAlignment="1" applyProtection="1">
      <alignment horizontal="center" vertical="center" wrapText="1"/>
      <protection hidden="1"/>
    </xf>
    <xf numFmtId="3" fontId="2" fillId="0" borderId="19" xfId="0" applyNumberFormat="1" applyFont="1" applyFill="1" applyBorder="1" applyAlignment="1" applyProtection="1">
      <alignment horizontal="center" vertical="center"/>
    </xf>
    <xf numFmtId="3" fontId="36" fillId="0" borderId="19" xfId="0" applyNumberFormat="1" applyFont="1" applyFill="1" applyBorder="1" applyAlignment="1" applyProtection="1">
      <alignment horizontal="center" vertical="center" wrapText="1"/>
    </xf>
    <xf numFmtId="3" fontId="2" fillId="0" borderId="19" xfId="0" applyNumberFormat="1" applyFont="1" applyFill="1" applyBorder="1" applyAlignment="1" applyProtection="1">
      <alignment horizontal="right" vertical="center"/>
    </xf>
    <xf numFmtId="49" fontId="9" fillId="0" borderId="21" xfId="0" applyNumberFormat="1" applyFont="1" applyFill="1" applyBorder="1" applyAlignment="1" applyProtection="1">
      <alignment horizontal="center" vertical="center" wrapText="1"/>
      <protection hidden="1"/>
    </xf>
    <xf numFmtId="49" fontId="9" fillId="0" borderId="22" xfId="0" applyNumberFormat="1" applyFont="1" applyFill="1" applyBorder="1" applyAlignment="1" applyProtection="1">
      <alignment horizontal="center" vertical="center" wrapText="1"/>
      <protection hidden="1"/>
    </xf>
    <xf numFmtId="49" fontId="2" fillId="0" borderId="5" xfId="0" applyNumberFormat="1" applyFont="1" applyFill="1" applyBorder="1" applyAlignment="1" applyProtection="1">
      <alignment horizontal="center" vertical="center" wrapText="1"/>
      <protection hidden="1"/>
    </xf>
    <xf numFmtId="49" fontId="2" fillId="0" borderId="0" xfId="0" applyNumberFormat="1" applyFont="1" applyFill="1" applyBorder="1" applyAlignment="1" applyProtection="1">
      <alignment horizontal="center" vertical="center" wrapText="1"/>
      <protection hidden="1"/>
    </xf>
    <xf numFmtId="49" fontId="2" fillId="0" borderId="8" xfId="0" applyNumberFormat="1" applyFont="1" applyFill="1" applyBorder="1" applyAlignment="1" applyProtection="1">
      <alignment horizontal="center" vertical="center" wrapText="1"/>
      <protection hidden="1"/>
    </xf>
    <xf numFmtId="49" fontId="2" fillId="0" borderId="6" xfId="0" applyNumberFormat="1" applyFont="1" applyFill="1" applyBorder="1" applyAlignment="1" applyProtection="1">
      <alignment horizontal="center" vertical="center" wrapText="1"/>
      <protection hidden="1"/>
    </xf>
    <xf numFmtId="49" fontId="2" fillId="0" borderId="7" xfId="0" applyNumberFormat="1" applyFont="1" applyFill="1" applyBorder="1" applyAlignment="1" applyProtection="1">
      <alignment horizontal="center" vertical="center" wrapText="1"/>
      <protection hidden="1"/>
    </xf>
    <xf numFmtId="49" fontId="2" fillId="0" borderId="23" xfId="0" applyNumberFormat="1" applyFont="1" applyFill="1" applyBorder="1" applyAlignment="1" applyProtection="1">
      <alignment horizontal="center" vertical="center" wrapText="1"/>
      <protection hidden="1"/>
    </xf>
    <xf numFmtId="49" fontId="2" fillId="0" borderId="24" xfId="0" applyNumberFormat="1" applyFont="1" applyFill="1" applyBorder="1" applyAlignment="1" applyProtection="1">
      <alignment horizontal="center"/>
      <protection hidden="1"/>
    </xf>
    <xf numFmtId="49" fontId="2" fillId="0" borderId="25" xfId="0" applyNumberFormat="1" applyFont="1" applyFill="1" applyBorder="1" applyAlignment="1" applyProtection="1">
      <alignment horizontal="center"/>
      <protection hidden="1"/>
    </xf>
    <xf numFmtId="49" fontId="2" fillId="0" borderId="26" xfId="0" applyNumberFormat="1" applyFont="1" applyFill="1" applyBorder="1" applyAlignment="1" applyProtection="1">
      <alignment horizontal="center"/>
      <protection hidden="1"/>
    </xf>
    <xf numFmtId="165" fontId="22" fillId="0" borderId="27" xfId="0" applyNumberFormat="1" applyFont="1" applyFill="1" applyBorder="1" applyAlignment="1" applyProtection="1">
      <alignment horizontal="center" vertical="center"/>
      <protection hidden="1"/>
    </xf>
    <xf numFmtId="165" fontId="22" fillId="0" borderId="9" xfId="0" applyNumberFormat="1" applyFont="1" applyFill="1" applyBorder="1" applyAlignment="1" applyProtection="1">
      <alignment horizontal="center" vertical="center"/>
      <protection hidden="1"/>
    </xf>
    <xf numFmtId="165" fontId="22" fillId="0" borderId="28" xfId="0" applyNumberFormat="1" applyFont="1" applyFill="1" applyBorder="1" applyAlignment="1" applyProtection="1">
      <alignment horizontal="center" vertical="center"/>
      <protection hidden="1"/>
    </xf>
    <xf numFmtId="165" fontId="22" fillId="0" borderId="6" xfId="0" applyNumberFormat="1" applyFont="1" applyFill="1" applyBorder="1" applyAlignment="1" applyProtection="1">
      <alignment horizontal="center" vertical="center"/>
      <protection hidden="1"/>
    </xf>
    <xf numFmtId="165" fontId="22" fillId="0" borderId="7" xfId="0" applyNumberFormat="1" applyFont="1" applyFill="1" applyBorder="1" applyAlignment="1" applyProtection="1">
      <alignment horizontal="center" vertical="center"/>
      <protection hidden="1"/>
    </xf>
    <xf numFmtId="165" fontId="22" fillId="0" borderId="23" xfId="0" applyNumberFormat="1" applyFont="1" applyFill="1" applyBorder="1" applyAlignment="1" applyProtection="1">
      <alignment horizontal="center" vertical="center"/>
      <protection hidden="1"/>
    </xf>
    <xf numFmtId="0" fontId="7" fillId="5" borderId="5" xfId="0" applyFont="1" applyFill="1" applyBorder="1" applyAlignment="1" applyProtection="1">
      <alignment horizontal="left" vertical="center" wrapText="1"/>
      <protection hidden="1"/>
    </xf>
    <xf numFmtId="0" fontId="7" fillId="5" borderId="0" xfId="0" applyFont="1" applyFill="1" applyBorder="1" applyAlignment="1" applyProtection="1">
      <alignment horizontal="left" vertical="center" wrapText="1"/>
      <protection hidden="1"/>
    </xf>
    <xf numFmtId="0" fontId="7" fillId="5" borderId="8" xfId="0" applyFont="1" applyFill="1" applyBorder="1" applyAlignment="1" applyProtection="1">
      <alignment horizontal="left" vertical="center" wrapText="1"/>
      <protection hidden="1"/>
    </xf>
    <xf numFmtId="0" fontId="7" fillId="5" borderId="6" xfId="0" applyFont="1" applyFill="1" applyBorder="1" applyAlignment="1" applyProtection="1">
      <alignment horizontal="left" vertical="center" wrapText="1"/>
      <protection hidden="1"/>
    </xf>
    <xf numFmtId="0" fontId="7" fillId="5" borderId="7" xfId="0" applyFont="1" applyFill="1" applyBorder="1" applyAlignment="1" applyProtection="1">
      <alignment horizontal="left" vertical="center" wrapText="1"/>
      <protection hidden="1"/>
    </xf>
    <xf numFmtId="0" fontId="7" fillId="5" borderId="23" xfId="0" applyFont="1" applyFill="1" applyBorder="1" applyAlignment="1" applyProtection="1">
      <alignment horizontal="left" vertical="center" wrapText="1"/>
      <protection hidden="1"/>
    </xf>
    <xf numFmtId="9" fontId="22" fillId="6" borderId="27" xfId="4" applyNumberFormat="1" applyFont="1" applyBorder="1" applyAlignment="1" applyProtection="1">
      <alignment horizontal="center" vertical="center"/>
      <protection locked="0"/>
    </xf>
    <xf numFmtId="9" fontId="22" fillId="6" borderId="9" xfId="4" applyNumberFormat="1" applyFont="1" applyBorder="1" applyAlignment="1" applyProtection="1">
      <alignment horizontal="center" vertical="center"/>
      <protection locked="0"/>
    </xf>
    <xf numFmtId="9" fontId="22" fillId="6" borderId="28" xfId="4" applyNumberFormat="1" applyFont="1" applyBorder="1" applyAlignment="1" applyProtection="1">
      <alignment horizontal="center" vertical="center"/>
      <protection locked="0"/>
    </xf>
    <xf numFmtId="9" fontId="22" fillId="6" borderId="6" xfId="4" applyNumberFormat="1" applyFont="1" applyBorder="1" applyAlignment="1" applyProtection="1">
      <alignment horizontal="center" vertical="center"/>
      <protection locked="0"/>
    </xf>
    <xf numFmtId="9" fontId="22" fillId="6" borderId="7" xfId="4" applyNumberFormat="1" applyFont="1" applyBorder="1" applyAlignment="1" applyProtection="1">
      <alignment horizontal="center" vertical="center"/>
      <protection locked="0"/>
    </xf>
    <xf numFmtId="9" fontId="22" fillId="6" borderId="23" xfId="4" applyNumberFormat="1" applyFont="1" applyBorder="1" applyAlignment="1" applyProtection="1">
      <alignment horizontal="center" vertical="center"/>
      <protection locked="0"/>
    </xf>
    <xf numFmtId="49" fontId="2" fillId="0" borderId="5" xfId="0" applyNumberFormat="1" applyFont="1" applyFill="1" applyBorder="1" applyAlignment="1" applyProtection="1">
      <alignment horizontal="center" vertical="center"/>
      <protection hidden="1"/>
    </xf>
    <xf numFmtId="49" fontId="2" fillId="0" borderId="0" xfId="0" applyNumberFormat="1" applyFont="1" applyFill="1" applyBorder="1" applyAlignment="1" applyProtection="1">
      <alignment horizontal="center" vertical="center"/>
      <protection hidden="1"/>
    </xf>
    <xf numFmtId="49" fontId="2" fillId="0" borderId="8" xfId="0" applyNumberFormat="1" applyFont="1" applyFill="1" applyBorder="1" applyAlignment="1" applyProtection="1">
      <alignment horizontal="center" vertical="center"/>
      <protection hidden="1"/>
    </xf>
    <xf numFmtId="49" fontId="2" fillId="0" borderId="6" xfId="0" applyNumberFormat="1" applyFont="1" applyFill="1" applyBorder="1" applyAlignment="1" applyProtection="1">
      <alignment horizontal="center" vertical="center"/>
      <protection hidden="1"/>
    </xf>
    <xf numFmtId="49" fontId="2" fillId="0" borderId="7" xfId="0" applyNumberFormat="1" applyFont="1" applyFill="1" applyBorder="1" applyAlignment="1" applyProtection="1">
      <alignment horizontal="center" vertical="center"/>
      <protection hidden="1"/>
    </xf>
    <xf numFmtId="49" fontId="2" fillId="0" borderId="23" xfId="0" applyNumberFormat="1" applyFont="1" applyFill="1" applyBorder="1" applyAlignment="1" applyProtection="1">
      <alignment horizontal="center" vertical="center"/>
      <protection hidden="1"/>
    </xf>
    <xf numFmtId="0" fontId="9" fillId="0" borderId="29" xfId="0" applyFont="1" applyFill="1" applyBorder="1" applyAlignment="1" applyProtection="1">
      <alignment horizontal="center" vertical="center" wrapText="1"/>
      <protection hidden="1"/>
    </xf>
    <xf numFmtId="0" fontId="9" fillId="0" borderId="30" xfId="0" applyFont="1" applyFill="1" applyBorder="1" applyAlignment="1" applyProtection="1">
      <alignment horizontal="center" vertical="center" wrapText="1"/>
      <protection hidden="1"/>
    </xf>
    <xf numFmtId="0" fontId="9" fillId="0" borderId="31" xfId="0" applyFont="1" applyFill="1" applyBorder="1" applyAlignment="1" applyProtection="1">
      <alignment horizontal="center" vertical="center" wrapText="1"/>
      <protection hidden="1"/>
    </xf>
    <xf numFmtId="49" fontId="9" fillId="3" borderId="4" xfId="0" applyNumberFormat="1" applyFont="1" applyFill="1" applyBorder="1" applyAlignment="1" applyProtection="1">
      <alignment horizontal="left" vertical="top" wrapText="1"/>
      <protection hidden="1"/>
    </xf>
    <xf numFmtId="167" fontId="13" fillId="0" borderId="0" xfId="0" applyNumberFormat="1" applyFont="1" applyFill="1" applyAlignment="1" applyProtection="1">
      <alignment horizontal="center" vertical="center"/>
      <protection hidden="1"/>
    </xf>
    <xf numFmtId="167" fontId="13" fillId="0" borderId="0" xfId="0" applyNumberFormat="1" applyFont="1" applyFill="1" applyBorder="1" applyAlignment="1" applyProtection="1">
      <alignment horizontal="center" vertical="center"/>
      <protection hidden="1"/>
    </xf>
    <xf numFmtId="49" fontId="2" fillId="0" borderId="4" xfId="0" applyNumberFormat="1" applyFont="1" applyFill="1" applyBorder="1" applyAlignment="1" applyProtection="1">
      <alignment horizontal="center" wrapText="1"/>
      <protection hidden="1"/>
    </xf>
    <xf numFmtId="49" fontId="19" fillId="0" borderId="4" xfId="1" applyNumberFormat="1" applyFont="1" applyFill="1" applyBorder="1" applyAlignment="1" applyProtection="1">
      <alignment horizontal="center" vertical="center"/>
      <protection hidden="1"/>
    </xf>
    <xf numFmtId="0" fontId="9" fillId="0" borderId="27" xfId="0" applyFont="1" applyFill="1" applyBorder="1" applyAlignment="1" applyProtection="1">
      <alignment horizontal="center" vertical="center" wrapText="1"/>
      <protection hidden="1"/>
    </xf>
    <xf numFmtId="0" fontId="9" fillId="0" borderId="9" xfId="0" applyFont="1" applyFill="1" applyBorder="1" applyAlignment="1" applyProtection="1">
      <alignment horizontal="center" vertical="center" wrapText="1"/>
      <protection hidden="1"/>
    </xf>
    <xf numFmtId="0" fontId="9" fillId="0" borderId="28" xfId="0" applyFont="1" applyFill="1" applyBorder="1" applyAlignment="1" applyProtection="1">
      <alignment horizontal="center" vertical="center" wrapText="1"/>
      <protection hidden="1"/>
    </xf>
    <xf numFmtId="49" fontId="2" fillId="0" borderId="4" xfId="0" applyNumberFormat="1" applyFont="1" applyFill="1" applyBorder="1" applyAlignment="1" applyProtection="1">
      <alignment horizontal="center" vertical="center" wrapText="1"/>
      <protection hidden="1"/>
    </xf>
    <xf numFmtId="0" fontId="0" fillId="0" borderId="4" xfId="0" applyBorder="1" applyAlignment="1">
      <alignment horizontal="center" vertical="center" wrapText="1"/>
    </xf>
    <xf numFmtId="49" fontId="39" fillId="0" borderId="4" xfId="0" applyNumberFormat="1" applyFont="1" applyFill="1" applyBorder="1" applyAlignment="1" applyProtection="1">
      <alignment horizontal="center" vertical="center" wrapText="1"/>
      <protection hidden="1"/>
    </xf>
    <xf numFmtId="0" fontId="40" fillId="0" borderId="4" xfId="0" applyFont="1" applyBorder="1" applyAlignment="1">
      <alignment horizontal="center" vertical="center" wrapText="1"/>
    </xf>
  </cellXfs>
  <cellStyles count="5">
    <cellStyle name="Гиперссылка" xfId="1" builtinId="8"/>
    <cellStyle name="Обычный" xfId="0" builtinId="0"/>
    <cellStyle name="Обычный 2" xfId="2"/>
    <cellStyle name="Обычный 6" xfId="3"/>
    <cellStyle name="Хороший" xfId="4" builtinId="26"/>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png"/><Relationship Id="rId42" Type="http://schemas.openxmlformats.org/officeDocument/2006/relationships/image" Target="../media/image42.png"/><Relationship Id="rId63" Type="http://schemas.openxmlformats.org/officeDocument/2006/relationships/image" Target="../media/image63.png"/><Relationship Id="rId84" Type="http://schemas.openxmlformats.org/officeDocument/2006/relationships/image" Target="../media/image84.png"/><Relationship Id="rId138" Type="http://schemas.openxmlformats.org/officeDocument/2006/relationships/image" Target="../media/image138.png"/><Relationship Id="rId159" Type="http://schemas.openxmlformats.org/officeDocument/2006/relationships/image" Target="../media/image159.png"/><Relationship Id="rId170" Type="http://schemas.openxmlformats.org/officeDocument/2006/relationships/image" Target="../media/image170.png"/><Relationship Id="rId191" Type="http://schemas.openxmlformats.org/officeDocument/2006/relationships/image" Target="../media/image191.png"/><Relationship Id="rId205" Type="http://schemas.openxmlformats.org/officeDocument/2006/relationships/image" Target="../media/image205.png"/><Relationship Id="rId226" Type="http://schemas.openxmlformats.org/officeDocument/2006/relationships/image" Target="../media/image226.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png"/><Relationship Id="rId53" Type="http://schemas.openxmlformats.org/officeDocument/2006/relationships/image" Target="../media/image53.png"/><Relationship Id="rId74" Type="http://schemas.openxmlformats.org/officeDocument/2006/relationships/image" Target="../media/image74.png"/><Relationship Id="rId128" Type="http://schemas.openxmlformats.org/officeDocument/2006/relationships/image" Target="../media/image128.png"/><Relationship Id="rId149" Type="http://schemas.openxmlformats.org/officeDocument/2006/relationships/image" Target="../media/image149.png"/><Relationship Id="rId5" Type="http://schemas.openxmlformats.org/officeDocument/2006/relationships/image" Target="../media/image5.png"/><Relationship Id="rId95" Type="http://schemas.openxmlformats.org/officeDocument/2006/relationships/image" Target="../media/image95.png"/><Relationship Id="rId160" Type="http://schemas.openxmlformats.org/officeDocument/2006/relationships/image" Target="../media/image160.png"/><Relationship Id="rId181" Type="http://schemas.openxmlformats.org/officeDocument/2006/relationships/image" Target="../media/image181.png"/><Relationship Id="rId216" Type="http://schemas.openxmlformats.org/officeDocument/2006/relationships/image" Target="../media/image216.png"/><Relationship Id="rId237" Type="http://schemas.openxmlformats.org/officeDocument/2006/relationships/image" Target="../media/image237.png"/><Relationship Id="rId22" Type="http://schemas.openxmlformats.org/officeDocument/2006/relationships/image" Target="../media/image22.png"/><Relationship Id="rId43" Type="http://schemas.openxmlformats.org/officeDocument/2006/relationships/image" Target="../media/image43.png"/><Relationship Id="rId64" Type="http://schemas.openxmlformats.org/officeDocument/2006/relationships/image" Target="../media/image64.png"/><Relationship Id="rId118" Type="http://schemas.openxmlformats.org/officeDocument/2006/relationships/image" Target="../media/image118.png"/><Relationship Id="rId139" Type="http://schemas.openxmlformats.org/officeDocument/2006/relationships/image" Target="../media/image139.png"/><Relationship Id="rId85" Type="http://schemas.openxmlformats.org/officeDocument/2006/relationships/image" Target="../media/image85.png"/><Relationship Id="rId150" Type="http://schemas.openxmlformats.org/officeDocument/2006/relationships/image" Target="../media/image150.png"/><Relationship Id="rId171" Type="http://schemas.openxmlformats.org/officeDocument/2006/relationships/image" Target="../media/image171.png"/><Relationship Id="rId192" Type="http://schemas.openxmlformats.org/officeDocument/2006/relationships/image" Target="../media/image192.png"/><Relationship Id="rId206" Type="http://schemas.openxmlformats.org/officeDocument/2006/relationships/image" Target="../media/image206.png"/><Relationship Id="rId227" Type="http://schemas.openxmlformats.org/officeDocument/2006/relationships/image" Target="../media/image227.png"/><Relationship Id="rId201" Type="http://schemas.openxmlformats.org/officeDocument/2006/relationships/image" Target="../media/image201.png"/><Relationship Id="rId222" Type="http://schemas.openxmlformats.org/officeDocument/2006/relationships/image" Target="../media/image222.png"/><Relationship Id="rId12" Type="http://schemas.openxmlformats.org/officeDocument/2006/relationships/image" Target="../media/image12.png"/><Relationship Id="rId17" Type="http://schemas.openxmlformats.org/officeDocument/2006/relationships/image" Target="../media/image17.png"/><Relationship Id="rId33" Type="http://schemas.openxmlformats.org/officeDocument/2006/relationships/image" Target="../media/image33.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08" Type="http://schemas.openxmlformats.org/officeDocument/2006/relationships/image" Target="../media/image108.png"/><Relationship Id="rId124" Type="http://schemas.openxmlformats.org/officeDocument/2006/relationships/image" Target="../media/image124.png"/><Relationship Id="rId129" Type="http://schemas.openxmlformats.org/officeDocument/2006/relationships/image" Target="../media/image129.png"/><Relationship Id="rId54" Type="http://schemas.openxmlformats.org/officeDocument/2006/relationships/image" Target="../media/image54.png"/><Relationship Id="rId70" Type="http://schemas.openxmlformats.org/officeDocument/2006/relationships/image" Target="../media/image70.png"/><Relationship Id="rId75" Type="http://schemas.openxmlformats.org/officeDocument/2006/relationships/image" Target="../media/image75.png"/><Relationship Id="rId91" Type="http://schemas.openxmlformats.org/officeDocument/2006/relationships/image" Target="../media/image91.png"/><Relationship Id="rId96" Type="http://schemas.openxmlformats.org/officeDocument/2006/relationships/image" Target="../media/image96.png"/><Relationship Id="rId140" Type="http://schemas.openxmlformats.org/officeDocument/2006/relationships/image" Target="../media/image140.png"/><Relationship Id="rId145" Type="http://schemas.openxmlformats.org/officeDocument/2006/relationships/image" Target="../media/image145.png"/><Relationship Id="rId161" Type="http://schemas.openxmlformats.org/officeDocument/2006/relationships/image" Target="../media/image161.png"/><Relationship Id="rId166" Type="http://schemas.openxmlformats.org/officeDocument/2006/relationships/image" Target="../media/image166.png"/><Relationship Id="rId182" Type="http://schemas.openxmlformats.org/officeDocument/2006/relationships/image" Target="../media/image182.png"/><Relationship Id="rId187" Type="http://schemas.openxmlformats.org/officeDocument/2006/relationships/image" Target="../media/image187.png"/><Relationship Id="rId217" Type="http://schemas.openxmlformats.org/officeDocument/2006/relationships/image" Target="../media/image217.png"/><Relationship Id="rId1" Type="http://schemas.openxmlformats.org/officeDocument/2006/relationships/image" Target="../media/image1.jpeg"/><Relationship Id="rId6" Type="http://schemas.openxmlformats.org/officeDocument/2006/relationships/image" Target="../media/image6.png"/><Relationship Id="rId212" Type="http://schemas.openxmlformats.org/officeDocument/2006/relationships/image" Target="../media/image212.png"/><Relationship Id="rId233" Type="http://schemas.openxmlformats.org/officeDocument/2006/relationships/image" Target="../media/image233.png"/><Relationship Id="rId238" Type="http://schemas.openxmlformats.org/officeDocument/2006/relationships/image" Target="../media/image238.png"/><Relationship Id="rId23" Type="http://schemas.openxmlformats.org/officeDocument/2006/relationships/image" Target="../media/image23.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119" Type="http://schemas.openxmlformats.org/officeDocument/2006/relationships/image" Target="../media/image119.png"/><Relationship Id="rId44" Type="http://schemas.openxmlformats.org/officeDocument/2006/relationships/image" Target="../media/image44.png"/><Relationship Id="rId60" Type="http://schemas.openxmlformats.org/officeDocument/2006/relationships/image" Target="../media/image60.png"/><Relationship Id="rId65" Type="http://schemas.openxmlformats.org/officeDocument/2006/relationships/image" Target="../media/image65.png"/><Relationship Id="rId81" Type="http://schemas.openxmlformats.org/officeDocument/2006/relationships/image" Target="../media/image81.png"/><Relationship Id="rId86" Type="http://schemas.openxmlformats.org/officeDocument/2006/relationships/image" Target="../media/image86.png"/><Relationship Id="rId130" Type="http://schemas.openxmlformats.org/officeDocument/2006/relationships/image" Target="../media/image130.png"/><Relationship Id="rId135" Type="http://schemas.openxmlformats.org/officeDocument/2006/relationships/image" Target="../media/image135.png"/><Relationship Id="rId151" Type="http://schemas.openxmlformats.org/officeDocument/2006/relationships/image" Target="../media/image151.png"/><Relationship Id="rId156" Type="http://schemas.openxmlformats.org/officeDocument/2006/relationships/image" Target="../media/image156.png"/><Relationship Id="rId177" Type="http://schemas.openxmlformats.org/officeDocument/2006/relationships/image" Target="../media/image177.png"/><Relationship Id="rId198" Type="http://schemas.openxmlformats.org/officeDocument/2006/relationships/image" Target="../media/image198.png"/><Relationship Id="rId172" Type="http://schemas.openxmlformats.org/officeDocument/2006/relationships/image" Target="../media/image172.png"/><Relationship Id="rId193" Type="http://schemas.openxmlformats.org/officeDocument/2006/relationships/image" Target="../media/image193.png"/><Relationship Id="rId202" Type="http://schemas.openxmlformats.org/officeDocument/2006/relationships/image" Target="../media/image202.png"/><Relationship Id="rId207" Type="http://schemas.openxmlformats.org/officeDocument/2006/relationships/image" Target="../media/image207.png"/><Relationship Id="rId223" Type="http://schemas.openxmlformats.org/officeDocument/2006/relationships/image" Target="../media/image223.png"/><Relationship Id="rId228" Type="http://schemas.openxmlformats.org/officeDocument/2006/relationships/image" Target="../media/image228.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png"/><Relationship Id="rId141" Type="http://schemas.openxmlformats.org/officeDocument/2006/relationships/image" Target="../media/image141.png"/><Relationship Id="rId146" Type="http://schemas.openxmlformats.org/officeDocument/2006/relationships/image" Target="../media/image146.png"/><Relationship Id="rId167" Type="http://schemas.openxmlformats.org/officeDocument/2006/relationships/image" Target="../media/image167.png"/><Relationship Id="rId188" Type="http://schemas.openxmlformats.org/officeDocument/2006/relationships/image" Target="../media/image188.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162" Type="http://schemas.openxmlformats.org/officeDocument/2006/relationships/image" Target="../media/image162.png"/><Relationship Id="rId183" Type="http://schemas.openxmlformats.org/officeDocument/2006/relationships/image" Target="../media/image183.png"/><Relationship Id="rId213" Type="http://schemas.openxmlformats.org/officeDocument/2006/relationships/image" Target="../media/image213.png"/><Relationship Id="rId218" Type="http://schemas.openxmlformats.org/officeDocument/2006/relationships/image" Target="../media/image218.png"/><Relationship Id="rId234" Type="http://schemas.openxmlformats.org/officeDocument/2006/relationships/image" Target="../media/image234.png"/><Relationship Id="rId239" Type="http://schemas.openxmlformats.org/officeDocument/2006/relationships/image" Target="../media/image239.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15" Type="http://schemas.openxmlformats.org/officeDocument/2006/relationships/image" Target="../media/image115.png"/><Relationship Id="rId131" Type="http://schemas.openxmlformats.org/officeDocument/2006/relationships/image" Target="../media/image131.png"/><Relationship Id="rId136" Type="http://schemas.openxmlformats.org/officeDocument/2006/relationships/image" Target="../media/image136.png"/><Relationship Id="rId157" Type="http://schemas.openxmlformats.org/officeDocument/2006/relationships/image" Target="../media/image157.png"/><Relationship Id="rId178" Type="http://schemas.openxmlformats.org/officeDocument/2006/relationships/image" Target="../media/image178.png"/><Relationship Id="rId61" Type="http://schemas.openxmlformats.org/officeDocument/2006/relationships/image" Target="../media/image61.png"/><Relationship Id="rId82" Type="http://schemas.openxmlformats.org/officeDocument/2006/relationships/image" Target="../media/image82.png"/><Relationship Id="rId152" Type="http://schemas.openxmlformats.org/officeDocument/2006/relationships/image" Target="../media/image152.png"/><Relationship Id="rId173" Type="http://schemas.openxmlformats.org/officeDocument/2006/relationships/image" Target="../media/image173.png"/><Relationship Id="rId194" Type="http://schemas.openxmlformats.org/officeDocument/2006/relationships/image" Target="../media/image194.png"/><Relationship Id="rId199" Type="http://schemas.openxmlformats.org/officeDocument/2006/relationships/image" Target="../media/image199.png"/><Relationship Id="rId203" Type="http://schemas.openxmlformats.org/officeDocument/2006/relationships/image" Target="../media/image203.png"/><Relationship Id="rId208" Type="http://schemas.openxmlformats.org/officeDocument/2006/relationships/image" Target="../media/image208.png"/><Relationship Id="rId229" Type="http://schemas.openxmlformats.org/officeDocument/2006/relationships/image" Target="../media/image229.png"/><Relationship Id="rId19" Type="http://schemas.openxmlformats.org/officeDocument/2006/relationships/image" Target="../media/image19.png"/><Relationship Id="rId224" Type="http://schemas.openxmlformats.org/officeDocument/2006/relationships/image" Target="../media/image224.png"/><Relationship Id="rId240" Type="http://schemas.openxmlformats.org/officeDocument/2006/relationships/image" Target="../media/image240.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126" Type="http://schemas.openxmlformats.org/officeDocument/2006/relationships/image" Target="../media/image126.png"/><Relationship Id="rId147" Type="http://schemas.openxmlformats.org/officeDocument/2006/relationships/image" Target="../media/image147.png"/><Relationship Id="rId168" Type="http://schemas.openxmlformats.org/officeDocument/2006/relationships/image" Target="../media/image168.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98" Type="http://schemas.openxmlformats.org/officeDocument/2006/relationships/image" Target="../media/image98.png"/><Relationship Id="rId121" Type="http://schemas.openxmlformats.org/officeDocument/2006/relationships/image" Target="../media/image121.png"/><Relationship Id="rId142" Type="http://schemas.openxmlformats.org/officeDocument/2006/relationships/image" Target="../media/image142.png"/><Relationship Id="rId163" Type="http://schemas.openxmlformats.org/officeDocument/2006/relationships/image" Target="../media/image163.png"/><Relationship Id="rId184" Type="http://schemas.openxmlformats.org/officeDocument/2006/relationships/image" Target="../media/image184.png"/><Relationship Id="rId189" Type="http://schemas.openxmlformats.org/officeDocument/2006/relationships/image" Target="../media/image189.png"/><Relationship Id="rId219" Type="http://schemas.openxmlformats.org/officeDocument/2006/relationships/image" Target="../media/image219.png"/><Relationship Id="rId3" Type="http://schemas.openxmlformats.org/officeDocument/2006/relationships/image" Target="../media/image3.png"/><Relationship Id="rId214" Type="http://schemas.openxmlformats.org/officeDocument/2006/relationships/image" Target="../media/image214.png"/><Relationship Id="rId230" Type="http://schemas.openxmlformats.org/officeDocument/2006/relationships/image" Target="../media/image230.png"/><Relationship Id="rId235" Type="http://schemas.openxmlformats.org/officeDocument/2006/relationships/image" Target="../media/image235.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3" Type="http://schemas.openxmlformats.org/officeDocument/2006/relationships/image" Target="../media/image153.png"/><Relationship Id="rId174" Type="http://schemas.openxmlformats.org/officeDocument/2006/relationships/image" Target="../media/image174.png"/><Relationship Id="rId179" Type="http://schemas.openxmlformats.org/officeDocument/2006/relationships/image" Target="../media/image179.png"/><Relationship Id="rId195" Type="http://schemas.openxmlformats.org/officeDocument/2006/relationships/image" Target="../media/image195.png"/><Relationship Id="rId209" Type="http://schemas.openxmlformats.org/officeDocument/2006/relationships/image" Target="../media/image209.png"/><Relationship Id="rId190" Type="http://schemas.openxmlformats.org/officeDocument/2006/relationships/image" Target="../media/image190.png"/><Relationship Id="rId204" Type="http://schemas.openxmlformats.org/officeDocument/2006/relationships/image" Target="../media/image204.png"/><Relationship Id="rId220" Type="http://schemas.openxmlformats.org/officeDocument/2006/relationships/image" Target="../media/image220.png"/><Relationship Id="rId225" Type="http://schemas.openxmlformats.org/officeDocument/2006/relationships/image" Target="../media/image225.png"/><Relationship Id="rId241" Type="http://schemas.openxmlformats.org/officeDocument/2006/relationships/image" Target="../media/image241.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106" Type="http://schemas.openxmlformats.org/officeDocument/2006/relationships/image" Target="../media/image106.png"/><Relationship Id="rId127" Type="http://schemas.openxmlformats.org/officeDocument/2006/relationships/image" Target="../media/image127.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78" Type="http://schemas.openxmlformats.org/officeDocument/2006/relationships/image" Target="../media/image78.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43" Type="http://schemas.openxmlformats.org/officeDocument/2006/relationships/image" Target="../media/image143.png"/><Relationship Id="rId148" Type="http://schemas.openxmlformats.org/officeDocument/2006/relationships/image" Target="../media/image148.png"/><Relationship Id="rId164" Type="http://schemas.openxmlformats.org/officeDocument/2006/relationships/image" Target="../media/image164.png"/><Relationship Id="rId169" Type="http://schemas.openxmlformats.org/officeDocument/2006/relationships/image" Target="../media/image169.png"/><Relationship Id="rId185" Type="http://schemas.openxmlformats.org/officeDocument/2006/relationships/image" Target="../media/image185.png"/><Relationship Id="rId4" Type="http://schemas.openxmlformats.org/officeDocument/2006/relationships/image" Target="../media/image4.png"/><Relationship Id="rId9" Type="http://schemas.openxmlformats.org/officeDocument/2006/relationships/image" Target="../media/image9.png"/><Relationship Id="rId180" Type="http://schemas.openxmlformats.org/officeDocument/2006/relationships/image" Target="../media/image180.png"/><Relationship Id="rId210" Type="http://schemas.openxmlformats.org/officeDocument/2006/relationships/image" Target="../media/image210.png"/><Relationship Id="rId215" Type="http://schemas.openxmlformats.org/officeDocument/2006/relationships/image" Target="../media/image215.png"/><Relationship Id="rId236" Type="http://schemas.openxmlformats.org/officeDocument/2006/relationships/image" Target="../media/image236.png"/><Relationship Id="rId26" Type="http://schemas.openxmlformats.org/officeDocument/2006/relationships/image" Target="../media/image26.png"/><Relationship Id="rId231" Type="http://schemas.openxmlformats.org/officeDocument/2006/relationships/image" Target="../media/image231.png"/><Relationship Id="rId47" Type="http://schemas.openxmlformats.org/officeDocument/2006/relationships/image" Target="../media/image47.png"/><Relationship Id="rId68" Type="http://schemas.openxmlformats.org/officeDocument/2006/relationships/image" Target="../media/image68.png"/><Relationship Id="rId89" Type="http://schemas.openxmlformats.org/officeDocument/2006/relationships/image" Target="../media/image89.png"/><Relationship Id="rId112" Type="http://schemas.openxmlformats.org/officeDocument/2006/relationships/image" Target="../media/image112.png"/><Relationship Id="rId133" Type="http://schemas.openxmlformats.org/officeDocument/2006/relationships/image" Target="../media/image133.png"/><Relationship Id="rId154" Type="http://schemas.openxmlformats.org/officeDocument/2006/relationships/image" Target="../media/image154.png"/><Relationship Id="rId175" Type="http://schemas.openxmlformats.org/officeDocument/2006/relationships/image" Target="../media/image175.png"/><Relationship Id="rId196" Type="http://schemas.openxmlformats.org/officeDocument/2006/relationships/image" Target="../media/image196.png"/><Relationship Id="rId200" Type="http://schemas.openxmlformats.org/officeDocument/2006/relationships/image" Target="../media/image200.png"/><Relationship Id="rId16" Type="http://schemas.openxmlformats.org/officeDocument/2006/relationships/image" Target="../media/image16.png"/><Relationship Id="rId221" Type="http://schemas.openxmlformats.org/officeDocument/2006/relationships/image" Target="../media/image221.png"/><Relationship Id="rId37" Type="http://schemas.openxmlformats.org/officeDocument/2006/relationships/image" Target="../media/image37.png"/><Relationship Id="rId58" Type="http://schemas.openxmlformats.org/officeDocument/2006/relationships/image" Target="../media/image58.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44" Type="http://schemas.openxmlformats.org/officeDocument/2006/relationships/image" Target="../media/image144.png"/><Relationship Id="rId90" Type="http://schemas.openxmlformats.org/officeDocument/2006/relationships/image" Target="../media/image90.png"/><Relationship Id="rId165" Type="http://schemas.openxmlformats.org/officeDocument/2006/relationships/image" Target="../media/image165.png"/><Relationship Id="rId186" Type="http://schemas.openxmlformats.org/officeDocument/2006/relationships/image" Target="../media/image186.png"/><Relationship Id="rId211" Type="http://schemas.openxmlformats.org/officeDocument/2006/relationships/image" Target="../media/image211.png"/><Relationship Id="rId232" Type="http://schemas.openxmlformats.org/officeDocument/2006/relationships/image" Target="../media/image232.png"/><Relationship Id="rId27" Type="http://schemas.openxmlformats.org/officeDocument/2006/relationships/image" Target="../media/image27.png"/><Relationship Id="rId48" Type="http://schemas.openxmlformats.org/officeDocument/2006/relationships/image" Target="../media/image48.png"/><Relationship Id="rId69" Type="http://schemas.openxmlformats.org/officeDocument/2006/relationships/image" Target="../media/image69.png"/><Relationship Id="rId113" Type="http://schemas.openxmlformats.org/officeDocument/2006/relationships/image" Target="../media/image113.png"/><Relationship Id="rId134" Type="http://schemas.openxmlformats.org/officeDocument/2006/relationships/image" Target="../media/image134.png"/><Relationship Id="rId80" Type="http://schemas.openxmlformats.org/officeDocument/2006/relationships/image" Target="../media/image80.png"/><Relationship Id="rId155" Type="http://schemas.openxmlformats.org/officeDocument/2006/relationships/image" Target="../media/image155.png"/><Relationship Id="rId176" Type="http://schemas.openxmlformats.org/officeDocument/2006/relationships/image" Target="../media/image176.png"/><Relationship Id="rId197" Type="http://schemas.openxmlformats.org/officeDocument/2006/relationships/image" Target="../media/image197.png"/></Relationships>
</file>

<file path=xl/drawings/_rels/drawing2.xml.rels><?xml version="1.0" encoding="UTF-8" standalone="yes"?>
<Relationships xmlns="http://schemas.openxmlformats.org/package/2006/relationships"><Relationship Id="rId8" Type="http://schemas.openxmlformats.org/officeDocument/2006/relationships/image" Target="../media/image249.png"/><Relationship Id="rId3" Type="http://schemas.openxmlformats.org/officeDocument/2006/relationships/image" Target="../media/image244.png"/><Relationship Id="rId7" Type="http://schemas.openxmlformats.org/officeDocument/2006/relationships/image" Target="../media/image248.png"/><Relationship Id="rId2" Type="http://schemas.openxmlformats.org/officeDocument/2006/relationships/image" Target="../media/image243.png"/><Relationship Id="rId1" Type="http://schemas.openxmlformats.org/officeDocument/2006/relationships/image" Target="../media/image242.png"/><Relationship Id="rId6" Type="http://schemas.openxmlformats.org/officeDocument/2006/relationships/image" Target="../media/image247.png"/><Relationship Id="rId5" Type="http://schemas.openxmlformats.org/officeDocument/2006/relationships/image" Target="../media/image246.png"/><Relationship Id="rId4" Type="http://schemas.openxmlformats.org/officeDocument/2006/relationships/image" Target="../media/image245.png"/><Relationship Id="rId9" Type="http://schemas.openxmlformats.org/officeDocument/2006/relationships/image" Target="../media/image250.png"/></Relationships>
</file>

<file path=xl/drawings/drawing1.xml><?xml version="1.0" encoding="utf-8"?>
<xdr:wsDr xmlns:xdr="http://schemas.openxmlformats.org/drawingml/2006/spreadsheetDrawing" xmlns:a="http://schemas.openxmlformats.org/drawingml/2006/main">
  <xdr:twoCellAnchor editAs="oneCell">
    <xdr:from>
      <xdr:col>0</xdr:col>
      <xdr:colOff>75639</xdr:colOff>
      <xdr:row>2</xdr:row>
      <xdr:rowOff>220756</xdr:rowOff>
    </xdr:from>
    <xdr:to>
      <xdr:col>4</xdr:col>
      <xdr:colOff>504264</xdr:colOff>
      <xdr:row>14</xdr:row>
      <xdr:rowOff>63313</xdr:rowOff>
    </xdr:to>
    <xdr:pic>
      <xdr:nvPicPr>
        <xdr:cNvPr id="1415" name="Рисунок 3"/>
        <xdr:cNvPicPr>
          <a:picLocks noChangeAspect="1" noChangeArrowheads="1"/>
        </xdr:cNvPicPr>
      </xdr:nvPicPr>
      <xdr:blipFill>
        <a:blip xmlns:r="http://schemas.openxmlformats.org/officeDocument/2006/relationships" r:embed="rId1" cstate="print"/>
        <a:srcRect/>
        <a:stretch>
          <a:fillRect/>
        </a:stretch>
      </xdr:blipFill>
      <xdr:spPr bwMode="auto">
        <a:xfrm>
          <a:off x="75639" y="411256"/>
          <a:ext cx="2367243" cy="1433792"/>
        </a:xfrm>
        <a:prstGeom prst="rect">
          <a:avLst/>
        </a:prstGeom>
        <a:noFill/>
        <a:ln w="9525">
          <a:noFill/>
          <a:miter lim="800000"/>
          <a:headEnd/>
          <a:tailEnd/>
        </a:ln>
      </xdr:spPr>
    </xdr:pic>
    <xdr:clientData/>
  </xdr:twoCellAnchor>
  <xdr:twoCellAnchor>
    <xdr:from>
      <xdr:col>8</xdr:col>
      <xdr:colOff>123825</xdr:colOff>
      <xdr:row>18</xdr:row>
      <xdr:rowOff>114300</xdr:rowOff>
    </xdr:from>
    <xdr:to>
      <xdr:col>8</xdr:col>
      <xdr:colOff>1455825</xdr:colOff>
      <xdr:row>18</xdr:row>
      <xdr:rowOff>1446300</xdr:rowOff>
    </xdr:to>
    <xdr:pic>
      <xdr:nvPicPr>
        <xdr:cNvPr id="647" name="Имя " descr="Descr "/>
        <xdr:cNvPicPr>
          <a:picLocks noChangeAspect="1"/>
        </xdr:cNvPicPr>
      </xdr:nvPicPr>
      <xdr:blipFill>
        <a:blip xmlns:r="http://schemas.openxmlformats.org/officeDocument/2006/relationships" r:embed="rId2"/>
        <a:stretch>
          <a:fillRect/>
        </a:stretch>
      </xdr:blipFill>
      <xdr:spPr>
        <a:xfrm>
          <a:off x="5238750" y="704850"/>
          <a:ext cx="1332000" cy="1332000"/>
        </a:xfrm>
        <a:prstGeom prst="rect">
          <a:avLst/>
        </a:prstGeom>
        <a:ln w="9525">
          <a:solidFill>
            <a:srgbClr val="000000"/>
          </a:solidFill>
          <a:prstDash val="solid"/>
        </a:ln>
      </xdr:spPr>
    </xdr:pic>
    <xdr:clientData/>
  </xdr:twoCellAnchor>
  <xdr:twoCellAnchor>
    <xdr:from>
      <xdr:col>8</xdr:col>
      <xdr:colOff>123825</xdr:colOff>
      <xdr:row>21</xdr:row>
      <xdr:rowOff>114300</xdr:rowOff>
    </xdr:from>
    <xdr:to>
      <xdr:col>8</xdr:col>
      <xdr:colOff>1455825</xdr:colOff>
      <xdr:row>21</xdr:row>
      <xdr:rowOff>1446300</xdr:rowOff>
    </xdr:to>
    <xdr:pic>
      <xdr:nvPicPr>
        <xdr:cNvPr id="648" name="Имя " descr="Descr "/>
        <xdr:cNvPicPr>
          <a:picLocks noChangeAspect="1"/>
        </xdr:cNvPicPr>
      </xdr:nvPicPr>
      <xdr:blipFill>
        <a:blip xmlns:r="http://schemas.openxmlformats.org/officeDocument/2006/relationships" r:embed="rId3"/>
        <a:stretch>
          <a:fillRect/>
        </a:stretch>
      </xdr:blipFill>
      <xdr:spPr>
        <a:xfrm>
          <a:off x="5238750" y="2228850"/>
          <a:ext cx="1332000" cy="1332000"/>
        </a:xfrm>
        <a:prstGeom prst="rect">
          <a:avLst/>
        </a:prstGeom>
        <a:ln w="9525">
          <a:solidFill>
            <a:srgbClr val="000000"/>
          </a:solidFill>
          <a:prstDash val="solid"/>
        </a:ln>
      </xdr:spPr>
    </xdr:pic>
    <xdr:clientData/>
  </xdr:twoCellAnchor>
  <xdr:twoCellAnchor>
    <xdr:from>
      <xdr:col>8</xdr:col>
      <xdr:colOff>123825</xdr:colOff>
      <xdr:row>29</xdr:row>
      <xdr:rowOff>114300</xdr:rowOff>
    </xdr:from>
    <xdr:to>
      <xdr:col>8</xdr:col>
      <xdr:colOff>1455825</xdr:colOff>
      <xdr:row>29</xdr:row>
      <xdr:rowOff>1446300</xdr:rowOff>
    </xdr:to>
    <xdr:pic>
      <xdr:nvPicPr>
        <xdr:cNvPr id="649" name="Имя " descr="Descr "/>
        <xdr:cNvPicPr>
          <a:picLocks noChangeAspect="1"/>
        </xdr:cNvPicPr>
      </xdr:nvPicPr>
      <xdr:blipFill>
        <a:blip xmlns:r="http://schemas.openxmlformats.org/officeDocument/2006/relationships" r:embed="rId4"/>
        <a:stretch>
          <a:fillRect/>
        </a:stretch>
      </xdr:blipFill>
      <xdr:spPr>
        <a:xfrm>
          <a:off x="5238750" y="3752850"/>
          <a:ext cx="1332000" cy="1332000"/>
        </a:xfrm>
        <a:prstGeom prst="rect">
          <a:avLst/>
        </a:prstGeom>
        <a:ln w="9525">
          <a:solidFill>
            <a:srgbClr val="000000"/>
          </a:solidFill>
          <a:prstDash val="solid"/>
        </a:ln>
      </xdr:spPr>
    </xdr:pic>
    <xdr:clientData/>
  </xdr:twoCellAnchor>
  <xdr:twoCellAnchor>
    <xdr:from>
      <xdr:col>8</xdr:col>
      <xdr:colOff>123825</xdr:colOff>
      <xdr:row>66</xdr:row>
      <xdr:rowOff>114300</xdr:rowOff>
    </xdr:from>
    <xdr:to>
      <xdr:col>8</xdr:col>
      <xdr:colOff>1455825</xdr:colOff>
      <xdr:row>66</xdr:row>
      <xdr:rowOff>1446300</xdr:rowOff>
    </xdr:to>
    <xdr:pic>
      <xdr:nvPicPr>
        <xdr:cNvPr id="650" name="Имя " descr="Descr "/>
        <xdr:cNvPicPr>
          <a:picLocks noChangeAspect="1"/>
        </xdr:cNvPicPr>
      </xdr:nvPicPr>
      <xdr:blipFill>
        <a:blip xmlns:r="http://schemas.openxmlformats.org/officeDocument/2006/relationships" r:embed="rId5"/>
        <a:stretch>
          <a:fillRect/>
        </a:stretch>
      </xdr:blipFill>
      <xdr:spPr>
        <a:xfrm>
          <a:off x="5238750" y="5276850"/>
          <a:ext cx="1332000" cy="1332000"/>
        </a:xfrm>
        <a:prstGeom prst="rect">
          <a:avLst/>
        </a:prstGeom>
        <a:ln w="9525">
          <a:solidFill>
            <a:srgbClr val="000000"/>
          </a:solidFill>
          <a:prstDash val="solid"/>
        </a:ln>
      </xdr:spPr>
    </xdr:pic>
    <xdr:clientData/>
  </xdr:twoCellAnchor>
  <xdr:twoCellAnchor>
    <xdr:from>
      <xdr:col>8</xdr:col>
      <xdr:colOff>123825</xdr:colOff>
      <xdr:row>74</xdr:row>
      <xdr:rowOff>114300</xdr:rowOff>
    </xdr:from>
    <xdr:to>
      <xdr:col>8</xdr:col>
      <xdr:colOff>1455825</xdr:colOff>
      <xdr:row>74</xdr:row>
      <xdr:rowOff>1446300</xdr:rowOff>
    </xdr:to>
    <xdr:pic>
      <xdr:nvPicPr>
        <xdr:cNvPr id="651" name="Имя " descr="Descr "/>
        <xdr:cNvPicPr>
          <a:picLocks noChangeAspect="1"/>
        </xdr:cNvPicPr>
      </xdr:nvPicPr>
      <xdr:blipFill>
        <a:blip xmlns:r="http://schemas.openxmlformats.org/officeDocument/2006/relationships" r:embed="rId6"/>
        <a:stretch>
          <a:fillRect/>
        </a:stretch>
      </xdr:blipFill>
      <xdr:spPr>
        <a:xfrm>
          <a:off x="5238750" y="6800850"/>
          <a:ext cx="1332000" cy="1332000"/>
        </a:xfrm>
        <a:prstGeom prst="rect">
          <a:avLst/>
        </a:prstGeom>
        <a:ln w="9525">
          <a:solidFill>
            <a:srgbClr val="000000"/>
          </a:solidFill>
          <a:prstDash val="solid"/>
        </a:ln>
      </xdr:spPr>
    </xdr:pic>
    <xdr:clientData/>
  </xdr:twoCellAnchor>
  <xdr:twoCellAnchor>
    <xdr:from>
      <xdr:col>8</xdr:col>
      <xdr:colOff>123825</xdr:colOff>
      <xdr:row>119</xdr:row>
      <xdr:rowOff>114300</xdr:rowOff>
    </xdr:from>
    <xdr:to>
      <xdr:col>8</xdr:col>
      <xdr:colOff>1455825</xdr:colOff>
      <xdr:row>119</xdr:row>
      <xdr:rowOff>1446300</xdr:rowOff>
    </xdr:to>
    <xdr:pic>
      <xdr:nvPicPr>
        <xdr:cNvPr id="652" name="Имя " descr="Descr "/>
        <xdr:cNvPicPr>
          <a:picLocks noChangeAspect="1"/>
        </xdr:cNvPicPr>
      </xdr:nvPicPr>
      <xdr:blipFill>
        <a:blip xmlns:r="http://schemas.openxmlformats.org/officeDocument/2006/relationships" r:embed="rId7"/>
        <a:stretch>
          <a:fillRect/>
        </a:stretch>
      </xdr:blipFill>
      <xdr:spPr>
        <a:xfrm>
          <a:off x="5238750" y="8324850"/>
          <a:ext cx="1332000" cy="1332000"/>
        </a:xfrm>
        <a:prstGeom prst="rect">
          <a:avLst/>
        </a:prstGeom>
        <a:ln w="9525">
          <a:solidFill>
            <a:srgbClr val="000000"/>
          </a:solidFill>
          <a:prstDash val="solid"/>
        </a:ln>
      </xdr:spPr>
    </xdr:pic>
    <xdr:clientData/>
  </xdr:twoCellAnchor>
  <xdr:twoCellAnchor>
    <xdr:from>
      <xdr:col>8</xdr:col>
      <xdr:colOff>123825</xdr:colOff>
      <xdr:row>124</xdr:row>
      <xdr:rowOff>114300</xdr:rowOff>
    </xdr:from>
    <xdr:to>
      <xdr:col>8</xdr:col>
      <xdr:colOff>1455825</xdr:colOff>
      <xdr:row>124</xdr:row>
      <xdr:rowOff>1446300</xdr:rowOff>
    </xdr:to>
    <xdr:pic>
      <xdr:nvPicPr>
        <xdr:cNvPr id="653" name="Имя " descr="Descr "/>
        <xdr:cNvPicPr>
          <a:picLocks noChangeAspect="1"/>
        </xdr:cNvPicPr>
      </xdr:nvPicPr>
      <xdr:blipFill>
        <a:blip xmlns:r="http://schemas.openxmlformats.org/officeDocument/2006/relationships" r:embed="rId8"/>
        <a:stretch>
          <a:fillRect/>
        </a:stretch>
      </xdr:blipFill>
      <xdr:spPr>
        <a:xfrm>
          <a:off x="5238750" y="9848850"/>
          <a:ext cx="1332000" cy="1332000"/>
        </a:xfrm>
        <a:prstGeom prst="rect">
          <a:avLst/>
        </a:prstGeom>
        <a:ln w="9525">
          <a:solidFill>
            <a:srgbClr val="000000"/>
          </a:solidFill>
          <a:prstDash val="solid"/>
        </a:ln>
      </xdr:spPr>
    </xdr:pic>
    <xdr:clientData/>
  </xdr:twoCellAnchor>
  <xdr:twoCellAnchor>
    <xdr:from>
      <xdr:col>8</xdr:col>
      <xdr:colOff>123825</xdr:colOff>
      <xdr:row>131</xdr:row>
      <xdr:rowOff>114300</xdr:rowOff>
    </xdr:from>
    <xdr:to>
      <xdr:col>8</xdr:col>
      <xdr:colOff>1455825</xdr:colOff>
      <xdr:row>131</xdr:row>
      <xdr:rowOff>1446300</xdr:rowOff>
    </xdr:to>
    <xdr:pic>
      <xdr:nvPicPr>
        <xdr:cNvPr id="655" name="Имя " descr="Descr "/>
        <xdr:cNvPicPr>
          <a:picLocks noChangeAspect="1"/>
        </xdr:cNvPicPr>
      </xdr:nvPicPr>
      <xdr:blipFill>
        <a:blip xmlns:r="http://schemas.openxmlformats.org/officeDocument/2006/relationships" r:embed="rId9"/>
        <a:stretch>
          <a:fillRect/>
        </a:stretch>
      </xdr:blipFill>
      <xdr:spPr>
        <a:xfrm>
          <a:off x="5238750" y="11372850"/>
          <a:ext cx="1332000" cy="1332000"/>
        </a:xfrm>
        <a:prstGeom prst="rect">
          <a:avLst/>
        </a:prstGeom>
        <a:ln w="9525">
          <a:solidFill>
            <a:srgbClr val="000000"/>
          </a:solidFill>
          <a:prstDash val="solid"/>
        </a:ln>
      </xdr:spPr>
    </xdr:pic>
    <xdr:clientData/>
  </xdr:twoCellAnchor>
  <xdr:twoCellAnchor>
    <xdr:from>
      <xdr:col>8</xdr:col>
      <xdr:colOff>123825</xdr:colOff>
      <xdr:row>132</xdr:row>
      <xdr:rowOff>114300</xdr:rowOff>
    </xdr:from>
    <xdr:to>
      <xdr:col>8</xdr:col>
      <xdr:colOff>1455825</xdr:colOff>
      <xdr:row>132</xdr:row>
      <xdr:rowOff>1446300</xdr:rowOff>
    </xdr:to>
    <xdr:pic>
      <xdr:nvPicPr>
        <xdr:cNvPr id="656" name="Имя " descr="Descr "/>
        <xdr:cNvPicPr>
          <a:picLocks noChangeAspect="1"/>
        </xdr:cNvPicPr>
      </xdr:nvPicPr>
      <xdr:blipFill>
        <a:blip xmlns:r="http://schemas.openxmlformats.org/officeDocument/2006/relationships" r:embed="rId10"/>
        <a:stretch>
          <a:fillRect/>
        </a:stretch>
      </xdr:blipFill>
      <xdr:spPr>
        <a:xfrm>
          <a:off x="5238750" y="12896850"/>
          <a:ext cx="1332000" cy="1332000"/>
        </a:xfrm>
        <a:prstGeom prst="rect">
          <a:avLst/>
        </a:prstGeom>
        <a:ln w="9525">
          <a:solidFill>
            <a:srgbClr val="000000"/>
          </a:solidFill>
          <a:prstDash val="solid"/>
        </a:ln>
      </xdr:spPr>
    </xdr:pic>
    <xdr:clientData/>
  </xdr:twoCellAnchor>
  <xdr:twoCellAnchor>
    <xdr:from>
      <xdr:col>8</xdr:col>
      <xdr:colOff>123825</xdr:colOff>
      <xdr:row>141</xdr:row>
      <xdr:rowOff>114300</xdr:rowOff>
    </xdr:from>
    <xdr:to>
      <xdr:col>8</xdr:col>
      <xdr:colOff>1455825</xdr:colOff>
      <xdr:row>141</xdr:row>
      <xdr:rowOff>1446300</xdr:rowOff>
    </xdr:to>
    <xdr:pic>
      <xdr:nvPicPr>
        <xdr:cNvPr id="657" name="Имя " descr="Descr "/>
        <xdr:cNvPicPr>
          <a:picLocks noChangeAspect="1"/>
        </xdr:cNvPicPr>
      </xdr:nvPicPr>
      <xdr:blipFill>
        <a:blip xmlns:r="http://schemas.openxmlformats.org/officeDocument/2006/relationships" r:embed="rId11"/>
        <a:stretch>
          <a:fillRect/>
        </a:stretch>
      </xdr:blipFill>
      <xdr:spPr>
        <a:xfrm>
          <a:off x="5238750" y="14420850"/>
          <a:ext cx="1332000" cy="1332000"/>
        </a:xfrm>
        <a:prstGeom prst="rect">
          <a:avLst/>
        </a:prstGeom>
        <a:ln w="9525">
          <a:solidFill>
            <a:srgbClr val="000000"/>
          </a:solidFill>
          <a:prstDash val="solid"/>
        </a:ln>
      </xdr:spPr>
    </xdr:pic>
    <xdr:clientData/>
  </xdr:twoCellAnchor>
  <xdr:twoCellAnchor>
    <xdr:from>
      <xdr:col>8</xdr:col>
      <xdr:colOff>123825</xdr:colOff>
      <xdr:row>142</xdr:row>
      <xdr:rowOff>114300</xdr:rowOff>
    </xdr:from>
    <xdr:to>
      <xdr:col>8</xdr:col>
      <xdr:colOff>1455825</xdr:colOff>
      <xdr:row>142</xdr:row>
      <xdr:rowOff>1446300</xdr:rowOff>
    </xdr:to>
    <xdr:pic>
      <xdr:nvPicPr>
        <xdr:cNvPr id="658" name="Имя " descr="Descr "/>
        <xdr:cNvPicPr>
          <a:picLocks noChangeAspect="1"/>
        </xdr:cNvPicPr>
      </xdr:nvPicPr>
      <xdr:blipFill>
        <a:blip xmlns:r="http://schemas.openxmlformats.org/officeDocument/2006/relationships" r:embed="rId12"/>
        <a:stretch>
          <a:fillRect/>
        </a:stretch>
      </xdr:blipFill>
      <xdr:spPr>
        <a:xfrm>
          <a:off x="5238750" y="15944850"/>
          <a:ext cx="1332000" cy="1332000"/>
        </a:xfrm>
        <a:prstGeom prst="rect">
          <a:avLst/>
        </a:prstGeom>
        <a:ln w="9525">
          <a:solidFill>
            <a:srgbClr val="000000"/>
          </a:solidFill>
          <a:prstDash val="solid"/>
        </a:ln>
      </xdr:spPr>
    </xdr:pic>
    <xdr:clientData/>
  </xdr:twoCellAnchor>
  <xdr:twoCellAnchor>
    <xdr:from>
      <xdr:col>8</xdr:col>
      <xdr:colOff>123825</xdr:colOff>
      <xdr:row>144</xdr:row>
      <xdr:rowOff>114300</xdr:rowOff>
    </xdr:from>
    <xdr:to>
      <xdr:col>8</xdr:col>
      <xdr:colOff>1455825</xdr:colOff>
      <xdr:row>144</xdr:row>
      <xdr:rowOff>1446300</xdr:rowOff>
    </xdr:to>
    <xdr:pic>
      <xdr:nvPicPr>
        <xdr:cNvPr id="659" name="Имя " descr="Descr "/>
        <xdr:cNvPicPr>
          <a:picLocks noChangeAspect="1"/>
        </xdr:cNvPicPr>
      </xdr:nvPicPr>
      <xdr:blipFill>
        <a:blip xmlns:r="http://schemas.openxmlformats.org/officeDocument/2006/relationships" r:embed="rId13"/>
        <a:stretch>
          <a:fillRect/>
        </a:stretch>
      </xdr:blipFill>
      <xdr:spPr>
        <a:xfrm>
          <a:off x="5238750" y="17468850"/>
          <a:ext cx="1332000" cy="1332000"/>
        </a:xfrm>
        <a:prstGeom prst="rect">
          <a:avLst/>
        </a:prstGeom>
        <a:ln w="9525">
          <a:solidFill>
            <a:srgbClr val="000000"/>
          </a:solidFill>
          <a:prstDash val="solid"/>
        </a:ln>
      </xdr:spPr>
    </xdr:pic>
    <xdr:clientData/>
  </xdr:twoCellAnchor>
  <xdr:twoCellAnchor>
    <xdr:from>
      <xdr:col>8</xdr:col>
      <xdr:colOff>123825</xdr:colOff>
      <xdr:row>147</xdr:row>
      <xdr:rowOff>114300</xdr:rowOff>
    </xdr:from>
    <xdr:to>
      <xdr:col>8</xdr:col>
      <xdr:colOff>1455825</xdr:colOff>
      <xdr:row>147</xdr:row>
      <xdr:rowOff>1446300</xdr:rowOff>
    </xdr:to>
    <xdr:pic>
      <xdr:nvPicPr>
        <xdr:cNvPr id="660" name="Имя " descr="Descr "/>
        <xdr:cNvPicPr>
          <a:picLocks noChangeAspect="1"/>
        </xdr:cNvPicPr>
      </xdr:nvPicPr>
      <xdr:blipFill>
        <a:blip xmlns:r="http://schemas.openxmlformats.org/officeDocument/2006/relationships" r:embed="rId14"/>
        <a:stretch>
          <a:fillRect/>
        </a:stretch>
      </xdr:blipFill>
      <xdr:spPr>
        <a:xfrm>
          <a:off x="5238750" y="18992850"/>
          <a:ext cx="1332000" cy="1332000"/>
        </a:xfrm>
        <a:prstGeom prst="rect">
          <a:avLst/>
        </a:prstGeom>
        <a:ln w="9525">
          <a:solidFill>
            <a:srgbClr val="000000"/>
          </a:solidFill>
          <a:prstDash val="solid"/>
        </a:ln>
      </xdr:spPr>
    </xdr:pic>
    <xdr:clientData/>
  </xdr:twoCellAnchor>
  <xdr:twoCellAnchor>
    <xdr:from>
      <xdr:col>8</xdr:col>
      <xdr:colOff>123825</xdr:colOff>
      <xdr:row>148</xdr:row>
      <xdr:rowOff>114300</xdr:rowOff>
    </xdr:from>
    <xdr:to>
      <xdr:col>8</xdr:col>
      <xdr:colOff>1455825</xdr:colOff>
      <xdr:row>148</xdr:row>
      <xdr:rowOff>1446300</xdr:rowOff>
    </xdr:to>
    <xdr:pic>
      <xdr:nvPicPr>
        <xdr:cNvPr id="661" name="Имя " descr="Descr "/>
        <xdr:cNvPicPr>
          <a:picLocks noChangeAspect="1"/>
        </xdr:cNvPicPr>
      </xdr:nvPicPr>
      <xdr:blipFill>
        <a:blip xmlns:r="http://schemas.openxmlformats.org/officeDocument/2006/relationships" r:embed="rId14"/>
        <a:stretch>
          <a:fillRect/>
        </a:stretch>
      </xdr:blipFill>
      <xdr:spPr>
        <a:xfrm>
          <a:off x="5238750" y="20516850"/>
          <a:ext cx="1332000" cy="1332000"/>
        </a:xfrm>
        <a:prstGeom prst="rect">
          <a:avLst/>
        </a:prstGeom>
        <a:ln w="9525">
          <a:solidFill>
            <a:srgbClr val="000000"/>
          </a:solidFill>
          <a:prstDash val="solid"/>
        </a:ln>
      </xdr:spPr>
    </xdr:pic>
    <xdr:clientData/>
  </xdr:twoCellAnchor>
  <xdr:twoCellAnchor>
    <xdr:from>
      <xdr:col>8</xdr:col>
      <xdr:colOff>123825</xdr:colOff>
      <xdr:row>154</xdr:row>
      <xdr:rowOff>114300</xdr:rowOff>
    </xdr:from>
    <xdr:to>
      <xdr:col>8</xdr:col>
      <xdr:colOff>1455825</xdr:colOff>
      <xdr:row>154</xdr:row>
      <xdr:rowOff>1446300</xdr:rowOff>
    </xdr:to>
    <xdr:pic>
      <xdr:nvPicPr>
        <xdr:cNvPr id="662" name="Имя " descr="Descr "/>
        <xdr:cNvPicPr>
          <a:picLocks noChangeAspect="1"/>
        </xdr:cNvPicPr>
      </xdr:nvPicPr>
      <xdr:blipFill>
        <a:blip xmlns:r="http://schemas.openxmlformats.org/officeDocument/2006/relationships" r:embed="rId15"/>
        <a:stretch>
          <a:fillRect/>
        </a:stretch>
      </xdr:blipFill>
      <xdr:spPr>
        <a:xfrm>
          <a:off x="5238750" y="22040850"/>
          <a:ext cx="1332000" cy="1332000"/>
        </a:xfrm>
        <a:prstGeom prst="rect">
          <a:avLst/>
        </a:prstGeom>
        <a:ln w="9525">
          <a:solidFill>
            <a:srgbClr val="000000"/>
          </a:solidFill>
          <a:prstDash val="solid"/>
        </a:ln>
      </xdr:spPr>
    </xdr:pic>
    <xdr:clientData/>
  </xdr:twoCellAnchor>
  <xdr:twoCellAnchor>
    <xdr:from>
      <xdr:col>8</xdr:col>
      <xdr:colOff>123825</xdr:colOff>
      <xdr:row>167</xdr:row>
      <xdr:rowOff>114300</xdr:rowOff>
    </xdr:from>
    <xdr:to>
      <xdr:col>8</xdr:col>
      <xdr:colOff>1455825</xdr:colOff>
      <xdr:row>167</xdr:row>
      <xdr:rowOff>1446300</xdr:rowOff>
    </xdr:to>
    <xdr:pic>
      <xdr:nvPicPr>
        <xdr:cNvPr id="663" name="Имя " descr="Descr "/>
        <xdr:cNvPicPr>
          <a:picLocks noChangeAspect="1"/>
        </xdr:cNvPicPr>
      </xdr:nvPicPr>
      <xdr:blipFill>
        <a:blip xmlns:r="http://schemas.openxmlformats.org/officeDocument/2006/relationships" r:embed="rId16"/>
        <a:stretch>
          <a:fillRect/>
        </a:stretch>
      </xdr:blipFill>
      <xdr:spPr>
        <a:xfrm>
          <a:off x="5238750" y="23564850"/>
          <a:ext cx="1332000" cy="1332000"/>
        </a:xfrm>
        <a:prstGeom prst="rect">
          <a:avLst/>
        </a:prstGeom>
        <a:ln w="9525">
          <a:solidFill>
            <a:srgbClr val="000000"/>
          </a:solidFill>
          <a:prstDash val="solid"/>
        </a:ln>
      </xdr:spPr>
    </xdr:pic>
    <xdr:clientData/>
  </xdr:twoCellAnchor>
  <xdr:twoCellAnchor>
    <xdr:from>
      <xdr:col>8</xdr:col>
      <xdr:colOff>123825</xdr:colOff>
      <xdr:row>169</xdr:row>
      <xdr:rowOff>114300</xdr:rowOff>
    </xdr:from>
    <xdr:to>
      <xdr:col>8</xdr:col>
      <xdr:colOff>1455825</xdr:colOff>
      <xdr:row>169</xdr:row>
      <xdr:rowOff>1446300</xdr:rowOff>
    </xdr:to>
    <xdr:pic>
      <xdr:nvPicPr>
        <xdr:cNvPr id="664" name="Имя " descr="Descr "/>
        <xdr:cNvPicPr>
          <a:picLocks noChangeAspect="1"/>
        </xdr:cNvPicPr>
      </xdr:nvPicPr>
      <xdr:blipFill>
        <a:blip xmlns:r="http://schemas.openxmlformats.org/officeDocument/2006/relationships" r:embed="rId17"/>
        <a:stretch>
          <a:fillRect/>
        </a:stretch>
      </xdr:blipFill>
      <xdr:spPr>
        <a:xfrm>
          <a:off x="5238750" y="25088850"/>
          <a:ext cx="1332000" cy="1332000"/>
        </a:xfrm>
        <a:prstGeom prst="rect">
          <a:avLst/>
        </a:prstGeom>
        <a:ln w="9525">
          <a:solidFill>
            <a:srgbClr val="000000"/>
          </a:solidFill>
          <a:prstDash val="solid"/>
        </a:ln>
      </xdr:spPr>
    </xdr:pic>
    <xdr:clientData/>
  </xdr:twoCellAnchor>
  <xdr:twoCellAnchor>
    <xdr:from>
      <xdr:col>8</xdr:col>
      <xdr:colOff>123825</xdr:colOff>
      <xdr:row>170</xdr:row>
      <xdr:rowOff>114300</xdr:rowOff>
    </xdr:from>
    <xdr:to>
      <xdr:col>8</xdr:col>
      <xdr:colOff>1455825</xdr:colOff>
      <xdr:row>170</xdr:row>
      <xdr:rowOff>1446300</xdr:rowOff>
    </xdr:to>
    <xdr:pic>
      <xdr:nvPicPr>
        <xdr:cNvPr id="665" name="Имя " descr="Descr "/>
        <xdr:cNvPicPr>
          <a:picLocks noChangeAspect="1"/>
        </xdr:cNvPicPr>
      </xdr:nvPicPr>
      <xdr:blipFill>
        <a:blip xmlns:r="http://schemas.openxmlformats.org/officeDocument/2006/relationships" r:embed="rId18"/>
        <a:stretch>
          <a:fillRect/>
        </a:stretch>
      </xdr:blipFill>
      <xdr:spPr>
        <a:xfrm>
          <a:off x="5238750" y="26612850"/>
          <a:ext cx="1332000" cy="1332000"/>
        </a:xfrm>
        <a:prstGeom prst="rect">
          <a:avLst/>
        </a:prstGeom>
        <a:ln w="9525">
          <a:solidFill>
            <a:srgbClr val="000000"/>
          </a:solidFill>
          <a:prstDash val="solid"/>
        </a:ln>
      </xdr:spPr>
    </xdr:pic>
    <xdr:clientData/>
  </xdr:twoCellAnchor>
  <xdr:twoCellAnchor>
    <xdr:from>
      <xdr:col>8</xdr:col>
      <xdr:colOff>123825</xdr:colOff>
      <xdr:row>171</xdr:row>
      <xdr:rowOff>114300</xdr:rowOff>
    </xdr:from>
    <xdr:to>
      <xdr:col>8</xdr:col>
      <xdr:colOff>1455825</xdr:colOff>
      <xdr:row>171</xdr:row>
      <xdr:rowOff>1446300</xdr:rowOff>
    </xdr:to>
    <xdr:pic>
      <xdr:nvPicPr>
        <xdr:cNvPr id="666" name="Имя " descr="Descr "/>
        <xdr:cNvPicPr>
          <a:picLocks noChangeAspect="1"/>
        </xdr:cNvPicPr>
      </xdr:nvPicPr>
      <xdr:blipFill>
        <a:blip xmlns:r="http://schemas.openxmlformats.org/officeDocument/2006/relationships" r:embed="rId19"/>
        <a:stretch>
          <a:fillRect/>
        </a:stretch>
      </xdr:blipFill>
      <xdr:spPr>
        <a:xfrm>
          <a:off x="5238750" y="28136850"/>
          <a:ext cx="1332000" cy="1332000"/>
        </a:xfrm>
        <a:prstGeom prst="rect">
          <a:avLst/>
        </a:prstGeom>
        <a:ln w="9525">
          <a:solidFill>
            <a:srgbClr val="000000"/>
          </a:solidFill>
          <a:prstDash val="solid"/>
        </a:ln>
      </xdr:spPr>
    </xdr:pic>
    <xdr:clientData/>
  </xdr:twoCellAnchor>
  <xdr:twoCellAnchor>
    <xdr:from>
      <xdr:col>8</xdr:col>
      <xdr:colOff>123825</xdr:colOff>
      <xdr:row>172</xdr:row>
      <xdr:rowOff>114300</xdr:rowOff>
    </xdr:from>
    <xdr:to>
      <xdr:col>8</xdr:col>
      <xdr:colOff>1455825</xdr:colOff>
      <xdr:row>172</xdr:row>
      <xdr:rowOff>1446300</xdr:rowOff>
    </xdr:to>
    <xdr:pic>
      <xdr:nvPicPr>
        <xdr:cNvPr id="667" name="Имя " descr="Descr "/>
        <xdr:cNvPicPr>
          <a:picLocks noChangeAspect="1"/>
        </xdr:cNvPicPr>
      </xdr:nvPicPr>
      <xdr:blipFill>
        <a:blip xmlns:r="http://schemas.openxmlformats.org/officeDocument/2006/relationships" r:embed="rId20"/>
        <a:stretch>
          <a:fillRect/>
        </a:stretch>
      </xdr:blipFill>
      <xdr:spPr>
        <a:xfrm>
          <a:off x="5238750" y="29660850"/>
          <a:ext cx="1332000" cy="1332000"/>
        </a:xfrm>
        <a:prstGeom prst="rect">
          <a:avLst/>
        </a:prstGeom>
        <a:ln w="9525">
          <a:solidFill>
            <a:srgbClr val="000000"/>
          </a:solidFill>
          <a:prstDash val="solid"/>
        </a:ln>
      </xdr:spPr>
    </xdr:pic>
    <xdr:clientData/>
  </xdr:twoCellAnchor>
  <xdr:twoCellAnchor>
    <xdr:from>
      <xdr:col>8</xdr:col>
      <xdr:colOff>123825</xdr:colOff>
      <xdr:row>180</xdr:row>
      <xdr:rowOff>114300</xdr:rowOff>
    </xdr:from>
    <xdr:to>
      <xdr:col>8</xdr:col>
      <xdr:colOff>1455825</xdr:colOff>
      <xdr:row>180</xdr:row>
      <xdr:rowOff>1446300</xdr:rowOff>
    </xdr:to>
    <xdr:pic>
      <xdr:nvPicPr>
        <xdr:cNvPr id="668" name="Имя " descr="Descr "/>
        <xdr:cNvPicPr>
          <a:picLocks noChangeAspect="1"/>
        </xdr:cNvPicPr>
      </xdr:nvPicPr>
      <xdr:blipFill>
        <a:blip xmlns:r="http://schemas.openxmlformats.org/officeDocument/2006/relationships" r:embed="rId21"/>
        <a:stretch>
          <a:fillRect/>
        </a:stretch>
      </xdr:blipFill>
      <xdr:spPr>
        <a:xfrm>
          <a:off x="5238750" y="31184850"/>
          <a:ext cx="1332000" cy="1332000"/>
        </a:xfrm>
        <a:prstGeom prst="rect">
          <a:avLst/>
        </a:prstGeom>
        <a:ln w="9525">
          <a:solidFill>
            <a:srgbClr val="000000"/>
          </a:solidFill>
          <a:prstDash val="solid"/>
        </a:ln>
      </xdr:spPr>
    </xdr:pic>
    <xdr:clientData/>
  </xdr:twoCellAnchor>
  <xdr:twoCellAnchor>
    <xdr:from>
      <xdr:col>8</xdr:col>
      <xdr:colOff>123825</xdr:colOff>
      <xdr:row>200</xdr:row>
      <xdr:rowOff>114300</xdr:rowOff>
    </xdr:from>
    <xdr:to>
      <xdr:col>8</xdr:col>
      <xdr:colOff>1455825</xdr:colOff>
      <xdr:row>200</xdr:row>
      <xdr:rowOff>1446300</xdr:rowOff>
    </xdr:to>
    <xdr:pic>
      <xdr:nvPicPr>
        <xdr:cNvPr id="669" name="Имя " descr="Descr "/>
        <xdr:cNvPicPr>
          <a:picLocks noChangeAspect="1"/>
        </xdr:cNvPicPr>
      </xdr:nvPicPr>
      <xdr:blipFill>
        <a:blip xmlns:r="http://schemas.openxmlformats.org/officeDocument/2006/relationships" r:embed="rId22"/>
        <a:stretch>
          <a:fillRect/>
        </a:stretch>
      </xdr:blipFill>
      <xdr:spPr>
        <a:xfrm>
          <a:off x="5238750" y="32708850"/>
          <a:ext cx="1332000" cy="1332000"/>
        </a:xfrm>
        <a:prstGeom prst="rect">
          <a:avLst/>
        </a:prstGeom>
        <a:ln w="9525">
          <a:solidFill>
            <a:srgbClr val="000000"/>
          </a:solidFill>
          <a:prstDash val="solid"/>
        </a:ln>
      </xdr:spPr>
    </xdr:pic>
    <xdr:clientData/>
  </xdr:twoCellAnchor>
  <xdr:twoCellAnchor>
    <xdr:from>
      <xdr:col>8</xdr:col>
      <xdr:colOff>123825</xdr:colOff>
      <xdr:row>201</xdr:row>
      <xdr:rowOff>114300</xdr:rowOff>
    </xdr:from>
    <xdr:to>
      <xdr:col>8</xdr:col>
      <xdr:colOff>1455825</xdr:colOff>
      <xdr:row>201</xdr:row>
      <xdr:rowOff>1446300</xdr:rowOff>
    </xdr:to>
    <xdr:pic>
      <xdr:nvPicPr>
        <xdr:cNvPr id="670" name="Имя " descr="Descr "/>
        <xdr:cNvPicPr>
          <a:picLocks noChangeAspect="1"/>
        </xdr:cNvPicPr>
      </xdr:nvPicPr>
      <xdr:blipFill>
        <a:blip xmlns:r="http://schemas.openxmlformats.org/officeDocument/2006/relationships" r:embed="rId23"/>
        <a:stretch>
          <a:fillRect/>
        </a:stretch>
      </xdr:blipFill>
      <xdr:spPr>
        <a:xfrm>
          <a:off x="5238750" y="34232850"/>
          <a:ext cx="1332000" cy="1332000"/>
        </a:xfrm>
        <a:prstGeom prst="rect">
          <a:avLst/>
        </a:prstGeom>
        <a:ln w="9525">
          <a:solidFill>
            <a:srgbClr val="000000"/>
          </a:solidFill>
          <a:prstDash val="solid"/>
        </a:ln>
      </xdr:spPr>
    </xdr:pic>
    <xdr:clientData/>
  </xdr:twoCellAnchor>
  <xdr:twoCellAnchor>
    <xdr:from>
      <xdr:col>8</xdr:col>
      <xdr:colOff>123825</xdr:colOff>
      <xdr:row>202</xdr:row>
      <xdr:rowOff>114300</xdr:rowOff>
    </xdr:from>
    <xdr:to>
      <xdr:col>8</xdr:col>
      <xdr:colOff>1455825</xdr:colOff>
      <xdr:row>202</xdr:row>
      <xdr:rowOff>1446300</xdr:rowOff>
    </xdr:to>
    <xdr:pic>
      <xdr:nvPicPr>
        <xdr:cNvPr id="671" name="Имя " descr="Descr "/>
        <xdr:cNvPicPr>
          <a:picLocks noChangeAspect="1"/>
        </xdr:cNvPicPr>
      </xdr:nvPicPr>
      <xdr:blipFill>
        <a:blip xmlns:r="http://schemas.openxmlformats.org/officeDocument/2006/relationships" r:embed="rId24"/>
        <a:stretch>
          <a:fillRect/>
        </a:stretch>
      </xdr:blipFill>
      <xdr:spPr>
        <a:xfrm>
          <a:off x="5238750" y="35756850"/>
          <a:ext cx="1332000" cy="1332000"/>
        </a:xfrm>
        <a:prstGeom prst="rect">
          <a:avLst/>
        </a:prstGeom>
        <a:ln w="9525">
          <a:solidFill>
            <a:srgbClr val="000000"/>
          </a:solidFill>
          <a:prstDash val="solid"/>
        </a:ln>
      </xdr:spPr>
    </xdr:pic>
    <xdr:clientData/>
  </xdr:twoCellAnchor>
  <xdr:twoCellAnchor>
    <xdr:from>
      <xdr:col>8</xdr:col>
      <xdr:colOff>123825</xdr:colOff>
      <xdr:row>211</xdr:row>
      <xdr:rowOff>114300</xdr:rowOff>
    </xdr:from>
    <xdr:to>
      <xdr:col>8</xdr:col>
      <xdr:colOff>1455825</xdr:colOff>
      <xdr:row>211</xdr:row>
      <xdr:rowOff>1446300</xdr:rowOff>
    </xdr:to>
    <xdr:pic>
      <xdr:nvPicPr>
        <xdr:cNvPr id="672" name="Имя " descr="Descr "/>
        <xdr:cNvPicPr>
          <a:picLocks noChangeAspect="1"/>
        </xdr:cNvPicPr>
      </xdr:nvPicPr>
      <xdr:blipFill>
        <a:blip xmlns:r="http://schemas.openxmlformats.org/officeDocument/2006/relationships" r:embed="rId25"/>
        <a:stretch>
          <a:fillRect/>
        </a:stretch>
      </xdr:blipFill>
      <xdr:spPr>
        <a:xfrm>
          <a:off x="5238750" y="37280850"/>
          <a:ext cx="1332000" cy="1332000"/>
        </a:xfrm>
        <a:prstGeom prst="rect">
          <a:avLst/>
        </a:prstGeom>
        <a:ln w="9525">
          <a:solidFill>
            <a:srgbClr val="000000"/>
          </a:solidFill>
          <a:prstDash val="solid"/>
        </a:ln>
      </xdr:spPr>
    </xdr:pic>
    <xdr:clientData/>
  </xdr:twoCellAnchor>
  <xdr:twoCellAnchor>
    <xdr:from>
      <xdr:col>8</xdr:col>
      <xdr:colOff>123825</xdr:colOff>
      <xdr:row>228</xdr:row>
      <xdr:rowOff>114300</xdr:rowOff>
    </xdr:from>
    <xdr:to>
      <xdr:col>8</xdr:col>
      <xdr:colOff>1455825</xdr:colOff>
      <xdr:row>228</xdr:row>
      <xdr:rowOff>1446300</xdr:rowOff>
    </xdr:to>
    <xdr:pic>
      <xdr:nvPicPr>
        <xdr:cNvPr id="673" name="Имя " descr="Descr "/>
        <xdr:cNvPicPr>
          <a:picLocks noChangeAspect="1"/>
        </xdr:cNvPicPr>
      </xdr:nvPicPr>
      <xdr:blipFill>
        <a:blip xmlns:r="http://schemas.openxmlformats.org/officeDocument/2006/relationships" r:embed="rId26"/>
        <a:stretch>
          <a:fillRect/>
        </a:stretch>
      </xdr:blipFill>
      <xdr:spPr>
        <a:xfrm>
          <a:off x="5238750" y="38804850"/>
          <a:ext cx="1332000" cy="1332000"/>
        </a:xfrm>
        <a:prstGeom prst="rect">
          <a:avLst/>
        </a:prstGeom>
        <a:ln w="9525">
          <a:solidFill>
            <a:srgbClr val="000000"/>
          </a:solidFill>
          <a:prstDash val="solid"/>
        </a:ln>
      </xdr:spPr>
    </xdr:pic>
    <xdr:clientData/>
  </xdr:twoCellAnchor>
  <xdr:twoCellAnchor>
    <xdr:from>
      <xdr:col>8</xdr:col>
      <xdr:colOff>171450</xdr:colOff>
      <xdr:row>17</xdr:row>
      <xdr:rowOff>123825</xdr:rowOff>
    </xdr:from>
    <xdr:to>
      <xdr:col>8</xdr:col>
      <xdr:colOff>1503450</xdr:colOff>
      <xdr:row>17</xdr:row>
      <xdr:rowOff>1455825</xdr:rowOff>
    </xdr:to>
    <xdr:pic>
      <xdr:nvPicPr>
        <xdr:cNvPr id="537" name="Имя " descr="Descr "/>
        <xdr:cNvPicPr>
          <a:picLocks noChangeAspect="1"/>
        </xdr:cNvPicPr>
      </xdr:nvPicPr>
      <xdr:blipFill>
        <a:blip xmlns:r="http://schemas.openxmlformats.org/officeDocument/2006/relationships" r:embed="rId27"/>
        <a:stretch>
          <a:fillRect/>
        </a:stretch>
      </xdr:blipFill>
      <xdr:spPr>
        <a:xfrm>
          <a:off x="5286375" y="714375"/>
          <a:ext cx="1332000" cy="1332000"/>
        </a:xfrm>
        <a:prstGeom prst="rect">
          <a:avLst/>
        </a:prstGeom>
        <a:ln w="9525">
          <a:solidFill>
            <a:srgbClr val="000000"/>
          </a:solidFill>
          <a:prstDash val="solid"/>
        </a:ln>
      </xdr:spPr>
    </xdr:pic>
    <xdr:clientData/>
  </xdr:twoCellAnchor>
  <xdr:twoCellAnchor>
    <xdr:from>
      <xdr:col>8</xdr:col>
      <xdr:colOff>171450</xdr:colOff>
      <xdr:row>25</xdr:row>
      <xdr:rowOff>123825</xdr:rowOff>
    </xdr:from>
    <xdr:to>
      <xdr:col>8</xdr:col>
      <xdr:colOff>1503450</xdr:colOff>
      <xdr:row>25</xdr:row>
      <xdr:rowOff>1455825</xdr:rowOff>
    </xdr:to>
    <xdr:pic>
      <xdr:nvPicPr>
        <xdr:cNvPr id="596" name="Имя " descr="Descr "/>
        <xdr:cNvPicPr>
          <a:picLocks noChangeAspect="1"/>
        </xdr:cNvPicPr>
      </xdr:nvPicPr>
      <xdr:blipFill>
        <a:blip xmlns:r="http://schemas.openxmlformats.org/officeDocument/2006/relationships" r:embed="rId28"/>
        <a:stretch>
          <a:fillRect/>
        </a:stretch>
      </xdr:blipFill>
      <xdr:spPr>
        <a:xfrm>
          <a:off x="5286375" y="2238375"/>
          <a:ext cx="1332000" cy="1332000"/>
        </a:xfrm>
        <a:prstGeom prst="rect">
          <a:avLst/>
        </a:prstGeom>
        <a:ln w="9525">
          <a:solidFill>
            <a:srgbClr val="000000"/>
          </a:solidFill>
          <a:prstDash val="solid"/>
        </a:ln>
      </xdr:spPr>
    </xdr:pic>
    <xdr:clientData/>
  </xdr:twoCellAnchor>
  <xdr:twoCellAnchor>
    <xdr:from>
      <xdr:col>8</xdr:col>
      <xdr:colOff>171450</xdr:colOff>
      <xdr:row>27</xdr:row>
      <xdr:rowOff>123825</xdr:rowOff>
    </xdr:from>
    <xdr:to>
      <xdr:col>8</xdr:col>
      <xdr:colOff>1503450</xdr:colOff>
      <xdr:row>27</xdr:row>
      <xdr:rowOff>1455825</xdr:rowOff>
    </xdr:to>
    <xdr:pic>
      <xdr:nvPicPr>
        <xdr:cNvPr id="597" name="Имя " descr="Descr "/>
        <xdr:cNvPicPr>
          <a:picLocks noChangeAspect="1"/>
        </xdr:cNvPicPr>
      </xdr:nvPicPr>
      <xdr:blipFill>
        <a:blip xmlns:r="http://schemas.openxmlformats.org/officeDocument/2006/relationships" r:embed="rId29"/>
        <a:stretch>
          <a:fillRect/>
        </a:stretch>
      </xdr:blipFill>
      <xdr:spPr>
        <a:xfrm>
          <a:off x="5286375" y="3762375"/>
          <a:ext cx="1332000" cy="1332000"/>
        </a:xfrm>
        <a:prstGeom prst="rect">
          <a:avLst/>
        </a:prstGeom>
        <a:ln w="9525">
          <a:solidFill>
            <a:srgbClr val="000000"/>
          </a:solidFill>
          <a:prstDash val="solid"/>
        </a:ln>
      </xdr:spPr>
    </xdr:pic>
    <xdr:clientData/>
  </xdr:twoCellAnchor>
  <xdr:twoCellAnchor>
    <xdr:from>
      <xdr:col>8</xdr:col>
      <xdr:colOff>171450</xdr:colOff>
      <xdr:row>34</xdr:row>
      <xdr:rowOff>123825</xdr:rowOff>
    </xdr:from>
    <xdr:to>
      <xdr:col>8</xdr:col>
      <xdr:colOff>1503450</xdr:colOff>
      <xdr:row>34</xdr:row>
      <xdr:rowOff>1455825</xdr:rowOff>
    </xdr:to>
    <xdr:pic>
      <xdr:nvPicPr>
        <xdr:cNvPr id="598" name="Имя " descr="Descr "/>
        <xdr:cNvPicPr>
          <a:picLocks noChangeAspect="1"/>
        </xdr:cNvPicPr>
      </xdr:nvPicPr>
      <xdr:blipFill>
        <a:blip xmlns:r="http://schemas.openxmlformats.org/officeDocument/2006/relationships" r:embed="rId30"/>
        <a:stretch>
          <a:fillRect/>
        </a:stretch>
      </xdr:blipFill>
      <xdr:spPr>
        <a:xfrm>
          <a:off x="5286375" y="5286375"/>
          <a:ext cx="1332000" cy="1332000"/>
        </a:xfrm>
        <a:prstGeom prst="rect">
          <a:avLst/>
        </a:prstGeom>
        <a:ln w="9525">
          <a:solidFill>
            <a:srgbClr val="000000"/>
          </a:solidFill>
          <a:prstDash val="solid"/>
        </a:ln>
      </xdr:spPr>
    </xdr:pic>
    <xdr:clientData/>
  </xdr:twoCellAnchor>
  <xdr:twoCellAnchor>
    <xdr:from>
      <xdr:col>8</xdr:col>
      <xdr:colOff>171450</xdr:colOff>
      <xdr:row>36</xdr:row>
      <xdr:rowOff>123825</xdr:rowOff>
    </xdr:from>
    <xdr:to>
      <xdr:col>8</xdr:col>
      <xdr:colOff>1503450</xdr:colOff>
      <xdr:row>36</xdr:row>
      <xdr:rowOff>1455825</xdr:rowOff>
    </xdr:to>
    <xdr:pic>
      <xdr:nvPicPr>
        <xdr:cNvPr id="599" name="Имя " descr="Descr "/>
        <xdr:cNvPicPr>
          <a:picLocks noChangeAspect="1"/>
        </xdr:cNvPicPr>
      </xdr:nvPicPr>
      <xdr:blipFill>
        <a:blip xmlns:r="http://schemas.openxmlformats.org/officeDocument/2006/relationships" r:embed="rId31"/>
        <a:stretch>
          <a:fillRect/>
        </a:stretch>
      </xdr:blipFill>
      <xdr:spPr>
        <a:xfrm>
          <a:off x="5286375" y="6810375"/>
          <a:ext cx="1332000" cy="1332000"/>
        </a:xfrm>
        <a:prstGeom prst="rect">
          <a:avLst/>
        </a:prstGeom>
        <a:ln w="9525">
          <a:solidFill>
            <a:srgbClr val="000000"/>
          </a:solidFill>
          <a:prstDash val="solid"/>
        </a:ln>
      </xdr:spPr>
    </xdr:pic>
    <xdr:clientData/>
  </xdr:twoCellAnchor>
  <xdr:twoCellAnchor>
    <xdr:from>
      <xdr:col>8</xdr:col>
      <xdr:colOff>171450</xdr:colOff>
      <xdr:row>37</xdr:row>
      <xdr:rowOff>123825</xdr:rowOff>
    </xdr:from>
    <xdr:to>
      <xdr:col>8</xdr:col>
      <xdr:colOff>1503450</xdr:colOff>
      <xdr:row>37</xdr:row>
      <xdr:rowOff>1455825</xdr:rowOff>
    </xdr:to>
    <xdr:pic>
      <xdr:nvPicPr>
        <xdr:cNvPr id="600" name="Имя " descr="Descr "/>
        <xdr:cNvPicPr>
          <a:picLocks noChangeAspect="1"/>
        </xdr:cNvPicPr>
      </xdr:nvPicPr>
      <xdr:blipFill>
        <a:blip xmlns:r="http://schemas.openxmlformats.org/officeDocument/2006/relationships" r:embed="rId32"/>
        <a:stretch>
          <a:fillRect/>
        </a:stretch>
      </xdr:blipFill>
      <xdr:spPr>
        <a:xfrm>
          <a:off x="5286375" y="8334375"/>
          <a:ext cx="1332000" cy="1332000"/>
        </a:xfrm>
        <a:prstGeom prst="rect">
          <a:avLst/>
        </a:prstGeom>
        <a:ln w="9525">
          <a:solidFill>
            <a:srgbClr val="000000"/>
          </a:solidFill>
          <a:prstDash val="solid"/>
        </a:ln>
      </xdr:spPr>
    </xdr:pic>
    <xdr:clientData/>
  </xdr:twoCellAnchor>
  <xdr:twoCellAnchor>
    <xdr:from>
      <xdr:col>8</xdr:col>
      <xdr:colOff>171450</xdr:colOff>
      <xdr:row>38</xdr:row>
      <xdr:rowOff>123825</xdr:rowOff>
    </xdr:from>
    <xdr:to>
      <xdr:col>8</xdr:col>
      <xdr:colOff>1503450</xdr:colOff>
      <xdr:row>38</xdr:row>
      <xdr:rowOff>1455825</xdr:rowOff>
    </xdr:to>
    <xdr:pic>
      <xdr:nvPicPr>
        <xdr:cNvPr id="601" name="Имя " descr="Descr "/>
        <xdr:cNvPicPr>
          <a:picLocks noChangeAspect="1"/>
        </xdr:cNvPicPr>
      </xdr:nvPicPr>
      <xdr:blipFill>
        <a:blip xmlns:r="http://schemas.openxmlformats.org/officeDocument/2006/relationships" r:embed="rId33"/>
        <a:stretch>
          <a:fillRect/>
        </a:stretch>
      </xdr:blipFill>
      <xdr:spPr>
        <a:xfrm>
          <a:off x="5286375" y="9858375"/>
          <a:ext cx="1332000" cy="1332000"/>
        </a:xfrm>
        <a:prstGeom prst="rect">
          <a:avLst/>
        </a:prstGeom>
        <a:ln w="9525">
          <a:solidFill>
            <a:srgbClr val="000000"/>
          </a:solidFill>
          <a:prstDash val="solid"/>
        </a:ln>
      </xdr:spPr>
    </xdr:pic>
    <xdr:clientData/>
  </xdr:twoCellAnchor>
  <xdr:twoCellAnchor>
    <xdr:from>
      <xdr:col>8</xdr:col>
      <xdr:colOff>171450</xdr:colOff>
      <xdr:row>39</xdr:row>
      <xdr:rowOff>123825</xdr:rowOff>
    </xdr:from>
    <xdr:to>
      <xdr:col>8</xdr:col>
      <xdr:colOff>1503450</xdr:colOff>
      <xdr:row>39</xdr:row>
      <xdr:rowOff>1455825</xdr:rowOff>
    </xdr:to>
    <xdr:pic>
      <xdr:nvPicPr>
        <xdr:cNvPr id="602" name="Имя " descr="Descr "/>
        <xdr:cNvPicPr>
          <a:picLocks noChangeAspect="1"/>
        </xdr:cNvPicPr>
      </xdr:nvPicPr>
      <xdr:blipFill>
        <a:blip xmlns:r="http://schemas.openxmlformats.org/officeDocument/2006/relationships" r:embed="rId34"/>
        <a:stretch>
          <a:fillRect/>
        </a:stretch>
      </xdr:blipFill>
      <xdr:spPr>
        <a:xfrm>
          <a:off x="5286375" y="11382375"/>
          <a:ext cx="1332000" cy="1332000"/>
        </a:xfrm>
        <a:prstGeom prst="rect">
          <a:avLst/>
        </a:prstGeom>
        <a:ln w="9525">
          <a:solidFill>
            <a:srgbClr val="000000"/>
          </a:solidFill>
          <a:prstDash val="solid"/>
        </a:ln>
      </xdr:spPr>
    </xdr:pic>
    <xdr:clientData/>
  </xdr:twoCellAnchor>
  <xdr:twoCellAnchor>
    <xdr:from>
      <xdr:col>8</xdr:col>
      <xdr:colOff>171450</xdr:colOff>
      <xdr:row>40</xdr:row>
      <xdr:rowOff>123825</xdr:rowOff>
    </xdr:from>
    <xdr:to>
      <xdr:col>8</xdr:col>
      <xdr:colOff>1503450</xdr:colOff>
      <xdr:row>40</xdr:row>
      <xdr:rowOff>1455825</xdr:rowOff>
    </xdr:to>
    <xdr:pic>
      <xdr:nvPicPr>
        <xdr:cNvPr id="603" name="Имя " descr="Descr "/>
        <xdr:cNvPicPr>
          <a:picLocks noChangeAspect="1"/>
        </xdr:cNvPicPr>
      </xdr:nvPicPr>
      <xdr:blipFill>
        <a:blip xmlns:r="http://schemas.openxmlformats.org/officeDocument/2006/relationships" r:embed="rId35"/>
        <a:stretch>
          <a:fillRect/>
        </a:stretch>
      </xdr:blipFill>
      <xdr:spPr>
        <a:xfrm>
          <a:off x="5286375" y="12906375"/>
          <a:ext cx="1332000" cy="1332000"/>
        </a:xfrm>
        <a:prstGeom prst="rect">
          <a:avLst/>
        </a:prstGeom>
        <a:ln w="9525">
          <a:solidFill>
            <a:srgbClr val="000000"/>
          </a:solidFill>
          <a:prstDash val="solid"/>
        </a:ln>
      </xdr:spPr>
    </xdr:pic>
    <xdr:clientData/>
  </xdr:twoCellAnchor>
  <xdr:twoCellAnchor>
    <xdr:from>
      <xdr:col>8</xdr:col>
      <xdr:colOff>171450</xdr:colOff>
      <xdr:row>41</xdr:row>
      <xdr:rowOff>123825</xdr:rowOff>
    </xdr:from>
    <xdr:to>
      <xdr:col>8</xdr:col>
      <xdr:colOff>1503450</xdr:colOff>
      <xdr:row>41</xdr:row>
      <xdr:rowOff>1455825</xdr:rowOff>
    </xdr:to>
    <xdr:pic>
      <xdr:nvPicPr>
        <xdr:cNvPr id="654" name="Имя " descr="Descr "/>
        <xdr:cNvPicPr>
          <a:picLocks noChangeAspect="1"/>
        </xdr:cNvPicPr>
      </xdr:nvPicPr>
      <xdr:blipFill>
        <a:blip xmlns:r="http://schemas.openxmlformats.org/officeDocument/2006/relationships" r:embed="rId36"/>
        <a:stretch>
          <a:fillRect/>
        </a:stretch>
      </xdr:blipFill>
      <xdr:spPr>
        <a:xfrm>
          <a:off x="5286375" y="14430375"/>
          <a:ext cx="1332000" cy="1332000"/>
        </a:xfrm>
        <a:prstGeom prst="rect">
          <a:avLst/>
        </a:prstGeom>
        <a:ln w="9525">
          <a:solidFill>
            <a:srgbClr val="000000"/>
          </a:solidFill>
          <a:prstDash val="solid"/>
        </a:ln>
      </xdr:spPr>
    </xdr:pic>
    <xdr:clientData/>
  </xdr:twoCellAnchor>
  <xdr:twoCellAnchor>
    <xdr:from>
      <xdr:col>8</xdr:col>
      <xdr:colOff>171450</xdr:colOff>
      <xdr:row>42</xdr:row>
      <xdr:rowOff>123825</xdr:rowOff>
    </xdr:from>
    <xdr:to>
      <xdr:col>8</xdr:col>
      <xdr:colOff>1503450</xdr:colOff>
      <xdr:row>42</xdr:row>
      <xdr:rowOff>1455825</xdr:rowOff>
    </xdr:to>
    <xdr:pic>
      <xdr:nvPicPr>
        <xdr:cNvPr id="674" name="Имя " descr="Descr "/>
        <xdr:cNvPicPr>
          <a:picLocks noChangeAspect="1"/>
        </xdr:cNvPicPr>
      </xdr:nvPicPr>
      <xdr:blipFill>
        <a:blip xmlns:r="http://schemas.openxmlformats.org/officeDocument/2006/relationships" r:embed="rId37"/>
        <a:stretch>
          <a:fillRect/>
        </a:stretch>
      </xdr:blipFill>
      <xdr:spPr>
        <a:xfrm>
          <a:off x="5286375" y="15954375"/>
          <a:ext cx="1332000" cy="1332000"/>
        </a:xfrm>
        <a:prstGeom prst="rect">
          <a:avLst/>
        </a:prstGeom>
        <a:ln w="9525">
          <a:solidFill>
            <a:srgbClr val="000000"/>
          </a:solidFill>
          <a:prstDash val="solid"/>
        </a:ln>
      </xdr:spPr>
    </xdr:pic>
    <xdr:clientData/>
  </xdr:twoCellAnchor>
  <xdr:twoCellAnchor>
    <xdr:from>
      <xdr:col>8</xdr:col>
      <xdr:colOff>171450</xdr:colOff>
      <xdr:row>43</xdr:row>
      <xdr:rowOff>123825</xdr:rowOff>
    </xdr:from>
    <xdr:to>
      <xdr:col>8</xdr:col>
      <xdr:colOff>1503450</xdr:colOff>
      <xdr:row>43</xdr:row>
      <xdr:rowOff>1455825</xdr:rowOff>
    </xdr:to>
    <xdr:pic>
      <xdr:nvPicPr>
        <xdr:cNvPr id="676" name="Имя " descr="Descr "/>
        <xdr:cNvPicPr>
          <a:picLocks noChangeAspect="1"/>
        </xdr:cNvPicPr>
      </xdr:nvPicPr>
      <xdr:blipFill>
        <a:blip xmlns:r="http://schemas.openxmlformats.org/officeDocument/2006/relationships" r:embed="rId38"/>
        <a:stretch>
          <a:fillRect/>
        </a:stretch>
      </xdr:blipFill>
      <xdr:spPr>
        <a:xfrm>
          <a:off x="5286375" y="17478375"/>
          <a:ext cx="1332000" cy="1332000"/>
        </a:xfrm>
        <a:prstGeom prst="rect">
          <a:avLst/>
        </a:prstGeom>
        <a:ln w="9525">
          <a:solidFill>
            <a:srgbClr val="000000"/>
          </a:solidFill>
          <a:prstDash val="solid"/>
        </a:ln>
      </xdr:spPr>
    </xdr:pic>
    <xdr:clientData/>
  </xdr:twoCellAnchor>
  <xdr:twoCellAnchor>
    <xdr:from>
      <xdr:col>8</xdr:col>
      <xdr:colOff>171450</xdr:colOff>
      <xdr:row>44</xdr:row>
      <xdr:rowOff>123825</xdr:rowOff>
    </xdr:from>
    <xdr:to>
      <xdr:col>8</xdr:col>
      <xdr:colOff>1503450</xdr:colOff>
      <xdr:row>44</xdr:row>
      <xdr:rowOff>1455825</xdr:rowOff>
    </xdr:to>
    <xdr:pic>
      <xdr:nvPicPr>
        <xdr:cNvPr id="677" name="Имя " descr="Descr "/>
        <xdr:cNvPicPr>
          <a:picLocks noChangeAspect="1"/>
        </xdr:cNvPicPr>
      </xdr:nvPicPr>
      <xdr:blipFill>
        <a:blip xmlns:r="http://schemas.openxmlformats.org/officeDocument/2006/relationships" r:embed="rId39"/>
        <a:stretch>
          <a:fillRect/>
        </a:stretch>
      </xdr:blipFill>
      <xdr:spPr>
        <a:xfrm>
          <a:off x="5286375" y="19002375"/>
          <a:ext cx="1332000" cy="1332000"/>
        </a:xfrm>
        <a:prstGeom prst="rect">
          <a:avLst/>
        </a:prstGeom>
        <a:ln w="9525">
          <a:solidFill>
            <a:srgbClr val="000000"/>
          </a:solidFill>
          <a:prstDash val="solid"/>
        </a:ln>
      </xdr:spPr>
    </xdr:pic>
    <xdr:clientData/>
  </xdr:twoCellAnchor>
  <xdr:twoCellAnchor>
    <xdr:from>
      <xdr:col>8</xdr:col>
      <xdr:colOff>171450</xdr:colOff>
      <xdr:row>45</xdr:row>
      <xdr:rowOff>123825</xdr:rowOff>
    </xdr:from>
    <xdr:to>
      <xdr:col>8</xdr:col>
      <xdr:colOff>1503450</xdr:colOff>
      <xdr:row>45</xdr:row>
      <xdr:rowOff>1455825</xdr:rowOff>
    </xdr:to>
    <xdr:pic>
      <xdr:nvPicPr>
        <xdr:cNvPr id="678" name="Имя " descr="Descr "/>
        <xdr:cNvPicPr>
          <a:picLocks noChangeAspect="1"/>
        </xdr:cNvPicPr>
      </xdr:nvPicPr>
      <xdr:blipFill>
        <a:blip xmlns:r="http://schemas.openxmlformats.org/officeDocument/2006/relationships" r:embed="rId40"/>
        <a:stretch>
          <a:fillRect/>
        </a:stretch>
      </xdr:blipFill>
      <xdr:spPr>
        <a:xfrm>
          <a:off x="5286375" y="20526375"/>
          <a:ext cx="1332000" cy="1332000"/>
        </a:xfrm>
        <a:prstGeom prst="rect">
          <a:avLst/>
        </a:prstGeom>
        <a:ln w="9525">
          <a:solidFill>
            <a:srgbClr val="000000"/>
          </a:solidFill>
          <a:prstDash val="solid"/>
        </a:ln>
      </xdr:spPr>
    </xdr:pic>
    <xdr:clientData/>
  </xdr:twoCellAnchor>
  <xdr:twoCellAnchor>
    <xdr:from>
      <xdr:col>8</xdr:col>
      <xdr:colOff>171450</xdr:colOff>
      <xdr:row>46</xdr:row>
      <xdr:rowOff>123825</xdr:rowOff>
    </xdr:from>
    <xdr:to>
      <xdr:col>8</xdr:col>
      <xdr:colOff>1503450</xdr:colOff>
      <xdr:row>46</xdr:row>
      <xdr:rowOff>1455825</xdr:rowOff>
    </xdr:to>
    <xdr:pic>
      <xdr:nvPicPr>
        <xdr:cNvPr id="684" name="Имя " descr="Descr "/>
        <xdr:cNvPicPr>
          <a:picLocks noChangeAspect="1"/>
        </xdr:cNvPicPr>
      </xdr:nvPicPr>
      <xdr:blipFill>
        <a:blip xmlns:r="http://schemas.openxmlformats.org/officeDocument/2006/relationships" r:embed="rId41"/>
        <a:stretch>
          <a:fillRect/>
        </a:stretch>
      </xdr:blipFill>
      <xdr:spPr>
        <a:xfrm>
          <a:off x="5286375" y="22050375"/>
          <a:ext cx="1332000" cy="1332000"/>
        </a:xfrm>
        <a:prstGeom prst="rect">
          <a:avLst/>
        </a:prstGeom>
        <a:ln w="9525">
          <a:solidFill>
            <a:srgbClr val="000000"/>
          </a:solidFill>
          <a:prstDash val="solid"/>
        </a:ln>
      </xdr:spPr>
    </xdr:pic>
    <xdr:clientData/>
  </xdr:twoCellAnchor>
  <xdr:twoCellAnchor>
    <xdr:from>
      <xdr:col>8</xdr:col>
      <xdr:colOff>171450</xdr:colOff>
      <xdr:row>47</xdr:row>
      <xdr:rowOff>123825</xdr:rowOff>
    </xdr:from>
    <xdr:to>
      <xdr:col>8</xdr:col>
      <xdr:colOff>1503450</xdr:colOff>
      <xdr:row>47</xdr:row>
      <xdr:rowOff>1455825</xdr:rowOff>
    </xdr:to>
    <xdr:pic>
      <xdr:nvPicPr>
        <xdr:cNvPr id="693" name="Имя " descr="Descr "/>
        <xdr:cNvPicPr>
          <a:picLocks noChangeAspect="1"/>
        </xdr:cNvPicPr>
      </xdr:nvPicPr>
      <xdr:blipFill>
        <a:blip xmlns:r="http://schemas.openxmlformats.org/officeDocument/2006/relationships" r:embed="rId42"/>
        <a:stretch>
          <a:fillRect/>
        </a:stretch>
      </xdr:blipFill>
      <xdr:spPr>
        <a:xfrm>
          <a:off x="5286375" y="23574375"/>
          <a:ext cx="1332000" cy="1332000"/>
        </a:xfrm>
        <a:prstGeom prst="rect">
          <a:avLst/>
        </a:prstGeom>
        <a:ln w="9525">
          <a:solidFill>
            <a:srgbClr val="000000"/>
          </a:solidFill>
          <a:prstDash val="solid"/>
        </a:ln>
      </xdr:spPr>
    </xdr:pic>
    <xdr:clientData/>
  </xdr:twoCellAnchor>
  <xdr:twoCellAnchor>
    <xdr:from>
      <xdr:col>8</xdr:col>
      <xdr:colOff>171450</xdr:colOff>
      <xdr:row>64</xdr:row>
      <xdr:rowOff>123825</xdr:rowOff>
    </xdr:from>
    <xdr:to>
      <xdr:col>8</xdr:col>
      <xdr:colOff>1503450</xdr:colOff>
      <xdr:row>64</xdr:row>
      <xdr:rowOff>1455825</xdr:rowOff>
    </xdr:to>
    <xdr:pic>
      <xdr:nvPicPr>
        <xdr:cNvPr id="697" name="Имя " descr="Descr "/>
        <xdr:cNvPicPr>
          <a:picLocks noChangeAspect="1"/>
        </xdr:cNvPicPr>
      </xdr:nvPicPr>
      <xdr:blipFill>
        <a:blip xmlns:r="http://schemas.openxmlformats.org/officeDocument/2006/relationships" r:embed="rId43"/>
        <a:stretch>
          <a:fillRect/>
        </a:stretch>
      </xdr:blipFill>
      <xdr:spPr>
        <a:xfrm>
          <a:off x="5286375" y="25098375"/>
          <a:ext cx="1332000" cy="1332000"/>
        </a:xfrm>
        <a:prstGeom prst="rect">
          <a:avLst/>
        </a:prstGeom>
        <a:ln w="9525">
          <a:solidFill>
            <a:srgbClr val="000000"/>
          </a:solidFill>
          <a:prstDash val="solid"/>
        </a:ln>
      </xdr:spPr>
    </xdr:pic>
    <xdr:clientData/>
  </xdr:twoCellAnchor>
  <xdr:twoCellAnchor>
    <xdr:from>
      <xdr:col>8</xdr:col>
      <xdr:colOff>171450</xdr:colOff>
      <xdr:row>65</xdr:row>
      <xdr:rowOff>123825</xdr:rowOff>
    </xdr:from>
    <xdr:to>
      <xdr:col>8</xdr:col>
      <xdr:colOff>1503450</xdr:colOff>
      <xdr:row>65</xdr:row>
      <xdr:rowOff>1455825</xdr:rowOff>
    </xdr:to>
    <xdr:pic>
      <xdr:nvPicPr>
        <xdr:cNvPr id="700" name="Имя " descr="Descr "/>
        <xdr:cNvPicPr>
          <a:picLocks noChangeAspect="1"/>
        </xdr:cNvPicPr>
      </xdr:nvPicPr>
      <xdr:blipFill>
        <a:blip xmlns:r="http://schemas.openxmlformats.org/officeDocument/2006/relationships" r:embed="rId44"/>
        <a:stretch>
          <a:fillRect/>
        </a:stretch>
      </xdr:blipFill>
      <xdr:spPr>
        <a:xfrm>
          <a:off x="5286375" y="26622375"/>
          <a:ext cx="1332000" cy="1332000"/>
        </a:xfrm>
        <a:prstGeom prst="rect">
          <a:avLst/>
        </a:prstGeom>
        <a:ln w="9525">
          <a:solidFill>
            <a:srgbClr val="000000"/>
          </a:solidFill>
          <a:prstDash val="solid"/>
        </a:ln>
      </xdr:spPr>
    </xdr:pic>
    <xdr:clientData/>
  </xdr:twoCellAnchor>
  <xdr:twoCellAnchor>
    <xdr:from>
      <xdr:col>8</xdr:col>
      <xdr:colOff>171450</xdr:colOff>
      <xdr:row>78</xdr:row>
      <xdr:rowOff>123825</xdr:rowOff>
    </xdr:from>
    <xdr:to>
      <xdr:col>8</xdr:col>
      <xdr:colOff>1503450</xdr:colOff>
      <xdr:row>78</xdr:row>
      <xdr:rowOff>1455825</xdr:rowOff>
    </xdr:to>
    <xdr:pic>
      <xdr:nvPicPr>
        <xdr:cNvPr id="701" name="Имя " descr="Descr "/>
        <xdr:cNvPicPr>
          <a:picLocks noChangeAspect="1"/>
        </xdr:cNvPicPr>
      </xdr:nvPicPr>
      <xdr:blipFill>
        <a:blip xmlns:r="http://schemas.openxmlformats.org/officeDocument/2006/relationships" r:embed="rId45"/>
        <a:stretch>
          <a:fillRect/>
        </a:stretch>
      </xdr:blipFill>
      <xdr:spPr>
        <a:xfrm>
          <a:off x="5286375" y="28146375"/>
          <a:ext cx="1332000" cy="1332000"/>
        </a:xfrm>
        <a:prstGeom prst="rect">
          <a:avLst/>
        </a:prstGeom>
        <a:ln w="9525">
          <a:solidFill>
            <a:srgbClr val="000000"/>
          </a:solidFill>
          <a:prstDash val="solid"/>
        </a:ln>
      </xdr:spPr>
    </xdr:pic>
    <xdr:clientData/>
  </xdr:twoCellAnchor>
  <xdr:twoCellAnchor>
    <xdr:from>
      <xdr:col>8</xdr:col>
      <xdr:colOff>171450</xdr:colOff>
      <xdr:row>79</xdr:row>
      <xdr:rowOff>123825</xdr:rowOff>
    </xdr:from>
    <xdr:to>
      <xdr:col>8</xdr:col>
      <xdr:colOff>1503450</xdr:colOff>
      <xdr:row>79</xdr:row>
      <xdr:rowOff>1455825</xdr:rowOff>
    </xdr:to>
    <xdr:pic>
      <xdr:nvPicPr>
        <xdr:cNvPr id="702" name="Имя " descr="Descr "/>
        <xdr:cNvPicPr>
          <a:picLocks noChangeAspect="1"/>
        </xdr:cNvPicPr>
      </xdr:nvPicPr>
      <xdr:blipFill>
        <a:blip xmlns:r="http://schemas.openxmlformats.org/officeDocument/2006/relationships" r:embed="rId46"/>
        <a:stretch>
          <a:fillRect/>
        </a:stretch>
      </xdr:blipFill>
      <xdr:spPr>
        <a:xfrm>
          <a:off x="5286375" y="29670375"/>
          <a:ext cx="1332000" cy="1332000"/>
        </a:xfrm>
        <a:prstGeom prst="rect">
          <a:avLst/>
        </a:prstGeom>
        <a:ln w="9525">
          <a:solidFill>
            <a:srgbClr val="000000"/>
          </a:solidFill>
          <a:prstDash val="solid"/>
        </a:ln>
      </xdr:spPr>
    </xdr:pic>
    <xdr:clientData/>
  </xdr:twoCellAnchor>
  <xdr:twoCellAnchor>
    <xdr:from>
      <xdr:col>8</xdr:col>
      <xdr:colOff>171450</xdr:colOff>
      <xdr:row>80</xdr:row>
      <xdr:rowOff>123825</xdr:rowOff>
    </xdr:from>
    <xdr:to>
      <xdr:col>8</xdr:col>
      <xdr:colOff>1503450</xdr:colOff>
      <xdr:row>80</xdr:row>
      <xdr:rowOff>1455825</xdr:rowOff>
    </xdr:to>
    <xdr:pic>
      <xdr:nvPicPr>
        <xdr:cNvPr id="703" name="Имя " descr="Descr "/>
        <xdr:cNvPicPr>
          <a:picLocks noChangeAspect="1"/>
        </xdr:cNvPicPr>
      </xdr:nvPicPr>
      <xdr:blipFill>
        <a:blip xmlns:r="http://schemas.openxmlformats.org/officeDocument/2006/relationships" r:embed="rId47"/>
        <a:stretch>
          <a:fillRect/>
        </a:stretch>
      </xdr:blipFill>
      <xdr:spPr>
        <a:xfrm>
          <a:off x="5286375" y="31194375"/>
          <a:ext cx="1332000" cy="1332000"/>
        </a:xfrm>
        <a:prstGeom prst="rect">
          <a:avLst/>
        </a:prstGeom>
        <a:ln w="9525">
          <a:solidFill>
            <a:srgbClr val="000000"/>
          </a:solidFill>
          <a:prstDash val="solid"/>
        </a:ln>
      </xdr:spPr>
    </xdr:pic>
    <xdr:clientData/>
  </xdr:twoCellAnchor>
  <xdr:twoCellAnchor>
    <xdr:from>
      <xdr:col>8</xdr:col>
      <xdr:colOff>171450</xdr:colOff>
      <xdr:row>82</xdr:row>
      <xdr:rowOff>123825</xdr:rowOff>
    </xdr:from>
    <xdr:to>
      <xdr:col>8</xdr:col>
      <xdr:colOff>1503450</xdr:colOff>
      <xdr:row>82</xdr:row>
      <xdr:rowOff>1455825</xdr:rowOff>
    </xdr:to>
    <xdr:pic>
      <xdr:nvPicPr>
        <xdr:cNvPr id="704" name="Имя " descr="Descr "/>
        <xdr:cNvPicPr>
          <a:picLocks noChangeAspect="1"/>
        </xdr:cNvPicPr>
      </xdr:nvPicPr>
      <xdr:blipFill>
        <a:blip xmlns:r="http://schemas.openxmlformats.org/officeDocument/2006/relationships" r:embed="rId48"/>
        <a:stretch>
          <a:fillRect/>
        </a:stretch>
      </xdr:blipFill>
      <xdr:spPr>
        <a:xfrm>
          <a:off x="5286375" y="32718375"/>
          <a:ext cx="1332000" cy="1332000"/>
        </a:xfrm>
        <a:prstGeom prst="rect">
          <a:avLst/>
        </a:prstGeom>
        <a:ln w="9525">
          <a:solidFill>
            <a:srgbClr val="000000"/>
          </a:solidFill>
          <a:prstDash val="solid"/>
        </a:ln>
      </xdr:spPr>
    </xdr:pic>
    <xdr:clientData/>
  </xdr:twoCellAnchor>
  <xdr:twoCellAnchor>
    <xdr:from>
      <xdr:col>8</xdr:col>
      <xdr:colOff>171450</xdr:colOff>
      <xdr:row>83</xdr:row>
      <xdr:rowOff>123825</xdr:rowOff>
    </xdr:from>
    <xdr:to>
      <xdr:col>8</xdr:col>
      <xdr:colOff>1503450</xdr:colOff>
      <xdr:row>83</xdr:row>
      <xdr:rowOff>1455825</xdr:rowOff>
    </xdr:to>
    <xdr:pic>
      <xdr:nvPicPr>
        <xdr:cNvPr id="705" name="Имя " descr="Descr "/>
        <xdr:cNvPicPr>
          <a:picLocks noChangeAspect="1"/>
        </xdr:cNvPicPr>
      </xdr:nvPicPr>
      <xdr:blipFill>
        <a:blip xmlns:r="http://schemas.openxmlformats.org/officeDocument/2006/relationships" r:embed="rId49"/>
        <a:stretch>
          <a:fillRect/>
        </a:stretch>
      </xdr:blipFill>
      <xdr:spPr>
        <a:xfrm>
          <a:off x="5286375" y="34242375"/>
          <a:ext cx="1332000" cy="1332000"/>
        </a:xfrm>
        <a:prstGeom prst="rect">
          <a:avLst/>
        </a:prstGeom>
        <a:ln w="9525">
          <a:solidFill>
            <a:srgbClr val="000000"/>
          </a:solidFill>
          <a:prstDash val="solid"/>
        </a:ln>
      </xdr:spPr>
    </xdr:pic>
    <xdr:clientData/>
  </xdr:twoCellAnchor>
  <xdr:twoCellAnchor>
    <xdr:from>
      <xdr:col>8</xdr:col>
      <xdr:colOff>171450</xdr:colOff>
      <xdr:row>84</xdr:row>
      <xdr:rowOff>123825</xdr:rowOff>
    </xdr:from>
    <xdr:to>
      <xdr:col>8</xdr:col>
      <xdr:colOff>1503450</xdr:colOff>
      <xdr:row>84</xdr:row>
      <xdr:rowOff>1455825</xdr:rowOff>
    </xdr:to>
    <xdr:pic>
      <xdr:nvPicPr>
        <xdr:cNvPr id="706" name="Имя " descr="Descr "/>
        <xdr:cNvPicPr>
          <a:picLocks noChangeAspect="1"/>
        </xdr:cNvPicPr>
      </xdr:nvPicPr>
      <xdr:blipFill>
        <a:blip xmlns:r="http://schemas.openxmlformats.org/officeDocument/2006/relationships" r:embed="rId50"/>
        <a:stretch>
          <a:fillRect/>
        </a:stretch>
      </xdr:blipFill>
      <xdr:spPr>
        <a:xfrm>
          <a:off x="5286375" y="35766375"/>
          <a:ext cx="1332000" cy="1332000"/>
        </a:xfrm>
        <a:prstGeom prst="rect">
          <a:avLst/>
        </a:prstGeom>
        <a:ln w="9525">
          <a:solidFill>
            <a:srgbClr val="000000"/>
          </a:solidFill>
          <a:prstDash val="solid"/>
        </a:ln>
      </xdr:spPr>
    </xdr:pic>
    <xdr:clientData/>
  </xdr:twoCellAnchor>
  <xdr:twoCellAnchor>
    <xdr:from>
      <xdr:col>8</xdr:col>
      <xdr:colOff>171450</xdr:colOff>
      <xdr:row>85</xdr:row>
      <xdr:rowOff>123825</xdr:rowOff>
    </xdr:from>
    <xdr:to>
      <xdr:col>8</xdr:col>
      <xdr:colOff>1503450</xdr:colOff>
      <xdr:row>85</xdr:row>
      <xdr:rowOff>1455825</xdr:rowOff>
    </xdr:to>
    <xdr:pic>
      <xdr:nvPicPr>
        <xdr:cNvPr id="707" name="Имя " descr="Descr "/>
        <xdr:cNvPicPr>
          <a:picLocks noChangeAspect="1"/>
        </xdr:cNvPicPr>
      </xdr:nvPicPr>
      <xdr:blipFill>
        <a:blip xmlns:r="http://schemas.openxmlformats.org/officeDocument/2006/relationships" r:embed="rId51"/>
        <a:stretch>
          <a:fillRect/>
        </a:stretch>
      </xdr:blipFill>
      <xdr:spPr>
        <a:xfrm>
          <a:off x="5286375" y="37290375"/>
          <a:ext cx="1332000" cy="1332000"/>
        </a:xfrm>
        <a:prstGeom prst="rect">
          <a:avLst/>
        </a:prstGeom>
        <a:ln w="9525">
          <a:solidFill>
            <a:srgbClr val="000000"/>
          </a:solidFill>
          <a:prstDash val="solid"/>
        </a:ln>
      </xdr:spPr>
    </xdr:pic>
    <xdr:clientData/>
  </xdr:twoCellAnchor>
  <xdr:twoCellAnchor>
    <xdr:from>
      <xdr:col>8</xdr:col>
      <xdr:colOff>171450</xdr:colOff>
      <xdr:row>86</xdr:row>
      <xdr:rowOff>123825</xdr:rowOff>
    </xdr:from>
    <xdr:to>
      <xdr:col>8</xdr:col>
      <xdr:colOff>1503450</xdr:colOff>
      <xdr:row>86</xdr:row>
      <xdr:rowOff>1455825</xdr:rowOff>
    </xdr:to>
    <xdr:pic>
      <xdr:nvPicPr>
        <xdr:cNvPr id="708" name="Имя " descr="Descr "/>
        <xdr:cNvPicPr>
          <a:picLocks noChangeAspect="1"/>
        </xdr:cNvPicPr>
      </xdr:nvPicPr>
      <xdr:blipFill>
        <a:blip xmlns:r="http://schemas.openxmlformats.org/officeDocument/2006/relationships" r:embed="rId52"/>
        <a:stretch>
          <a:fillRect/>
        </a:stretch>
      </xdr:blipFill>
      <xdr:spPr>
        <a:xfrm>
          <a:off x="5286375" y="38814375"/>
          <a:ext cx="1332000" cy="1332000"/>
        </a:xfrm>
        <a:prstGeom prst="rect">
          <a:avLst/>
        </a:prstGeom>
        <a:ln w="9525">
          <a:solidFill>
            <a:srgbClr val="000000"/>
          </a:solidFill>
          <a:prstDash val="solid"/>
        </a:ln>
      </xdr:spPr>
    </xdr:pic>
    <xdr:clientData/>
  </xdr:twoCellAnchor>
  <xdr:twoCellAnchor>
    <xdr:from>
      <xdr:col>8</xdr:col>
      <xdr:colOff>171450</xdr:colOff>
      <xdr:row>96</xdr:row>
      <xdr:rowOff>123825</xdr:rowOff>
    </xdr:from>
    <xdr:to>
      <xdr:col>8</xdr:col>
      <xdr:colOff>1503450</xdr:colOff>
      <xdr:row>96</xdr:row>
      <xdr:rowOff>1455825</xdr:rowOff>
    </xdr:to>
    <xdr:pic>
      <xdr:nvPicPr>
        <xdr:cNvPr id="709" name="Имя " descr="Descr "/>
        <xdr:cNvPicPr>
          <a:picLocks noChangeAspect="1"/>
        </xdr:cNvPicPr>
      </xdr:nvPicPr>
      <xdr:blipFill>
        <a:blip xmlns:r="http://schemas.openxmlformats.org/officeDocument/2006/relationships" r:embed="rId53"/>
        <a:stretch>
          <a:fillRect/>
        </a:stretch>
      </xdr:blipFill>
      <xdr:spPr>
        <a:xfrm>
          <a:off x="5286375" y="40338375"/>
          <a:ext cx="1332000" cy="1332000"/>
        </a:xfrm>
        <a:prstGeom prst="rect">
          <a:avLst/>
        </a:prstGeom>
        <a:ln w="9525">
          <a:solidFill>
            <a:srgbClr val="000000"/>
          </a:solidFill>
          <a:prstDash val="solid"/>
        </a:ln>
      </xdr:spPr>
    </xdr:pic>
    <xdr:clientData/>
  </xdr:twoCellAnchor>
  <xdr:twoCellAnchor>
    <xdr:from>
      <xdr:col>8</xdr:col>
      <xdr:colOff>171450</xdr:colOff>
      <xdr:row>101</xdr:row>
      <xdr:rowOff>123825</xdr:rowOff>
    </xdr:from>
    <xdr:to>
      <xdr:col>8</xdr:col>
      <xdr:colOff>1503450</xdr:colOff>
      <xdr:row>101</xdr:row>
      <xdr:rowOff>1455825</xdr:rowOff>
    </xdr:to>
    <xdr:pic>
      <xdr:nvPicPr>
        <xdr:cNvPr id="710" name="Имя " descr="Descr "/>
        <xdr:cNvPicPr>
          <a:picLocks noChangeAspect="1"/>
        </xdr:cNvPicPr>
      </xdr:nvPicPr>
      <xdr:blipFill>
        <a:blip xmlns:r="http://schemas.openxmlformats.org/officeDocument/2006/relationships" r:embed="rId54"/>
        <a:stretch>
          <a:fillRect/>
        </a:stretch>
      </xdr:blipFill>
      <xdr:spPr>
        <a:xfrm>
          <a:off x="5286375" y="41862375"/>
          <a:ext cx="1332000" cy="1332000"/>
        </a:xfrm>
        <a:prstGeom prst="rect">
          <a:avLst/>
        </a:prstGeom>
        <a:ln w="9525">
          <a:solidFill>
            <a:srgbClr val="000000"/>
          </a:solidFill>
          <a:prstDash val="solid"/>
        </a:ln>
      </xdr:spPr>
    </xdr:pic>
    <xdr:clientData/>
  </xdr:twoCellAnchor>
  <xdr:twoCellAnchor>
    <xdr:from>
      <xdr:col>8</xdr:col>
      <xdr:colOff>171450</xdr:colOff>
      <xdr:row>102</xdr:row>
      <xdr:rowOff>123825</xdr:rowOff>
    </xdr:from>
    <xdr:to>
      <xdr:col>8</xdr:col>
      <xdr:colOff>1503450</xdr:colOff>
      <xdr:row>102</xdr:row>
      <xdr:rowOff>1455825</xdr:rowOff>
    </xdr:to>
    <xdr:pic>
      <xdr:nvPicPr>
        <xdr:cNvPr id="711" name="Имя " descr="Descr "/>
        <xdr:cNvPicPr>
          <a:picLocks noChangeAspect="1"/>
        </xdr:cNvPicPr>
      </xdr:nvPicPr>
      <xdr:blipFill>
        <a:blip xmlns:r="http://schemas.openxmlformats.org/officeDocument/2006/relationships" r:embed="rId55"/>
        <a:stretch>
          <a:fillRect/>
        </a:stretch>
      </xdr:blipFill>
      <xdr:spPr>
        <a:xfrm>
          <a:off x="5286375" y="43386375"/>
          <a:ext cx="1332000" cy="1332000"/>
        </a:xfrm>
        <a:prstGeom prst="rect">
          <a:avLst/>
        </a:prstGeom>
        <a:ln w="9525">
          <a:solidFill>
            <a:srgbClr val="000000"/>
          </a:solidFill>
          <a:prstDash val="solid"/>
        </a:ln>
      </xdr:spPr>
    </xdr:pic>
    <xdr:clientData/>
  </xdr:twoCellAnchor>
  <xdr:twoCellAnchor>
    <xdr:from>
      <xdr:col>8</xdr:col>
      <xdr:colOff>171450</xdr:colOff>
      <xdr:row>104</xdr:row>
      <xdr:rowOff>123825</xdr:rowOff>
    </xdr:from>
    <xdr:to>
      <xdr:col>8</xdr:col>
      <xdr:colOff>1503450</xdr:colOff>
      <xdr:row>104</xdr:row>
      <xdr:rowOff>1455825</xdr:rowOff>
    </xdr:to>
    <xdr:pic>
      <xdr:nvPicPr>
        <xdr:cNvPr id="712" name="Имя " descr="Descr "/>
        <xdr:cNvPicPr>
          <a:picLocks noChangeAspect="1"/>
        </xdr:cNvPicPr>
      </xdr:nvPicPr>
      <xdr:blipFill>
        <a:blip xmlns:r="http://schemas.openxmlformats.org/officeDocument/2006/relationships" r:embed="rId56"/>
        <a:stretch>
          <a:fillRect/>
        </a:stretch>
      </xdr:blipFill>
      <xdr:spPr>
        <a:xfrm>
          <a:off x="5286375" y="44910375"/>
          <a:ext cx="1332000" cy="1332000"/>
        </a:xfrm>
        <a:prstGeom prst="rect">
          <a:avLst/>
        </a:prstGeom>
        <a:ln w="9525">
          <a:solidFill>
            <a:srgbClr val="000000"/>
          </a:solidFill>
          <a:prstDash val="solid"/>
        </a:ln>
      </xdr:spPr>
    </xdr:pic>
    <xdr:clientData/>
  </xdr:twoCellAnchor>
  <xdr:twoCellAnchor>
    <xdr:from>
      <xdr:col>8</xdr:col>
      <xdr:colOff>171450</xdr:colOff>
      <xdr:row>106</xdr:row>
      <xdr:rowOff>123825</xdr:rowOff>
    </xdr:from>
    <xdr:to>
      <xdr:col>8</xdr:col>
      <xdr:colOff>1503450</xdr:colOff>
      <xdr:row>106</xdr:row>
      <xdr:rowOff>1455825</xdr:rowOff>
    </xdr:to>
    <xdr:pic>
      <xdr:nvPicPr>
        <xdr:cNvPr id="713" name="Имя " descr="Descr "/>
        <xdr:cNvPicPr>
          <a:picLocks noChangeAspect="1"/>
        </xdr:cNvPicPr>
      </xdr:nvPicPr>
      <xdr:blipFill>
        <a:blip xmlns:r="http://schemas.openxmlformats.org/officeDocument/2006/relationships" r:embed="rId57"/>
        <a:stretch>
          <a:fillRect/>
        </a:stretch>
      </xdr:blipFill>
      <xdr:spPr>
        <a:xfrm>
          <a:off x="5286375" y="46434375"/>
          <a:ext cx="1332000" cy="1332000"/>
        </a:xfrm>
        <a:prstGeom prst="rect">
          <a:avLst/>
        </a:prstGeom>
        <a:ln w="9525">
          <a:solidFill>
            <a:srgbClr val="000000"/>
          </a:solidFill>
          <a:prstDash val="solid"/>
        </a:ln>
      </xdr:spPr>
    </xdr:pic>
    <xdr:clientData/>
  </xdr:twoCellAnchor>
  <xdr:twoCellAnchor>
    <xdr:from>
      <xdr:col>8</xdr:col>
      <xdr:colOff>171450</xdr:colOff>
      <xdr:row>117</xdr:row>
      <xdr:rowOff>123825</xdr:rowOff>
    </xdr:from>
    <xdr:to>
      <xdr:col>8</xdr:col>
      <xdr:colOff>1503450</xdr:colOff>
      <xdr:row>117</xdr:row>
      <xdr:rowOff>1455825</xdr:rowOff>
    </xdr:to>
    <xdr:pic>
      <xdr:nvPicPr>
        <xdr:cNvPr id="714" name="Имя " descr="Descr "/>
        <xdr:cNvPicPr>
          <a:picLocks noChangeAspect="1"/>
        </xdr:cNvPicPr>
      </xdr:nvPicPr>
      <xdr:blipFill>
        <a:blip xmlns:r="http://schemas.openxmlformats.org/officeDocument/2006/relationships" r:embed="rId58"/>
        <a:stretch>
          <a:fillRect/>
        </a:stretch>
      </xdr:blipFill>
      <xdr:spPr>
        <a:xfrm>
          <a:off x="5286375" y="47958375"/>
          <a:ext cx="1332000" cy="1332000"/>
        </a:xfrm>
        <a:prstGeom prst="rect">
          <a:avLst/>
        </a:prstGeom>
        <a:ln w="9525">
          <a:solidFill>
            <a:srgbClr val="000000"/>
          </a:solidFill>
          <a:prstDash val="solid"/>
        </a:ln>
      </xdr:spPr>
    </xdr:pic>
    <xdr:clientData/>
  </xdr:twoCellAnchor>
  <xdr:twoCellAnchor>
    <xdr:from>
      <xdr:col>8</xdr:col>
      <xdr:colOff>171450</xdr:colOff>
      <xdr:row>125</xdr:row>
      <xdr:rowOff>123825</xdr:rowOff>
    </xdr:from>
    <xdr:to>
      <xdr:col>8</xdr:col>
      <xdr:colOff>1503450</xdr:colOff>
      <xdr:row>125</xdr:row>
      <xdr:rowOff>1455825</xdr:rowOff>
    </xdr:to>
    <xdr:pic>
      <xdr:nvPicPr>
        <xdr:cNvPr id="716" name="Имя " descr="Descr "/>
        <xdr:cNvPicPr>
          <a:picLocks noChangeAspect="1"/>
        </xdr:cNvPicPr>
      </xdr:nvPicPr>
      <xdr:blipFill>
        <a:blip xmlns:r="http://schemas.openxmlformats.org/officeDocument/2006/relationships" r:embed="rId59"/>
        <a:stretch>
          <a:fillRect/>
        </a:stretch>
      </xdr:blipFill>
      <xdr:spPr>
        <a:xfrm>
          <a:off x="5286375" y="49482375"/>
          <a:ext cx="1332000" cy="1332000"/>
        </a:xfrm>
        <a:prstGeom prst="rect">
          <a:avLst/>
        </a:prstGeom>
        <a:ln w="9525">
          <a:solidFill>
            <a:srgbClr val="000000"/>
          </a:solidFill>
          <a:prstDash val="solid"/>
        </a:ln>
      </xdr:spPr>
    </xdr:pic>
    <xdr:clientData/>
  </xdr:twoCellAnchor>
  <xdr:twoCellAnchor>
    <xdr:from>
      <xdr:col>8</xdr:col>
      <xdr:colOff>171450</xdr:colOff>
      <xdr:row>126</xdr:row>
      <xdr:rowOff>123825</xdr:rowOff>
    </xdr:from>
    <xdr:to>
      <xdr:col>8</xdr:col>
      <xdr:colOff>1503450</xdr:colOff>
      <xdr:row>126</xdr:row>
      <xdr:rowOff>1455825</xdr:rowOff>
    </xdr:to>
    <xdr:pic>
      <xdr:nvPicPr>
        <xdr:cNvPr id="718" name="Имя " descr="Descr "/>
        <xdr:cNvPicPr>
          <a:picLocks noChangeAspect="1"/>
        </xdr:cNvPicPr>
      </xdr:nvPicPr>
      <xdr:blipFill>
        <a:blip xmlns:r="http://schemas.openxmlformats.org/officeDocument/2006/relationships" r:embed="rId60"/>
        <a:stretch>
          <a:fillRect/>
        </a:stretch>
      </xdr:blipFill>
      <xdr:spPr>
        <a:xfrm>
          <a:off x="5286375" y="51006375"/>
          <a:ext cx="1332000" cy="1332000"/>
        </a:xfrm>
        <a:prstGeom prst="rect">
          <a:avLst/>
        </a:prstGeom>
        <a:ln w="9525">
          <a:solidFill>
            <a:srgbClr val="000000"/>
          </a:solidFill>
          <a:prstDash val="solid"/>
        </a:ln>
      </xdr:spPr>
    </xdr:pic>
    <xdr:clientData/>
  </xdr:twoCellAnchor>
  <xdr:twoCellAnchor>
    <xdr:from>
      <xdr:col>8</xdr:col>
      <xdr:colOff>171450</xdr:colOff>
      <xdr:row>133</xdr:row>
      <xdr:rowOff>123825</xdr:rowOff>
    </xdr:from>
    <xdr:to>
      <xdr:col>8</xdr:col>
      <xdr:colOff>1503450</xdr:colOff>
      <xdr:row>133</xdr:row>
      <xdr:rowOff>1455825</xdr:rowOff>
    </xdr:to>
    <xdr:pic>
      <xdr:nvPicPr>
        <xdr:cNvPr id="719" name="Имя " descr="Descr "/>
        <xdr:cNvPicPr>
          <a:picLocks noChangeAspect="1"/>
        </xdr:cNvPicPr>
      </xdr:nvPicPr>
      <xdr:blipFill>
        <a:blip xmlns:r="http://schemas.openxmlformats.org/officeDocument/2006/relationships" r:embed="rId61"/>
        <a:stretch>
          <a:fillRect/>
        </a:stretch>
      </xdr:blipFill>
      <xdr:spPr>
        <a:xfrm>
          <a:off x="5286375" y="52530375"/>
          <a:ext cx="1332000" cy="1332000"/>
        </a:xfrm>
        <a:prstGeom prst="rect">
          <a:avLst/>
        </a:prstGeom>
        <a:ln w="9525">
          <a:solidFill>
            <a:srgbClr val="000000"/>
          </a:solidFill>
          <a:prstDash val="solid"/>
        </a:ln>
      </xdr:spPr>
    </xdr:pic>
    <xdr:clientData/>
  </xdr:twoCellAnchor>
  <xdr:twoCellAnchor>
    <xdr:from>
      <xdr:col>8</xdr:col>
      <xdr:colOff>171450</xdr:colOff>
      <xdr:row>136</xdr:row>
      <xdr:rowOff>123825</xdr:rowOff>
    </xdr:from>
    <xdr:to>
      <xdr:col>8</xdr:col>
      <xdr:colOff>1503450</xdr:colOff>
      <xdr:row>136</xdr:row>
      <xdr:rowOff>1455825</xdr:rowOff>
    </xdr:to>
    <xdr:pic>
      <xdr:nvPicPr>
        <xdr:cNvPr id="720" name="Имя " descr="Descr "/>
        <xdr:cNvPicPr>
          <a:picLocks noChangeAspect="1"/>
        </xdr:cNvPicPr>
      </xdr:nvPicPr>
      <xdr:blipFill>
        <a:blip xmlns:r="http://schemas.openxmlformats.org/officeDocument/2006/relationships" r:embed="rId62"/>
        <a:stretch>
          <a:fillRect/>
        </a:stretch>
      </xdr:blipFill>
      <xdr:spPr>
        <a:xfrm>
          <a:off x="5286375" y="54054375"/>
          <a:ext cx="1332000" cy="1332000"/>
        </a:xfrm>
        <a:prstGeom prst="rect">
          <a:avLst/>
        </a:prstGeom>
        <a:ln w="9525">
          <a:solidFill>
            <a:srgbClr val="000000"/>
          </a:solidFill>
          <a:prstDash val="solid"/>
        </a:ln>
      </xdr:spPr>
    </xdr:pic>
    <xdr:clientData/>
  </xdr:twoCellAnchor>
  <xdr:twoCellAnchor>
    <xdr:from>
      <xdr:col>8</xdr:col>
      <xdr:colOff>171450</xdr:colOff>
      <xdr:row>145</xdr:row>
      <xdr:rowOff>123825</xdr:rowOff>
    </xdr:from>
    <xdr:to>
      <xdr:col>8</xdr:col>
      <xdr:colOff>1503450</xdr:colOff>
      <xdr:row>145</xdr:row>
      <xdr:rowOff>1455825</xdr:rowOff>
    </xdr:to>
    <xdr:pic>
      <xdr:nvPicPr>
        <xdr:cNvPr id="722" name="Имя " descr="Descr "/>
        <xdr:cNvPicPr>
          <a:picLocks noChangeAspect="1"/>
        </xdr:cNvPicPr>
      </xdr:nvPicPr>
      <xdr:blipFill>
        <a:blip xmlns:r="http://schemas.openxmlformats.org/officeDocument/2006/relationships" r:embed="rId63"/>
        <a:stretch>
          <a:fillRect/>
        </a:stretch>
      </xdr:blipFill>
      <xdr:spPr>
        <a:xfrm>
          <a:off x="5286375" y="55578375"/>
          <a:ext cx="1332000" cy="1332000"/>
        </a:xfrm>
        <a:prstGeom prst="rect">
          <a:avLst/>
        </a:prstGeom>
        <a:ln w="9525">
          <a:solidFill>
            <a:srgbClr val="000000"/>
          </a:solidFill>
          <a:prstDash val="solid"/>
        </a:ln>
      </xdr:spPr>
    </xdr:pic>
    <xdr:clientData/>
  </xdr:twoCellAnchor>
  <xdr:twoCellAnchor>
    <xdr:from>
      <xdr:col>8</xdr:col>
      <xdr:colOff>171450</xdr:colOff>
      <xdr:row>146</xdr:row>
      <xdr:rowOff>123825</xdr:rowOff>
    </xdr:from>
    <xdr:to>
      <xdr:col>8</xdr:col>
      <xdr:colOff>1503450</xdr:colOff>
      <xdr:row>146</xdr:row>
      <xdr:rowOff>1455825</xdr:rowOff>
    </xdr:to>
    <xdr:pic>
      <xdr:nvPicPr>
        <xdr:cNvPr id="723" name="Имя " descr="Descr "/>
        <xdr:cNvPicPr>
          <a:picLocks noChangeAspect="1"/>
        </xdr:cNvPicPr>
      </xdr:nvPicPr>
      <xdr:blipFill>
        <a:blip xmlns:r="http://schemas.openxmlformats.org/officeDocument/2006/relationships" r:embed="rId64"/>
        <a:stretch>
          <a:fillRect/>
        </a:stretch>
      </xdr:blipFill>
      <xdr:spPr>
        <a:xfrm>
          <a:off x="5286375" y="57102375"/>
          <a:ext cx="1332000" cy="1332000"/>
        </a:xfrm>
        <a:prstGeom prst="rect">
          <a:avLst/>
        </a:prstGeom>
        <a:ln w="9525">
          <a:solidFill>
            <a:srgbClr val="000000"/>
          </a:solidFill>
          <a:prstDash val="solid"/>
        </a:ln>
      </xdr:spPr>
    </xdr:pic>
    <xdr:clientData/>
  </xdr:twoCellAnchor>
  <xdr:twoCellAnchor>
    <xdr:from>
      <xdr:col>8</xdr:col>
      <xdr:colOff>171450</xdr:colOff>
      <xdr:row>151</xdr:row>
      <xdr:rowOff>123825</xdr:rowOff>
    </xdr:from>
    <xdr:to>
      <xdr:col>8</xdr:col>
      <xdr:colOff>1503450</xdr:colOff>
      <xdr:row>151</xdr:row>
      <xdr:rowOff>1455825</xdr:rowOff>
    </xdr:to>
    <xdr:pic>
      <xdr:nvPicPr>
        <xdr:cNvPr id="724" name="Имя " descr="Descr "/>
        <xdr:cNvPicPr>
          <a:picLocks noChangeAspect="1"/>
        </xdr:cNvPicPr>
      </xdr:nvPicPr>
      <xdr:blipFill>
        <a:blip xmlns:r="http://schemas.openxmlformats.org/officeDocument/2006/relationships" r:embed="rId65"/>
        <a:stretch>
          <a:fillRect/>
        </a:stretch>
      </xdr:blipFill>
      <xdr:spPr>
        <a:xfrm>
          <a:off x="5286375" y="58626375"/>
          <a:ext cx="1332000" cy="1332000"/>
        </a:xfrm>
        <a:prstGeom prst="rect">
          <a:avLst/>
        </a:prstGeom>
        <a:ln w="9525">
          <a:solidFill>
            <a:srgbClr val="000000"/>
          </a:solidFill>
          <a:prstDash val="solid"/>
        </a:ln>
      </xdr:spPr>
    </xdr:pic>
    <xdr:clientData/>
  </xdr:twoCellAnchor>
  <xdr:twoCellAnchor>
    <xdr:from>
      <xdr:col>8</xdr:col>
      <xdr:colOff>171450</xdr:colOff>
      <xdr:row>155</xdr:row>
      <xdr:rowOff>123825</xdr:rowOff>
    </xdr:from>
    <xdr:to>
      <xdr:col>8</xdr:col>
      <xdr:colOff>1503450</xdr:colOff>
      <xdr:row>155</xdr:row>
      <xdr:rowOff>1455825</xdr:rowOff>
    </xdr:to>
    <xdr:pic>
      <xdr:nvPicPr>
        <xdr:cNvPr id="726" name="Имя " descr="Descr "/>
        <xdr:cNvPicPr>
          <a:picLocks noChangeAspect="1"/>
        </xdr:cNvPicPr>
      </xdr:nvPicPr>
      <xdr:blipFill>
        <a:blip xmlns:r="http://schemas.openxmlformats.org/officeDocument/2006/relationships" r:embed="rId66"/>
        <a:stretch>
          <a:fillRect/>
        </a:stretch>
      </xdr:blipFill>
      <xdr:spPr>
        <a:xfrm>
          <a:off x="5286375" y="60150375"/>
          <a:ext cx="1332000" cy="1332000"/>
        </a:xfrm>
        <a:prstGeom prst="rect">
          <a:avLst/>
        </a:prstGeom>
        <a:ln w="9525">
          <a:solidFill>
            <a:srgbClr val="000000"/>
          </a:solidFill>
          <a:prstDash val="solid"/>
        </a:ln>
      </xdr:spPr>
    </xdr:pic>
    <xdr:clientData/>
  </xdr:twoCellAnchor>
  <xdr:twoCellAnchor>
    <xdr:from>
      <xdr:col>8</xdr:col>
      <xdr:colOff>171450</xdr:colOff>
      <xdr:row>160</xdr:row>
      <xdr:rowOff>123825</xdr:rowOff>
    </xdr:from>
    <xdr:to>
      <xdr:col>8</xdr:col>
      <xdr:colOff>1503450</xdr:colOff>
      <xdr:row>160</xdr:row>
      <xdr:rowOff>1455825</xdr:rowOff>
    </xdr:to>
    <xdr:pic>
      <xdr:nvPicPr>
        <xdr:cNvPr id="727" name="Имя " descr="Descr "/>
        <xdr:cNvPicPr>
          <a:picLocks noChangeAspect="1"/>
        </xdr:cNvPicPr>
      </xdr:nvPicPr>
      <xdr:blipFill>
        <a:blip xmlns:r="http://schemas.openxmlformats.org/officeDocument/2006/relationships" r:embed="rId67"/>
        <a:stretch>
          <a:fillRect/>
        </a:stretch>
      </xdr:blipFill>
      <xdr:spPr>
        <a:xfrm>
          <a:off x="5286375" y="61674375"/>
          <a:ext cx="1332000" cy="1332000"/>
        </a:xfrm>
        <a:prstGeom prst="rect">
          <a:avLst/>
        </a:prstGeom>
        <a:ln w="9525">
          <a:solidFill>
            <a:srgbClr val="000000"/>
          </a:solidFill>
          <a:prstDash val="solid"/>
        </a:ln>
      </xdr:spPr>
    </xdr:pic>
    <xdr:clientData/>
  </xdr:twoCellAnchor>
  <xdr:twoCellAnchor>
    <xdr:from>
      <xdr:col>8</xdr:col>
      <xdr:colOff>171450</xdr:colOff>
      <xdr:row>164</xdr:row>
      <xdr:rowOff>123825</xdr:rowOff>
    </xdr:from>
    <xdr:to>
      <xdr:col>8</xdr:col>
      <xdr:colOff>1503450</xdr:colOff>
      <xdr:row>164</xdr:row>
      <xdr:rowOff>1455825</xdr:rowOff>
    </xdr:to>
    <xdr:pic>
      <xdr:nvPicPr>
        <xdr:cNvPr id="728" name="Имя " descr="Descr "/>
        <xdr:cNvPicPr>
          <a:picLocks noChangeAspect="1"/>
        </xdr:cNvPicPr>
      </xdr:nvPicPr>
      <xdr:blipFill>
        <a:blip xmlns:r="http://schemas.openxmlformats.org/officeDocument/2006/relationships" r:embed="rId68"/>
        <a:stretch>
          <a:fillRect/>
        </a:stretch>
      </xdr:blipFill>
      <xdr:spPr>
        <a:xfrm>
          <a:off x="5286375" y="63198375"/>
          <a:ext cx="1332000" cy="1332000"/>
        </a:xfrm>
        <a:prstGeom prst="rect">
          <a:avLst/>
        </a:prstGeom>
        <a:ln w="9525">
          <a:solidFill>
            <a:srgbClr val="000000"/>
          </a:solidFill>
          <a:prstDash val="solid"/>
        </a:ln>
      </xdr:spPr>
    </xdr:pic>
    <xdr:clientData/>
  </xdr:twoCellAnchor>
  <xdr:twoCellAnchor>
    <xdr:from>
      <xdr:col>8</xdr:col>
      <xdr:colOff>171450</xdr:colOff>
      <xdr:row>165</xdr:row>
      <xdr:rowOff>123825</xdr:rowOff>
    </xdr:from>
    <xdr:to>
      <xdr:col>8</xdr:col>
      <xdr:colOff>1503450</xdr:colOff>
      <xdr:row>165</xdr:row>
      <xdr:rowOff>1455825</xdr:rowOff>
    </xdr:to>
    <xdr:pic>
      <xdr:nvPicPr>
        <xdr:cNvPr id="729" name="Имя " descr="Descr "/>
        <xdr:cNvPicPr>
          <a:picLocks noChangeAspect="1"/>
        </xdr:cNvPicPr>
      </xdr:nvPicPr>
      <xdr:blipFill>
        <a:blip xmlns:r="http://schemas.openxmlformats.org/officeDocument/2006/relationships" r:embed="rId69"/>
        <a:stretch>
          <a:fillRect/>
        </a:stretch>
      </xdr:blipFill>
      <xdr:spPr>
        <a:xfrm>
          <a:off x="5286375" y="64722375"/>
          <a:ext cx="1332000" cy="1332000"/>
        </a:xfrm>
        <a:prstGeom prst="rect">
          <a:avLst/>
        </a:prstGeom>
        <a:ln w="9525">
          <a:solidFill>
            <a:srgbClr val="000000"/>
          </a:solidFill>
          <a:prstDash val="solid"/>
        </a:ln>
      </xdr:spPr>
    </xdr:pic>
    <xdr:clientData/>
  </xdr:twoCellAnchor>
  <xdr:twoCellAnchor>
    <xdr:from>
      <xdr:col>8</xdr:col>
      <xdr:colOff>171450</xdr:colOff>
      <xdr:row>166</xdr:row>
      <xdr:rowOff>123825</xdr:rowOff>
    </xdr:from>
    <xdr:to>
      <xdr:col>8</xdr:col>
      <xdr:colOff>1503450</xdr:colOff>
      <xdr:row>166</xdr:row>
      <xdr:rowOff>1455825</xdr:rowOff>
    </xdr:to>
    <xdr:pic>
      <xdr:nvPicPr>
        <xdr:cNvPr id="730" name="Имя " descr="Descr "/>
        <xdr:cNvPicPr>
          <a:picLocks noChangeAspect="1"/>
        </xdr:cNvPicPr>
      </xdr:nvPicPr>
      <xdr:blipFill>
        <a:blip xmlns:r="http://schemas.openxmlformats.org/officeDocument/2006/relationships" r:embed="rId70"/>
        <a:stretch>
          <a:fillRect/>
        </a:stretch>
      </xdr:blipFill>
      <xdr:spPr>
        <a:xfrm>
          <a:off x="5286375" y="66246375"/>
          <a:ext cx="1332000" cy="1332000"/>
        </a:xfrm>
        <a:prstGeom prst="rect">
          <a:avLst/>
        </a:prstGeom>
        <a:ln w="9525">
          <a:solidFill>
            <a:srgbClr val="000000"/>
          </a:solidFill>
          <a:prstDash val="solid"/>
        </a:ln>
      </xdr:spPr>
    </xdr:pic>
    <xdr:clientData/>
  </xdr:twoCellAnchor>
  <xdr:twoCellAnchor>
    <xdr:from>
      <xdr:col>8</xdr:col>
      <xdr:colOff>171450</xdr:colOff>
      <xdr:row>183</xdr:row>
      <xdr:rowOff>123825</xdr:rowOff>
    </xdr:from>
    <xdr:to>
      <xdr:col>8</xdr:col>
      <xdr:colOff>1503450</xdr:colOff>
      <xdr:row>183</xdr:row>
      <xdr:rowOff>1455825</xdr:rowOff>
    </xdr:to>
    <xdr:pic>
      <xdr:nvPicPr>
        <xdr:cNvPr id="731" name="Имя " descr="Descr "/>
        <xdr:cNvPicPr>
          <a:picLocks noChangeAspect="1"/>
        </xdr:cNvPicPr>
      </xdr:nvPicPr>
      <xdr:blipFill>
        <a:blip xmlns:r="http://schemas.openxmlformats.org/officeDocument/2006/relationships" r:embed="rId71"/>
        <a:stretch>
          <a:fillRect/>
        </a:stretch>
      </xdr:blipFill>
      <xdr:spPr>
        <a:xfrm>
          <a:off x="5286375" y="67770375"/>
          <a:ext cx="1332000" cy="1332000"/>
        </a:xfrm>
        <a:prstGeom prst="rect">
          <a:avLst/>
        </a:prstGeom>
        <a:ln w="9525">
          <a:solidFill>
            <a:srgbClr val="000000"/>
          </a:solidFill>
          <a:prstDash val="solid"/>
        </a:ln>
      </xdr:spPr>
    </xdr:pic>
    <xdr:clientData/>
  </xdr:twoCellAnchor>
  <xdr:twoCellAnchor>
    <xdr:from>
      <xdr:col>8</xdr:col>
      <xdr:colOff>171450</xdr:colOff>
      <xdr:row>187</xdr:row>
      <xdr:rowOff>123825</xdr:rowOff>
    </xdr:from>
    <xdr:to>
      <xdr:col>8</xdr:col>
      <xdr:colOff>1503450</xdr:colOff>
      <xdr:row>187</xdr:row>
      <xdr:rowOff>1455825</xdr:rowOff>
    </xdr:to>
    <xdr:pic>
      <xdr:nvPicPr>
        <xdr:cNvPr id="732" name="Имя " descr="Descr "/>
        <xdr:cNvPicPr>
          <a:picLocks noChangeAspect="1"/>
        </xdr:cNvPicPr>
      </xdr:nvPicPr>
      <xdr:blipFill>
        <a:blip xmlns:r="http://schemas.openxmlformats.org/officeDocument/2006/relationships" r:embed="rId72"/>
        <a:stretch>
          <a:fillRect/>
        </a:stretch>
      </xdr:blipFill>
      <xdr:spPr>
        <a:xfrm>
          <a:off x="5286375" y="69294375"/>
          <a:ext cx="1332000" cy="1332000"/>
        </a:xfrm>
        <a:prstGeom prst="rect">
          <a:avLst/>
        </a:prstGeom>
        <a:ln w="9525">
          <a:solidFill>
            <a:srgbClr val="000000"/>
          </a:solidFill>
          <a:prstDash val="solid"/>
        </a:ln>
      </xdr:spPr>
    </xdr:pic>
    <xdr:clientData/>
  </xdr:twoCellAnchor>
  <xdr:twoCellAnchor>
    <xdr:from>
      <xdr:col>8</xdr:col>
      <xdr:colOff>171450</xdr:colOff>
      <xdr:row>193</xdr:row>
      <xdr:rowOff>123825</xdr:rowOff>
    </xdr:from>
    <xdr:to>
      <xdr:col>8</xdr:col>
      <xdr:colOff>1503450</xdr:colOff>
      <xdr:row>193</xdr:row>
      <xdr:rowOff>1455825</xdr:rowOff>
    </xdr:to>
    <xdr:pic>
      <xdr:nvPicPr>
        <xdr:cNvPr id="733" name="Имя " descr="Descr "/>
        <xdr:cNvPicPr>
          <a:picLocks noChangeAspect="1"/>
        </xdr:cNvPicPr>
      </xdr:nvPicPr>
      <xdr:blipFill>
        <a:blip xmlns:r="http://schemas.openxmlformats.org/officeDocument/2006/relationships" r:embed="rId73"/>
        <a:stretch>
          <a:fillRect/>
        </a:stretch>
      </xdr:blipFill>
      <xdr:spPr>
        <a:xfrm>
          <a:off x="5286375" y="70818375"/>
          <a:ext cx="1332000" cy="1332000"/>
        </a:xfrm>
        <a:prstGeom prst="rect">
          <a:avLst/>
        </a:prstGeom>
        <a:ln w="9525">
          <a:solidFill>
            <a:srgbClr val="000000"/>
          </a:solidFill>
          <a:prstDash val="solid"/>
        </a:ln>
      </xdr:spPr>
    </xdr:pic>
    <xdr:clientData/>
  </xdr:twoCellAnchor>
  <xdr:twoCellAnchor>
    <xdr:from>
      <xdr:col>8</xdr:col>
      <xdr:colOff>171450</xdr:colOff>
      <xdr:row>205</xdr:row>
      <xdr:rowOff>123825</xdr:rowOff>
    </xdr:from>
    <xdr:to>
      <xdr:col>8</xdr:col>
      <xdr:colOff>1503450</xdr:colOff>
      <xdr:row>205</xdr:row>
      <xdr:rowOff>1455825</xdr:rowOff>
    </xdr:to>
    <xdr:pic>
      <xdr:nvPicPr>
        <xdr:cNvPr id="734" name="Имя " descr="Descr "/>
        <xdr:cNvPicPr>
          <a:picLocks noChangeAspect="1"/>
        </xdr:cNvPicPr>
      </xdr:nvPicPr>
      <xdr:blipFill>
        <a:blip xmlns:r="http://schemas.openxmlformats.org/officeDocument/2006/relationships" r:embed="rId74"/>
        <a:stretch>
          <a:fillRect/>
        </a:stretch>
      </xdr:blipFill>
      <xdr:spPr>
        <a:xfrm>
          <a:off x="5286375" y="72342375"/>
          <a:ext cx="1332000" cy="1332000"/>
        </a:xfrm>
        <a:prstGeom prst="rect">
          <a:avLst/>
        </a:prstGeom>
        <a:ln w="9525">
          <a:solidFill>
            <a:srgbClr val="000000"/>
          </a:solidFill>
          <a:prstDash val="solid"/>
        </a:ln>
      </xdr:spPr>
    </xdr:pic>
    <xdr:clientData/>
  </xdr:twoCellAnchor>
  <xdr:twoCellAnchor>
    <xdr:from>
      <xdr:col>8</xdr:col>
      <xdr:colOff>171450</xdr:colOff>
      <xdr:row>210</xdr:row>
      <xdr:rowOff>123825</xdr:rowOff>
    </xdr:from>
    <xdr:to>
      <xdr:col>8</xdr:col>
      <xdr:colOff>1503450</xdr:colOff>
      <xdr:row>210</xdr:row>
      <xdr:rowOff>1455825</xdr:rowOff>
    </xdr:to>
    <xdr:pic>
      <xdr:nvPicPr>
        <xdr:cNvPr id="735" name="Имя " descr="Descr "/>
        <xdr:cNvPicPr>
          <a:picLocks noChangeAspect="1"/>
        </xdr:cNvPicPr>
      </xdr:nvPicPr>
      <xdr:blipFill>
        <a:blip xmlns:r="http://schemas.openxmlformats.org/officeDocument/2006/relationships" r:embed="rId75"/>
        <a:stretch>
          <a:fillRect/>
        </a:stretch>
      </xdr:blipFill>
      <xdr:spPr>
        <a:xfrm>
          <a:off x="5286375" y="73866375"/>
          <a:ext cx="1332000" cy="1332000"/>
        </a:xfrm>
        <a:prstGeom prst="rect">
          <a:avLst/>
        </a:prstGeom>
        <a:ln w="9525">
          <a:solidFill>
            <a:srgbClr val="000000"/>
          </a:solidFill>
          <a:prstDash val="solid"/>
        </a:ln>
      </xdr:spPr>
    </xdr:pic>
    <xdr:clientData/>
  </xdr:twoCellAnchor>
  <xdr:twoCellAnchor>
    <xdr:from>
      <xdr:col>8</xdr:col>
      <xdr:colOff>171450</xdr:colOff>
      <xdr:row>213</xdr:row>
      <xdr:rowOff>123825</xdr:rowOff>
    </xdr:from>
    <xdr:to>
      <xdr:col>8</xdr:col>
      <xdr:colOff>1503450</xdr:colOff>
      <xdr:row>213</xdr:row>
      <xdr:rowOff>1455825</xdr:rowOff>
    </xdr:to>
    <xdr:pic>
      <xdr:nvPicPr>
        <xdr:cNvPr id="737" name="Имя " descr="Descr "/>
        <xdr:cNvPicPr>
          <a:picLocks noChangeAspect="1"/>
        </xdr:cNvPicPr>
      </xdr:nvPicPr>
      <xdr:blipFill>
        <a:blip xmlns:r="http://schemas.openxmlformats.org/officeDocument/2006/relationships" r:embed="rId76"/>
        <a:stretch>
          <a:fillRect/>
        </a:stretch>
      </xdr:blipFill>
      <xdr:spPr>
        <a:xfrm>
          <a:off x="5286375" y="75390375"/>
          <a:ext cx="1332000" cy="1332000"/>
        </a:xfrm>
        <a:prstGeom prst="rect">
          <a:avLst/>
        </a:prstGeom>
        <a:ln w="9525">
          <a:solidFill>
            <a:srgbClr val="000000"/>
          </a:solidFill>
          <a:prstDash val="solid"/>
        </a:ln>
      </xdr:spPr>
    </xdr:pic>
    <xdr:clientData/>
  </xdr:twoCellAnchor>
  <xdr:twoCellAnchor>
    <xdr:from>
      <xdr:col>8</xdr:col>
      <xdr:colOff>171450</xdr:colOff>
      <xdr:row>214</xdr:row>
      <xdr:rowOff>123825</xdr:rowOff>
    </xdr:from>
    <xdr:to>
      <xdr:col>8</xdr:col>
      <xdr:colOff>1503450</xdr:colOff>
      <xdr:row>214</xdr:row>
      <xdr:rowOff>1455825</xdr:rowOff>
    </xdr:to>
    <xdr:pic>
      <xdr:nvPicPr>
        <xdr:cNvPr id="738" name="Имя " descr="Descr "/>
        <xdr:cNvPicPr>
          <a:picLocks noChangeAspect="1"/>
        </xdr:cNvPicPr>
      </xdr:nvPicPr>
      <xdr:blipFill>
        <a:blip xmlns:r="http://schemas.openxmlformats.org/officeDocument/2006/relationships" r:embed="rId77"/>
        <a:stretch>
          <a:fillRect/>
        </a:stretch>
      </xdr:blipFill>
      <xdr:spPr>
        <a:xfrm>
          <a:off x="5286375" y="76914375"/>
          <a:ext cx="1332000" cy="1332000"/>
        </a:xfrm>
        <a:prstGeom prst="rect">
          <a:avLst/>
        </a:prstGeom>
        <a:ln w="9525">
          <a:solidFill>
            <a:srgbClr val="000000"/>
          </a:solidFill>
          <a:prstDash val="solid"/>
        </a:ln>
      </xdr:spPr>
    </xdr:pic>
    <xdr:clientData/>
  </xdr:twoCellAnchor>
  <xdr:twoCellAnchor>
    <xdr:from>
      <xdr:col>8</xdr:col>
      <xdr:colOff>171450</xdr:colOff>
      <xdr:row>217</xdr:row>
      <xdr:rowOff>123825</xdr:rowOff>
    </xdr:from>
    <xdr:to>
      <xdr:col>8</xdr:col>
      <xdr:colOff>1503450</xdr:colOff>
      <xdr:row>217</xdr:row>
      <xdr:rowOff>1455825</xdr:rowOff>
    </xdr:to>
    <xdr:pic>
      <xdr:nvPicPr>
        <xdr:cNvPr id="739" name="Имя " descr="Descr "/>
        <xdr:cNvPicPr>
          <a:picLocks noChangeAspect="1"/>
        </xdr:cNvPicPr>
      </xdr:nvPicPr>
      <xdr:blipFill>
        <a:blip xmlns:r="http://schemas.openxmlformats.org/officeDocument/2006/relationships" r:embed="rId78"/>
        <a:stretch>
          <a:fillRect/>
        </a:stretch>
      </xdr:blipFill>
      <xdr:spPr>
        <a:xfrm>
          <a:off x="5286375" y="78438375"/>
          <a:ext cx="1332000" cy="1332000"/>
        </a:xfrm>
        <a:prstGeom prst="rect">
          <a:avLst/>
        </a:prstGeom>
        <a:ln w="9525">
          <a:solidFill>
            <a:srgbClr val="000000"/>
          </a:solidFill>
          <a:prstDash val="solid"/>
        </a:ln>
      </xdr:spPr>
    </xdr:pic>
    <xdr:clientData/>
  </xdr:twoCellAnchor>
  <xdr:twoCellAnchor>
    <xdr:from>
      <xdr:col>8</xdr:col>
      <xdr:colOff>171450</xdr:colOff>
      <xdr:row>218</xdr:row>
      <xdr:rowOff>123825</xdr:rowOff>
    </xdr:from>
    <xdr:to>
      <xdr:col>8</xdr:col>
      <xdr:colOff>1503450</xdr:colOff>
      <xdr:row>218</xdr:row>
      <xdr:rowOff>1455825</xdr:rowOff>
    </xdr:to>
    <xdr:pic>
      <xdr:nvPicPr>
        <xdr:cNvPr id="740" name="Имя " descr="Descr "/>
        <xdr:cNvPicPr>
          <a:picLocks noChangeAspect="1"/>
        </xdr:cNvPicPr>
      </xdr:nvPicPr>
      <xdr:blipFill>
        <a:blip xmlns:r="http://schemas.openxmlformats.org/officeDocument/2006/relationships" r:embed="rId79"/>
        <a:stretch>
          <a:fillRect/>
        </a:stretch>
      </xdr:blipFill>
      <xdr:spPr>
        <a:xfrm>
          <a:off x="5286375" y="79962375"/>
          <a:ext cx="1332000" cy="1332000"/>
        </a:xfrm>
        <a:prstGeom prst="rect">
          <a:avLst/>
        </a:prstGeom>
        <a:ln w="9525">
          <a:solidFill>
            <a:srgbClr val="000000"/>
          </a:solidFill>
          <a:prstDash val="solid"/>
        </a:ln>
      </xdr:spPr>
    </xdr:pic>
    <xdr:clientData/>
  </xdr:twoCellAnchor>
  <xdr:twoCellAnchor>
    <xdr:from>
      <xdr:col>8</xdr:col>
      <xdr:colOff>171450</xdr:colOff>
      <xdr:row>219</xdr:row>
      <xdr:rowOff>123825</xdr:rowOff>
    </xdr:from>
    <xdr:to>
      <xdr:col>8</xdr:col>
      <xdr:colOff>1503450</xdr:colOff>
      <xdr:row>219</xdr:row>
      <xdr:rowOff>1455825</xdr:rowOff>
    </xdr:to>
    <xdr:pic>
      <xdr:nvPicPr>
        <xdr:cNvPr id="741" name="Имя " descr="Descr "/>
        <xdr:cNvPicPr>
          <a:picLocks noChangeAspect="1"/>
        </xdr:cNvPicPr>
      </xdr:nvPicPr>
      <xdr:blipFill>
        <a:blip xmlns:r="http://schemas.openxmlformats.org/officeDocument/2006/relationships" r:embed="rId80"/>
        <a:stretch>
          <a:fillRect/>
        </a:stretch>
      </xdr:blipFill>
      <xdr:spPr>
        <a:xfrm>
          <a:off x="5286375" y="81486375"/>
          <a:ext cx="1332000" cy="1332000"/>
        </a:xfrm>
        <a:prstGeom prst="rect">
          <a:avLst/>
        </a:prstGeom>
        <a:ln w="9525">
          <a:solidFill>
            <a:srgbClr val="000000"/>
          </a:solidFill>
          <a:prstDash val="solid"/>
        </a:ln>
      </xdr:spPr>
    </xdr:pic>
    <xdr:clientData/>
  </xdr:twoCellAnchor>
  <xdr:twoCellAnchor>
    <xdr:from>
      <xdr:col>8</xdr:col>
      <xdr:colOff>171450</xdr:colOff>
      <xdr:row>220</xdr:row>
      <xdr:rowOff>123825</xdr:rowOff>
    </xdr:from>
    <xdr:to>
      <xdr:col>8</xdr:col>
      <xdr:colOff>1503450</xdr:colOff>
      <xdr:row>220</xdr:row>
      <xdr:rowOff>1455825</xdr:rowOff>
    </xdr:to>
    <xdr:pic>
      <xdr:nvPicPr>
        <xdr:cNvPr id="742" name="Имя " descr="Descr "/>
        <xdr:cNvPicPr>
          <a:picLocks noChangeAspect="1"/>
        </xdr:cNvPicPr>
      </xdr:nvPicPr>
      <xdr:blipFill>
        <a:blip xmlns:r="http://schemas.openxmlformats.org/officeDocument/2006/relationships" r:embed="rId81"/>
        <a:stretch>
          <a:fillRect/>
        </a:stretch>
      </xdr:blipFill>
      <xdr:spPr>
        <a:xfrm>
          <a:off x="5286375" y="83010375"/>
          <a:ext cx="1332000" cy="1332000"/>
        </a:xfrm>
        <a:prstGeom prst="rect">
          <a:avLst/>
        </a:prstGeom>
        <a:ln w="9525">
          <a:solidFill>
            <a:srgbClr val="000000"/>
          </a:solidFill>
          <a:prstDash val="solid"/>
        </a:ln>
      </xdr:spPr>
    </xdr:pic>
    <xdr:clientData/>
  </xdr:twoCellAnchor>
  <xdr:twoCellAnchor>
    <xdr:from>
      <xdr:col>8</xdr:col>
      <xdr:colOff>171450</xdr:colOff>
      <xdr:row>221</xdr:row>
      <xdr:rowOff>123825</xdr:rowOff>
    </xdr:from>
    <xdr:to>
      <xdr:col>8</xdr:col>
      <xdr:colOff>1503450</xdr:colOff>
      <xdr:row>221</xdr:row>
      <xdr:rowOff>1455825</xdr:rowOff>
    </xdr:to>
    <xdr:pic>
      <xdr:nvPicPr>
        <xdr:cNvPr id="743" name="Имя " descr="Descr "/>
        <xdr:cNvPicPr>
          <a:picLocks noChangeAspect="1"/>
        </xdr:cNvPicPr>
      </xdr:nvPicPr>
      <xdr:blipFill>
        <a:blip xmlns:r="http://schemas.openxmlformats.org/officeDocument/2006/relationships" r:embed="rId82"/>
        <a:stretch>
          <a:fillRect/>
        </a:stretch>
      </xdr:blipFill>
      <xdr:spPr>
        <a:xfrm>
          <a:off x="5286375" y="84534375"/>
          <a:ext cx="1332000" cy="1332000"/>
        </a:xfrm>
        <a:prstGeom prst="rect">
          <a:avLst/>
        </a:prstGeom>
        <a:ln w="9525">
          <a:solidFill>
            <a:srgbClr val="000000"/>
          </a:solidFill>
          <a:prstDash val="solid"/>
        </a:ln>
      </xdr:spPr>
    </xdr:pic>
    <xdr:clientData/>
  </xdr:twoCellAnchor>
  <xdr:twoCellAnchor>
    <xdr:from>
      <xdr:col>8</xdr:col>
      <xdr:colOff>171450</xdr:colOff>
      <xdr:row>236</xdr:row>
      <xdr:rowOff>123825</xdr:rowOff>
    </xdr:from>
    <xdr:to>
      <xdr:col>8</xdr:col>
      <xdr:colOff>1503450</xdr:colOff>
      <xdr:row>236</xdr:row>
      <xdr:rowOff>1455825</xdr:rowOff>
    </xdr:to>
    <xdr:pic>
      <xdr:nvPicPr>
        <xdr:cNvPr id="744" name="Имя " descr="Descr "/>
        <xdr:cNvPicPr>
          <a:picLocks noChangeAspect="1"/>
        </xdr:cNvPicPr>
      </xdr:nvPicPr>
      <xdr:blipFill>
        <a:blip xmlns:r="http://schemas.openxmlformats.org/officeDocument/2006/relationships" r:embed="rId83"/>
        <a:stretch>
          <a:fillRect/>
        </a:stretch>
      </xdr:blipFill>
      <xdr:spPr>
        <a:xfrm>
          <a:off x="5286375" y="86058375"/>
          <a:ext cx="1332000" cy="1332000"/>
        </a:xfrm>
        <a:prstGeom prst="rect">
          <a:avLst/>
        </a:prstGeom>
        <a:ln w="9525">
          <a:solidFill>
            <a:srgbClr val="000000"/>
          </a:solidFill>
          <a:prstDash val="solid"/>
        </a:ln>
      </xdr:spPr>
    </xdr:pic>
    <xdr:clientData/>
  </xdr:twoCellAnchor>
  <xdr:twoCellAnchor>
    <xdr:from>
      <xdr:col>8</xdr:col>
      <xdr:colOff>171450</xdr:colOff>
      <xdr:row>242</xdr:row>
      <xdr:rowOff>123825</xdr:rowOff>
    </xdr:from>
    <xdr:to>
      <xdr:col>8</xdr:col>
      <xdr:colOff>1503450</xdr:colOff>
      <xdr:row>242</xdr:row>
      <xdr:rowOff>1455825</xdr:rowOff>
    </xdr:to>
    <xdr:pic>
      <xdr:nvPicPr>
        <xdr:cNvPr id="745" name="Имя " descr="Descr "/>
        <xdr:cNvPicPr>
          <a:picLocks noChangeAspect="1"/>
        </xdr:cNvPicPr>
      </xdr:nvPicPr>
      <xdr:blipFill>
        <a:blip xmlns:r="http://schemas.openxmlformats.org/officeDocument/2006/relationships" r:embed="rId84"/>
        <a:stretch>
          <a:fillRect/>
        </a:stretch>
      </xdr:blipFill>
      <xdr:spPr>
        <a:xfrm>
          <a:off x="5286375" y="87582375"/>
          <a:ext cx="1332000" cy="1332000"/>
        </a:xfrm>
        <a:prstGeom prst="rect">
          <a:avLst/>
        </a:prstGeom>
        <a:ln w="9525">
          <a:solidFill>
            <a:srgbClr val="000000"/>
          </a:solidFill>
          <a:prstDash val="solid"/>
        </a:ln>
      </xdr:spPr>
    </xdr:pic>
    <xdr:clientData/>
  </xdr:twoCellAnchor>
  <xdr:twoCellAnchor>
    <xdr:from>
      <xdr:col>8</xdr:col>
      <xdr:colOff>142875</xdr:colOff>
      <xdr:row>20</xdr:row>
      <xdr:rowOff>104775</xdr:rowOff>
    </xdr:from>
    <xdr:to>
      <xdr:col>8</xdr:col>
      <xdr:colOff>1474875</xdr:colOff>
      <xdr:row>20</xdr:row>
      <xdr:rowOff>1436775</xdr:rowOff>
    </xdr:to>
    <xdr:pic>
      <xdr:nvPicPr>
        <xdr:cNvPr id="747" name="Имя " descr="Descr "/>
        <xdr:cNvPicPr>
          <a:picLocks noChangeAspect="1"/>
        </xdr:cNvPicPr>
      </xdr:nvPicPr>
      <xdr:blipFill>
        <a:blip xmlns:r="http://schemas.openxmlformats.org/officeDocument/2006/relationships" r:embed="rId85"/>
        <a:stretch>
          <a:fillRect/>
        </a:stretch>
      </xdr:blipFill>
      <xdr:spPr>
        <a:xfrm>
          <a:off x="5257800" y="695325"/>
          <a:ext cx="1332000" cy="1332000"/>
        </a:xfrm>
        <a:prstGeom prst="rect">
          <a:avLst/>
        </a:prstGeom>
        <a:ln w="9525">
          <a:solidFill>
            <a:srgbClr val="000000"/>
          </a:solidFill>
          <a:prstDash val="solid"/>
        </a:ln>
      </xdr:spPr>
    </xdr:pic>
    <xdr:clientData/>
  </xdr:twoCellAnchor>
  <xdr:twoCellAnchor>
    <xdr:from>
      <xdr:col>8</xdr:col>
      <xdr:colOff>142875</xdr:colOff>
      <xdr:row>24</xdr:row>
      <xdr:rowOff>104775</xdr:rowOff>
    </xdr:from>
    <xdr:to>
      <xdr:col>8</xdr:col>
      <xdr:colOff>1474875</xdr:colOff>
      <xdr:row>24</xdr:row>
      <xdr:rowOff>1436775</xdr:rowOff>
    </xdr:to>
    <xdr:pic>
      <xdr:nvPicPr>
        <xdr:cNvPr id="748" name="Имя " descr="Descr "/>
        <xdr:cNvPicPr>
          <a:picLocks noChangeAspect="1"/>
        </xdr:cNvPicPr>
      </xdr:nvPicPr>
      <xdr:blipFill>
        <a:blip xmlns:r="http://schemas.openxmlformats.org/officeDocument/2006/relationships" r:embed="rId86"/>
        <a:stretch>
          <a:fillRect/>
        </a:stretch>
      </xdr:blipFill>
      <xdr:spPr>
        <a:xfrm>
          <a:off x="5257800" y="2219325"/>
          <a:ext cx="1332000" cy="1332000"/>
        </a:xfrm>
        <a:prstGeom prst="rect">
          <a:avLst/>
        </a:prstGeom>
        <a:ln w="9525">
          <a:solidFill>
            <a:srgbClr val="000000"/>
          </a:solidFill>
          <a:prstDash val="solid"/>
        </a:ln>
      </xdr:spPr>
    </xdr:pic>
    <xdr:clientData/>
  </xdr:twoCellAnchor>
  <xdr:twoCellAnchor>
    <xdr:from>
      <xdr:col>8</xdr:col>
      <xdr:colOff>142875</xdr:colOff>
      <xdr:row>30</xdr:row>
      <xdr:rowOff>104775</xdr:rowOff>
    </xdr:from>
    <xdr:to>
      <xdr:col>8</xdr:col>
      <xdr:colOff>1474875</xdr:colOff>
      <xdr:row>30</xdr:row>
      <xdr:rowOff>1436775</xdr:rowOff>
    </xdr:to>
    <xdr:pic>
      <xdr:nvPicPr>
        <xdr:cNvPr id="749" name="Имя " descr="Descr "/>
        <xdr:cNvPicPr>
          <a:picLocks noChangeAspect="1"/>
        </xdr:cNvPicPr>
      </xdr:nvPicPr>
      <xdr:blipFill>
        <a:blip xmlns:r="http://schemas.openxmlformats.org/officeDocument/2006/relationships" r:embed="rId87"/>
        <a:stretch>
          <a:fillRect/>
        </a:stretch>
      </xdr:blipFill>
      <xdr:spPr>
        <a:xfrm>
          <a:off x="5257800" y="3743325"/>
          <a:ext cx="1332000" cy="1332000"/>
        </a:xfrm>
        <a:prstGeom prst="rect">
          <a:avLst/>
        </a:prstGeom>
        <a:ln w="9525">
          <a:solidFill>
            <a:srgbClr val="000000"/>
          </a:solidFill>
          <a:prstDash val="solid"/>
        </a:ln>
      </xdr:spPr>
    </xdr:pic>
    <xdr:clientData/>
  </xdr:twoCellAnchor>
  <xdr:twoCellAnchor>
    <xdr:from>
      <xdr:col>8</xdr:col>
      <xdr:colOff>142875</xdr:colOff>
      <xdr:row>33</xdr:row>
      <xdr:rowOff>104775</xdr:rowOff>
    </xdr:from>
    <xdr:to>
      <xdr:col>8</xdr:col>
      <xdr:colOff>1474875</xdr:colOff>
      <xdr:row>33</xdr:row>
      <xdr:rowOff>1436775</xdr:rowOff>
    </xdr:to>
    <xdr:pic>
      <xdr:nvPicPr>
        <xdr:cNvPr id="751" name="Имя " descr="Descr "/>
        <xdr:cNvPicPr>
          <a:picLocks noChangeAspect="1"/>
        </xdr:cNvPicPr>
      </xdr:nvPicPr>
      <xdr:blipFill>
        <a:blip xmlns:r="http://schemas.openxmlformats.org/officeDocument/2006/relationships" r:embed="rId88"/>
        <a:stretch>
          <a:fillRect/>
        </a:stretch>
      </xdr:blipFill>
      <xdr:spPr>
        <a:xfrm>
          <a:off x="5257800" y="5267325"/>
          <a:ext cx="1332000" cy="1332000"/>
        </a:xfrm>
        <a:prstGeom prst="rect">
          <a:avLst/>
        </a:prstGeom>
        <a:ln w="9525">
          <a:solidFill>
            <a:srgbClr val="000000"/>
          </a:solidFill>
          <a:prstDash val="solid"/>
        </a:ln>
      </xdr:spPr>
    </xdr:pic>
    <xdr:clientData/>
  </xdr:twoCellAnchor>
  <xdr:twoCellAnchor>
    <xdr:from>
      <xdr:col>8</xdr:col>
      <xdr:colOff>142875</xdr:colOff>
      <xdr:row>67</xdr:row>
      <xdr:rowOff>104775</xdr:rowOff>
    </xdr:from>
    <xdr:to>
      <xdr:col>8</xdr:col>
      <xdr:colOff>1474875</xdr:colOff>
      <xdr:row>67</xdr:row>
      <xdr:rowOff>1436775</xdr:rowOff>
    </xdr:to>
    <xdr:pic>
      <xdr:nvPicPr>
        <xdr:cNvPr id="752" name="Имя " descr="Descr "/>
        <xdr:cNvPicPr>
          <a:picLocks noChangeAspect="1"/>
        </xdr:cNvPicPr>
      </xdr:nvPicPr>
      <xdr:blipFill>
        <a:blip xmlns:r="http://schemas.openxmlformats.org/officeDocument/2006/relationships" r:embed="rId89"/>
        <a:stretch>
          <a:fillRect/>
        </a:stretch>
      </xdr:blipFill>
      <xdr:spPr>
        <a:xfrm>
          <a:off x="5257800" y="6791325"/>
          <a:ext cx="1332000" cy="1332000"/>
        </a:xfrm>
        <a:prstGeom prst="rect">
          <a:avLst/>
        </a:prstGeom>
        <a:ln w="9525">
          <a:solidFill>
            <a:srgbClr val="000000"/>
          </a:solidFill>
          <a:prstDash val="solid"/>
        </a:ln>
      </xdr:spPr>
    </xdr:pic>
    <xdr:clientData/>
  </xdr:twoCellAnchor>
  <xdr:twoCellAnchor>
    <xdr:from>
      <xdr:col>8</xdr:col>
      <xdr:colOff>142875</xdr:colOff>
      <xdr:row>69</xdr:row>
      <xdr:rowOff>104775</xdr:rowOff>
    </xdr:from>
    <xdr:to>
      <xdr:col>8</xdr:col>
      <xdr:colOff>1474875</xdr:colOff>
      <xdr:row>69</xdr:row>
      <xdr:rowOff>1436775</xdr:rowOff>
    </xdr:to>
    <xdr:pic>
      <xdr:nvPicPr>
        <xdr:cNvPr id="753" name="Имя " descr="Descr "/>
        <xdr:cNvPicPr>
          <a:picLocks noChangeAspect="1"/>
        </xdr:cNvPicPr>
      </xdr:nvPicPr>
      <xdr:blipFill>
        <a:blip xmlns:r="http://schemas.openxmlformats.org/officeDocument/2006/relationships" r:embed="rId90"/>
        <a:stretch>
          <a:fillRect/>
        </a:stretch>
      </xdr:blipFill>
      <xdr:spPr>
        <a:xfrm>
          <a:off x="5257800" y="8315325"/>
          <a:ext cx="1332000" cy="1332000"/>
        </a:xfrm>
        <a:prstGeom prst="rect">
          <a:avLst/>
        </a:prstGeom>
        <a:ln w="9525">
          <a:solidFill>
            <a:srgbClr val="000000"/>
          </a:solidFill>
          <a:prstDash val="solid"/>
        </a:ln>
      </xdr:spPr>
    </xdr:pic>
    <xdr:clientData/>
  </xdr:twoCellAnchor>
  <xdr:twoCellAnchor>
    <xdr:from>
      <xdr:col>8</xdr:col>
      <xdr:colOff>142875</xdr:colOff>
      <xdr:row>76</xdr:row>
      <xdr:rowOff>104775</xdr:rowOff>
    </xdr:from>
    <xdr:to>
      <xdr:col>8</xdr:col>
      <xdr:colOff>1474875</xdr:colOff>
      <xdr:row>76</xdr:row>
      <xdr:rowOff>1436775</xdr:rowOff>
    </xdr:to>
    <xdr:pic>
      <xdr:nvPicPr>
        <xdr:cNvPr id="754" name="Имя " descr="Descr "/>
        <xdr:cNvPicPr>
          <a:picLocks noChangeAspect="1"/>
        </xdr:cNvPicPr>
      </xdr:nvPicPr>
      <xdr:blipFill>
        <a:blip xmlns:r="http://schemas.openxmlformats.org/officeDocument/2006/relationships" r:embed="rId91"/>
        <a:stretch>
          <a:fillRect/>
        </a:stretch>
      </xdr:blipFill>
      <xdr:spPr>
        <a:xfrm>
          <a:off x="5257800" y="9839325"/>
          <a:ext cx="1332000" cy="1332000"/>
        </a:xfrm>
        <a:prstGeom prst="rect">
          <a:avLst/>
        </a:prstGeom>
        <a:ln w="9525">
          <a:solidFill>
            <a:srgbClr val="000000"/>
          </a:solidFill>
          <a:prstDash val="solid"/>
        </a:ln>
      </xdr:spPr>
    </xdr:pic>
    <xdr:clientData/>
  </xdr:twoCellAnchor>
  <xdr:twoCellAnchor>
    <xdr:from>
      <xdr:col>8</xdr:col>
      <xdr:colOff>142875</xdr:colOff>
      <xdr:row>77</xdr:row>
      <xdr:rowOff>104775</xdr:rowOff>
    </xdr:from>
    <xdr:to>
      <xdr:col>8</xdr:col>
      <xdr:colOff>1474875</xdr:colOff>
      <xdr:row>77</xdr:row>
      <xdr:rowOff>1436775</xdr:rowOff>
    </xdr:to>
    <xdr:pic>
      <xdr:nvPicPr>
        <xdr:cNvPr id="755" name="Имя " descr="Descr "/>
        <xdr:cNvPicPr>
          <a:picLocks noChangeAspect="1"/>
        </xdr:cNvPicPr>
      </xdr:nvPicPr>
      <xdr:blipFill>
        <a:blip xmlns:r="http://schemas.openxmlformats.org/officeDocument/2006/relationships" r:embed="rId92"/>
        <a:stretch>
          <a:fillRect/>
        </a:stretch>
      </xdr:blipFill>
      <xdr:spPr>
        <a:xfrm>
          <a:off x="5257800" y="11363325"/>
          <a:ext cx="1332000" cy="1332000"/>
        </a:xfrm>
        <a:prstGeom prst="rect">
          <a:avLst/>
        </a:prstGeom>
        <a:ln w="9525">
          <a:solidFill>
            <a:srgbClr val="000000"/>
          </a:solidFill>
          <a:prstDash val="solid"/>
        </a:ln>
      </xdr:spPr>
    </xdr:pic>
    <xdr:clientData/>
  </xdr:twoCellAnchor>
  <xdr:twoCellAnchor>
    <xdr:from>
      <xdr:col>8</xdr:col>
      <xdr:colOff>142875</xdr:colOff>
      <xdr:row>87</xdr:row>
      <xdr:rowOff>104775</xdr:rowOff>
    </xdr:from>
    <xdr:to>
      <xdr:col>8</xdr:col>
      <xdr:colOff>1474875</xdr:colOff>
      <xdr:row>87</xdr:row>
      <xdr:rowOff>1436775</xdr:rowOff>
    </xdr:to>
    <xdr:pic>
      <xdr:nvPicPr>
        <xdr:cNvPr id="756" name="Имя " descr="Descr "/>
        <xdr:cNvPicPr>
          <a:picLocks noChangeAspect="1"/>
        </xdr:cNvPicPr>
      </xdr:nvPicPr>
      <xdr:blipFill>
        <a:blip xmlns:r="http://schemas.openxmlformats.org/officeDocument/2006/relationships" r:embed="rId93"/>
        <a:stretch>
          <a:fillRect/>
        </a:stretch>
      </xdr:blipFill>
      <xdr:spPr>
        <a:xfrm>
          <a:off x="5257800" y="12887325"/>
          <a:ext cx="1332000" cy="1332000"/>
        </a:xfrm>
        <a:prstGeom prst="rect">
          <a:avLst/>
        </a:prstGeom>
        <a:ln w="9525">
          <a:solidFill>
            <a:srgbClr val="000000"/>
          </a:solidFill>
          <a:prstDash val="solid"/>
        </a:ln>
      </xdr:spPr>
    </xdr:pic>
    <xdr:clientData/>
  </xdr:twoCellAnchor>
  <xdr:twoCellAnchor>
    <xdr:from>
      <xdr:col>8</xdr:col>
      <xdr:colOff>142875</xdr:colOff>
      <xdr:row>92</xdr:row>
      <xdr:rowOff>104775</xdr:rowOff>
    </xdr:from>
    <xdr:to>
      <xdr:col>8</xdr:col>
      <xdr:colOff>1474875</xdr:colOff>
      <xdr:row>92</xdr:row>
      <xdr:rowOff>1436775</xdr:rowOff>
    </xdr:to>
    <xdr:pic>
      <xdr:nvPicPr>
        <xdr:cNvPr id="758" name="Имя " descr="Descr "/>
        <xdr:cNvPicPr>
          <a:picLocks noChangeAspect="1"/>
        </xdr:cNvPicPr>
      </xdr:nvPicPr>
      <xdr:blipFill>
        <a:blip xmlns:r="http://schemas.openxmlformats.org/officeDocument/2006/relationships" r:embed="rId94"/>
        <a:stretch>
          <a:fillRect/>
        </a:stretch>
      </xdr:blipFill>
      <xdr:spPr>
        <a:xfrm>
          <a:off x="5257800" y="14411325"/>
          <a:ext cx="1332000" cy="1332000"/>
        </a:xfrm>
        <a:prstGeom prst="rect">
          <a:avLst/>
        </a:prstGeom>
        <a:ln w="9525">
          <a:solidFill>
            <a:srgbClr val="000000"/>
          </a:solidFill>
          <a:prstDash val="solid"/>
        </a:ln>
      </xdr:spPr>
    </xdr:pic>
    <xdr:clientData/>
  </xdr:twoCellAnchor>
  <xdr:twoCellAnchor>
    <xdr:from>
      <xdr:col>8</xdr:col>
      <xdr:colOff>142875</xdr:colOff>
      <xdr:row>103</xdr:row>
      <xdr:rowOff>104775</xdr:rowOff>
    </xdr:from>
    <xdr:to>
      <xdr:col>8</xdr:col>
      <xdr:colOff>1474875</xdr:colOff>
      <xdr:row>103</xdr:row>
      <xdr:rowOff>1436775</xdr:rowOff>
    </xdr:to>
    <xdr:pic>
      <xdr:nvPicPr>
        <xdr:cNvPr id="759" name="Имя " descr="Descr "/>
        <xdr:cNvPicPr>
          <a:picLocks noChangeAspect="1"/>
        </xdr:cNvPicPr>
      </xdr:nvPicPr>
      <xdr:blipFill>
        <a:blip xmlns:r="http://schemas.openxmlformats.org/officeDocument/2006/relationships" r:embed="rId95"/>
        <a:stretch>
          <a:fillRect/>
        </a:stretch>
      </xdr:blipFill>
      <xdr:spPr>
        <a:xfrm>
          <a:off x="5257800" y="15935325"/>
          <a:ext cx="1332000" cy="1332000"/>
        </a:xfrm>
        <a:prstGeom prst="rect">
          <a:avLst/>
        </a:prstGeom>
        <a:ln w="9525">
          <a:solidFill>
            <a:srgbClr val="000000"/>
          </a:solidFill>
          <a:prstDash val="solid"/>
        </a:ln>
      </xdr:spPr>
    </xdr:pic>
    <xdr:clientData/>
  </xdr:twoCellAnchor>
  <xdr:twoCellAnchor>
    <xdr:from>
      <xdr:col>8</xdr:col>
      <xdr:colOff>142875</xdr:colOff>
      <xdr:row>105</xdr:row>
      <xdr:rowOff>104775</xdr:rowOff>
    </xdr:from>
    <xdr:to>
      <xdr:col>8</xdr:col>
      <xdr:colOff>1474875</xdr:colOff>
      <xdr:row>105</xdr:row>
      <xdr:rowOff>1436775</xdr:rowOff>
    </xdr:to>
    <xdr:pic>
      <xdr:nvPicPr>
        <xdr:cNvPr id="760" name="Имя " descr="Descr "/>
        <xdr:cNvPicPr>
          <a:picLocks noChangeAspect="1"/>
        </xdr:cNvPicPr>
      </xdr:nvPicPr>
      <xdr:blipFill>
        <a:blip xmlns:r="http://schemas.openxmlformats.org/officeDocument/2006/relationships" r:embed="rId96"/>
        <a:stretch>
          <a:fillRect/>
        </a:stretch>
      </xdr:blipFill>
      <xdr:spPr>
        <a:xfrm>
          <a:off x="5257800" y="17459325"/>
          <a:ext cx="1332000" cy="1332000"/>
        </a:xfrm>
        <a:prstGeom prst="rect">
          <a:avLst/>
        </a:prstGeom>
        <a:ln w="9525">
          <a:solidFill>
            <a:srgbClr val="000000"/>
          </a:solidFill>
          <a:prstDash val="solid"/>
        </a:ln>
      </xdr:spPr>
    </xdr:pic>
    <xdr:clientData/>
  </xdr:twoCellAnchor>
  <xdr:twoCellAnchor>
    <xdr:from>
      <xdr:col>8</xdr:col>
      <xdr:colOff>142875</xdr:colOff>
      <xdr:row>107</xdr:row>
      <xdr:rowOff>104775</xdr:rowOff>
    </xdr:from>
    <xdr:to>
      <xdr:col>8</xdr:col>
      <xdr:colOff>1474875</xdr:colOff>
      <xdr:row>107</xdr:row>
      <xdr:rowOff>1436775</xdr:rowOff>
    </xdr:to>
    <xdr:pic>
      <xdr:nvPicPr>
        <xdr:cNvPr id="761" name="Имя " descr="Descr "/>
        <xdr:cNvPicPr>
          <a:picLocks noChangeAspect="1"/>
        </xdr:cNvPicPr>
      </xdr:nvPicPr>
      <xdr:blipFill>
        <a:blip xmlns:r="http://schemas.openxmlformats.org/officeDocument/2006/relationships" r:embed="rId97"/>
        <a:stretch>
          <a:fillRect/>
        </a:stretch>
      </xdr:blipFill>
      <xdr:spPr>
        <a:xfrm>
          <a:off x="5257800" y="18983325"/>
          <a:ext cx="1332000" cy="1332000"/>
        </a:xfrm>
        <a:prstGeom prst="rect">
          <a:avLst/>
        </a:prstGeom>
        <a:ln w="9525">
          <a:solidFill>
            <a:srgbClr val="000000"/>
          </a:solidFill>
          <a:prstDash val="solid"/>
        </a:ln>
      </xdr:spPr>
    </xdr:pic>
    <xdr:clientData/>
  </xdr:twoCellAnchor>
  <xdr:twoCellAnchor>
    <xdr:from>
      <xdr:col>8</xdr:col>
      <xdr:colOff>142875</xdr:colOff>
      <xdr:row>108</xdr:row>
      <xdr:rowOff>104775</xdr:rowOff>
    </xdr:from>
    <xdr:to>
      <xdr:col>8</xdr:col>
      <xdr:colOff>1474875</xdr:colOff>
      <xdr:row>108</xdr:row>
      <xdr:rowOff>1436775</xdr:rowOff>
    </xdr:to>
    <xdr:pic>
      <xdr:nvPicPr>
        <xdr:cNvPr id="762" name="Имя " descr="Descr "/>
        <xdr:cNvPicPr>
          <a:picLocks noChangeAspect="1"/>
        </xdr:cNvPicPr>
      </xdr:nvPicPr>
      <xdr:blipFill>
        <a:blip xmlns:r="http://schemas.openxmlformats.org/officeDocument/2006/relationships" r:embed="rId98"/>
        <a:stretch>
          <a:fillRect/>
        </a:stretch>
      </xdr:blipFill>
      <xdr:spPr>
        <a:xfrm>
          <a:off x="5257800" y="20507325"/>
          <a:ext cx="1332000" cy="1332000"/>
        </a:xfrm>
        <a:prstGeom prst="rect">
          <a:avLst/>
        </a:prstGeom>
        <a:ln w="9525">
          <a:solidFill>
            <a:srgbClr val="000000"/>
          </a:solidFill>
          <a:prstDash val="solid"/>
        </a:ln>
      </xdr:spPr>
    </xdr:pic>
    <xdr:clientData/>
  </xdr:twoCellAnchor>
  <xdr:twoCellAnchor>
    <xdr:from>
      <xdr:col>8</xdr:col>
      <xdr:colOff>142875</xdr:colOff>
      <xdr:row>109</xdr:row>
      <xdr:rowOff>104775</xdr:rowOff>
    </xdr:from>
    <xdr:to>
      <xdr:col>8</xdr:col>
      <xdr:colOff>1474875</xdr:colOff>
      <xdr:row>109</xdr:row>
      <xdr:rowOff>1436775</xdr:rowOff>
    </xdr:to>
    <xdr:pic>
      <xdr:nvPicPr>
        <xdr:cNvPr id="763" name="Имя " descr="Descr "/>
        <xdr:cNvPicPr>
          <a:picLocks noChangeAspect="1"/>
        </xdr:cNvPicPr>
      </xdr:nvPicPr>
      <xdr:blipFill>
        <a:blip xmlns:r="http://schemas.openxmlformats.org/officeDocument/2006/relationships" r:embed="rId99"/>
        <a:stretch>
          <a:fillRect/>
        </a:stretch>
      </xdr:blipFill>
      <xdr:spPr>
        <a:xfrm>
          <a:off x="5257800" y="22031325"/>
          <a:ext cx="1332000" cy="1332000"/>
        </a:xfrm>
        <a:prstGeom prst="rect">
          <a:avLst/>
        </a:prstGeom>
        <a:ln w="9525">
          <a:solidFill>
            <a:srgbClr val="000000"/>
          </a:solidFill>
          <a:prstDash val="solid"/>
        </a:ln>
      </xdr:spPr>
    </xdr:pic>
    <xdr:clientData/>
  </xdr:twoCellAnchor>
  <xdr:twoCellAnchor>
    <xdr:from>
      <xdr:col>8</xdr:col>
      <xdr:colOff>142875</xdr:colOff>
      <xdr:row>127</xdr:row>
      <xdr:rowOff>104775</xdr:rowOff>
    </xdr:from>
    <xdr:to>
      <xdr:col>8</xdr:col>
      <xdr:colOff>1474875</xdr:colOff>
      <xdr:row>127</xdr:row>
      <xdr:rowOff>1436775</xdr:rowOff>
    </xdr:to>
    <xdr:pic>
      <xdr:nvPicPr>
        <xdr:cNvPr id="768" name="Имя " descr="Descr "/>
        <xdr:cNvPicPr>
          <a:picLocks noChangeAspect="1"/>
        </xdr:cNvPicPr>
      </xdr:nvPicPr>
      <xdr:blipFill>
        <a:blip xmlns:r="http://schemas.openxmlformats.org/officeDocument/2006/relationships" r:embed="rId100"/>
        <a:stretch>
          <a:fillRect/>
        </a:stretch>
      </xdr:blipFill>
      <xdr:spPr>
        <a:xfrm>
          <a:off x="5257800" y="23555325"/>
          <a:ext cx="1332000" cy="1332000"/>
        </a:xfrm>
        <a:prstGeom prst="rect">
          <a:avLst/>
        </a:prstGeom>
        <a:ln w="9525">
          <a:solidFill>
            <a:srgbClr val="000000"/>
          </a:solidFill>
          <a:prstDash val="solid"/>
        </a:ln>
      </xdr:spPr>
    </xdr:pic>
    <xdr:clientData/>
  </xdr:twoCellAnchor>
  <xdr:twoCellAnchor>
    <xdr:from>
      <xdr:col>8</xdr:col>
      <xdr:colOff>142875</xdr:colOff>
      <xdr:row>129</xdr:row>
      <xdr:rowOff>104775</xdr:rowOff>
    </xdr:from>
    <xdr:to>
      <xdr:col>8</xdr:col>
      <xdr:colOff>1474875</xdr:colOff>
      <xdr:row>129</xdr:row>
      <xdr:rowOff>1436775</xdr:rowOff>
    </xdr:to>
    <xdr:pic>
      <xdr:nvPicPr>
        <xdr:cNvPr id="769" name="Имя " descr="Descr "/>
        <xdr:cNvPicPr>
          <a:picLocks noChangeAspect="1"/>
        </xdr:cNvPicPr>
      </xdr:nvPicPr>
      <xdr:blipFill>
        <a:blip xmlns:r="http://schemas.openxmlformats.org/officeDocument/2006/relationships" r:embed="rId101"/>
        <a:stretch>
          <a:fillRect/>
        </a:stretch>
      </xdr:blipFill>
      <xdr:spPr>
        <a:xfrm>
          <a:off x="5257800" y="25079325"/>
          <a:ext cx="1332000" cy="1332000"/>
        </a:xfrm>
        <a:prstGeom prst="rect">
          <a:avLst/>
        </a:prstGeom>
        <a:ln w="9525">
          <a:solidFill>
            <a:srgbClr val="000000"/>
          </a:solidFill>
          <a:prstDash val="solid"/>
        </a:ln>
      </xdr:spPr>
    </xdr:pic>
    <xdr:clientData/>
  </xdr:twoCellAnchor>
  <xdr:twoCellAnchor>
    <xdr:from>
      <xdr:col>8</xdr:col>
      <xdr:colOff>142875</xdr:colOff>
      <xdr:row>140</xdr:row>
      <xdr:rowOff>104775</xdr:rowOff>
    </xdr:from>
    <xdr:to>
      <xdr:col>8</xdr:col>
      <xdr:colOff>1474875</xdr:colOff>
      <xdr:row>140</xdr:row>
      <xdr:rowOff>1436775</xdr:rowOff>
    </xdr:to>
    <xdr:pic>
      <xdr:nvPicPr>
        <xdr:cNvPr id="770" name="Имя " descr="Descr "/>
        <xdr:cNvPicPr>
          <a:picLocks noChangeAspect="1"/>
        </xdr:cNvPicPr>
      </xdr:nvPicPr>
      <xdr:blipFill>
        <a:blip xmlns:r="http://schemas.openxmlformats.org/officeDocument/2006/relationships" r:embed="rId102"/>
        <a:stretch>
          <a:fillRect/>
        </a:stretch>
      </xdr:blipFill>
      <xdr:spPr>
        <a:xfrm>
          <a:off x="5257800" y="26603325"/>
          <a:ext cx="1332000" cy="1332000"/>
        </a:xfrm>
        <a:prstGeom prst="rect">
          <a:avLst/>
        </a:prstGeom>
        <a:ln w="9525">
          <a:solidFill>
            <a:srgbClr val="000000"/>
          </a:solidFill>
          <a:prstDash val="solid"/>
        </a:ln>
      </xdr:spPr>
    </xdr:pic>
    <xdr:clientData/>
  </xdr:twoCellAnchor>
  <xdr:twoCellAnchor>
    <xdr:from>
      <xdr:col>8</xdr:col>
      <xdr:colOff>142875</xdr:colOff>
      <xdr:row>150</xdr:row>
      <xdr:rowOff>104775</xdr:rowOff>
    </xdr:from>
    <xdr:to>
      <xdr:col>8</xdr:col>
      <xdr:colOff>1474875</xdr:colOff>
      <xdr:row>150</xdr:row>
      <xdr:rowOff>1436775</xdr:rowOff>
    </xdr:to>
    <xdr:pic>
      <xdr:nvPicPr>
        <xdr:cNvPr id="771" name="Имя " descr="Descr "/>
        <xdr:cNvPicPr>
          <a:picLocks noChangeAspect="1"/>
        </xdr:cNvPicPr>
      </xdr:nvPicPr>
      <xdr:blipFill>
        <a:blip xmlns:r="http://schemas.openxmlformats.org/officeDocument/2006/relationships" r:embed="rId103"/>
        <a:stretch>
          <a:fillRect/>
        </a:stretch>
      </xdr:blipFill>
      <xdr:spPr>
        <a:xfrm>
          <a:off x="5257800" y="28127325"/>
          <a:ext cx="1332000" cy="1332000"/>
        </a:xfrm>
        <a:prstGeom prst="rect">
          <a:avLst/>
        </a:prstGeom>
        <a:ln w="9525">
          <a:solidFill>
            <a:srgbClr val="000000"/>
          </a:solidFill>
          <a:prstDash val="solid"/>
        </a:ln>
      </xdr:spPr>
    </xdr:pic>
    <xdr:clientData/>
  </xdr:twoCellAnchor>
  <xdr:twoCellAnchor>
    <xdr:from>
      <xdr:col>8</xdr:col>
      <xdr:colOff>142875</xdr:colOff>
      <xdr:row>162</xdr:row>
      <xdr:rowOff>104775</xdr:rowOff>
    </xdr:from>
    <xdr:to>
      <xdr:col>8</xdr:col>
      <xdr:colOff>1474875</xdr:colOff>
      <xdr:row>162</xdr:row>
      <xdr:rowOff>1436775</xdr:rowOff>
    </xdr:to>
    <xdr:pic>
      <xdr:nvPicPr>
        <xdr:cNvPr id="772" name="Имя " descr="Descr "/>
        <xdr:cNvPicPr>
          <a:picLocks noChangeAspect="1"/>
        </xdr:cNvPicPr>
      </xdr:nvPicPr>
      <xdr:blipFill>
        <a:blip xmlns:r="http://schemas.openxmlformats.org/officeDocument/2006/relationships" r:embed="rId104"/>
        <a:stretch>
          <a:fillRect/>
        </a:stretch>
      </xdr:blipFill>
      <xdr:spPr>
        <a:xfrm>
          <a:off x="5257800" y="29651325"/>
          <a:ext cx="1332000" cy="1332000"/>
        </a:xfrm>
        <a:prstGeom prst="rect">
          <a:avLst/>
        </a:prstGeom>
        <a:ln w="9525">
          <a:solidFill>
            <a:srgbClr val="000000"/>
          </a:solidFill>
          <a:prstDash val="solid"/>
        </a:ln>
      </xdr:spPr>
    </xdr:pic>
    <xdr:clientData/>
  </xdr:twoCellAnchor>
  <xdr:twoCellAnchor>
    <xdr:from>
      <xdr:col>8</xdr:col>
      <xdr:colOff>142875</xdr:colOff>
      <xdr:row>173</xdr:row>
      <xdr:rowOff>104775</xdr:rowOff>
    </xdr:from>
    <xdr:to>
      <xdr:col>8</xdr:col>
      <xdr:colOff>1474875</xdr:colOff>
      <xdr:row>173</xdr:row>
      <xdr:rowOff>1436775</xdr:rowOff>
    </xdr:to>
    <xdr:pic>
      <xdr:nvPicPr>
        <xdr:cNvPr id="773" name="Имя " descr="Descr "/>
        <xdr:cNvPicPr>
          <a:picLocks noChangeAspect="1"/>
        </xdr:cNvPicPr>
      </xdr:nvPicPr>
      <xdr:blipFill>
        <a:blip xmlns:r="http://schemas.openxmlformats.org/officeDocument/2006/relationships" r:embed="rId105"/>
        <a:stretch>
          <a:fillRect/>
        </a:stretch>
      </xdr:blipFill>
      <xdr:spPr>
        <a:xfrm>
          <a:off x="5257800" y="31175325"/>
          <a:ext cx="1332000" cy="1332000"/>
        </a:xfrm>
        <a:prstGeom prst="rect">
          <a:avLst/>
        </a:prstGeom>
        <a:ln w="9525">
          <a:solidFill>
            <a:srgbClr val="000000"/>
          </a:solidFill>
          <a:prstDash val="solid"/>
        </a:ln>
      </xdr:spPr>
    </xdr:pic>
    <xdr:clientData/>
  </xdr:twoCellAnchor>
  <xdr:twoCellAnchor>
    <xdr:from>
      <xdr:col>8</xdr:col>
      <xdr:colOff>142875</xdr:colOff>
      <xdr:row>184</xdr:row>
      <xdr:rowOff>104775</xdr:rowOff>
    </xdr:from>
    <xdr:to>
      <xdr:col>8</xdr:col>
      <xdr:colOff>1474875</xdr:colOff>
      <xdr:row>184</xdr:row>
      <xdr:rowOff>1436775</xdr:rowOff>
    </xdr:to>
    <xdr:pic>
      <xdr:nvPicPr>
        <xdr:cNvPr id="774" name="Имя " descr="Descr "/>
        <xdr:cNvPicPr>
          <a:picLocks noChangeAspect="1"/>
        </xdr:cNvPicPr>
      </xdr:nvPicPr>
      <xdr:blipFill>
        <a:blip xmlns:r="http://schemas.openxmlformats.org/officeDocument/2006/relationships" r:embed="rId106"/>
        <a:stretch>
          <a:fillRect/>
        </a:stretch>
      </xdr:blipFill>
      <xdr:spPr>
        <a:xfrm>
          <a:off x="5257800" y="32699325"/>
          <a:ext cx="1332000" cy="1332000"/>
        </a:xfrm>
        <a:prstGeom prst="rect">
          <a:avLst/>
        </a:prstGeom>
        <a:ln w="9525">
          <a:solidFill>
            <a:srgbClr val="000000"/>
          </a:solidFill>
          <a:prstDash val="solid"/>
        </a:ln>
      </xdr:spPr>
    </xdr:pic>
    <xdr:clientData/>
  </xdr:twoCellAnchor>
  <xdr:twoCellAnchor>
    <xdr:from>
      <xdr:col>8</xdr:col>
      <xdr:colOff>142875</xdr:colOff>
      <xdr:row>189</xdr:row>
      <xdr:rowOff>104775</xdr:rowOff>
    </xdr:from>
    <xdr:to>
      <xdr:col>8</xdr:col>
      <xdr:colOff>1474875</xdr:colOff>
      <xdr:row>189</xdr:row>
      <xdr:rowOff>1436775</xdr:rowOff>
    </xdr:to>
    <xdr:pic>
      <xdr:nvPicPr>
        <xdr:cNvPr id="775" name="Имя " descr="Descr "/>
        <xdr:cNvPicPr>
          <a:picLocks noChangeAspect="1"/>
        </xdr:cNvPicPr>
      </xdr:nvPicPr>
      <xdr:blipFill>
        <a:blip xmlns:r="http://schemas.openxmlformats.org/officeDocument/2006/relationships" r:embed="rId107"/>
        <a:stretch>
          <a:fillRect/>
        </a:stretch>
      </xdr:blipFill>
      <xdr:spPr>
        <a:xfrm>
          <a:off x="5257800" y="34223325"/>
          <a:ext cx="1332000" cy="1332000"/>
        </a:xfrm>
        <a:prstGeom prst="rect">
          <a:avLst/>
        </a:prstGeom>
        <a:ln w="9525">
          <a:solidFill>
            <a:srgbClr val="000000"/>
          </a:solidFill>
          <a:prstDash val="solid"/>
        </a:ln>
      </xdr:spPr>
    </xdr:pic>
    <xdr:clientData/>
  </xdr:twoCellAnchor>
  <xdr:twoCellAnchor>
    <xdr:from>
      <xdr:col>8</xdr:col>
      <xdr:colOff>142875</xdr:colOff>
      <xdr:row>190</xdr:row>
      <xdr:rowOff>104775</xdr:rowOff>
    </xdr:from>
    <xdr:to>
      <xdr:col>8</xdr:col>
      <xdr:colOff>1474875</xdr:colOff>
      <xdr:row>190</xdr:row>
      <xdr:rowOff>1436775</xdr:rowOff>
    </xdr:to>
    <xdr:pic>
      <xdr:nvPicPr>
        <xdr:cNvPr id="776" name="Имя " descr="Descr "/>
        <xdr:cNvPicPr>
          <a:picLocks noChangeAspect="1"/>
        </xdr:cNvPicPr>
      </xdr:nvPicPr>
      <xdr:blipFill>
        <a:blip xmlns:r="http://schemas.openxmlformats.org/officeDocument/2006/relationships" r:embed="rId108"/>
        <a:stretch>
          <a:fillRect/>
        </a:stretch>
      </xdr:blipFill>
      <xdr:spPr>
        <a:xfrm>
          <a:off x="5257800" y="35747325"/>
          <a:ext cx="1332000" cy="1332000"/>
        </a:xfrm>
        <a:prstGeom prst="rect">
          <a:avLst/>
        </a:prstGeom>
        <a:ln w="9525">
          <a:solidFill>
            <a:srgbClr val="000000"/>
          </a:solidFill>
          <a:prstDash val="solid"/>
        </a:ln>
      </xdr:spPr>
    </xdr:pic>
    <xdr:clientData/>
  </xdr:twoCellAnchor>
  <xdr:twoCellAnchor>
    <xdr:from>
      <xdr:col>8</xdr:col>
      <xdr:colOff>142875</xdr:colOff>
      <xdr:row>191</xdr:row>
      <xdr:rowOff>104775</xdr:rowOff>
    </xdr:from>
    <xdr:to>
      <xdr:col>8</xdr:col>
      <xdr:colOff>1474875</xdr:colOff>
      <xdr:row>191</xdr:row>
      <xdr:rowOff>1436775</xdr:rowOff>
    </xdr:to>
    <xdr:pic>
      <xdr:nvPicPr>
        <xdr:cNvPr id="777" name="Имя " descr="Descr "/>
        <xdr:cNvPicPr>
          <a:picLocks noChangeAspect="1"/>
        </xdr:cNvPicPr>
      </xdr:nvPicPr>
      <xdr:blipFill>
        <a:blip xmlns:r="http://schemas.openxmlformats.org/officeDocument/2006/relationships" r:embed="rId109"/>
        <a:stretch>
          <a:fillRect/>
        </a:stretch>
      </xdr:blipFill>
      <xdr:spPr>
        <a:xfrm>
          <a:off x="5257800" y="37271325"/>
          <a:ext cx="1332000" cy="1332000"/>
        </a:xfrm>
        <a:prstGeom prst="rect">
          <a:avLst/>
        </a:prstGeom>
        <a:ln w="9525">
          <a:solidFill>
            <a:srgbClr val="000000"/>
          </a:solidFill>
          <a:prstDash val="solid"/>
        </a:ln>
      </xdr:spPr>
    </xdr:pic>
    <xdr:clientData/>
  </xdr:twoCellAnchor>
  <xdr:twoCellAnchor>
    <xdr:from>
      <xdr:col>8</xdr:col>
      <xdr:colOff>142875</xdr:colOff>
      <xdr:row>192</xdr:row>
      <xdr:rowOff>104775</xdr:rowOff>
    </xdr:from>
    <xdr:to>
      <xdr:col>8</xdr:col>
      <xdr:colOff>1474875</xdr:colOff>
      <xdr:row>192</xdr:row>
      <xdr:rowOff>1436775</xdr:rowOff>
    </xdr:to>
    <xdr:pic>
      <xdr:nvPicPr>
        <xdr:cNvPr id="778" name="Имя " descr="Descr "/>
        <xdr:cNvPicPr>
          <a:picLocks noChangeAspect="1"/>
        </xdr:cNvPicPr>
      </xdr:nvPicPr>
      <xdr:blipFill>
        <a:blip xmlns:r="http://schemas.openxmlformats.org/officeDocument/2006/relationships" r:embed="rId110"/>
        <a:stretch>
          <a:fillRect/>
        </a:stretch>
      </xdr:blipFill>
      <xdr:spPr>
        <a:xfrm>
          <a:off x="5257800" y="38795325"/>
          <a:ext cx="1332000" cy="1332000"/>
        </a:xfrm>
        <a:prstGeom prst="rect">
          <a:avLst/>
        </a:prstGeom>
        <a:ln w="9525">
          <a:solidFill>
            <a:srgbClr val="000000"/>
          </a:solidFill>
          <a:prstDash val="solid"/>
        </a:ln>
      </xdr:spPr>
    </xdr:pic>
    <xdr:clientData/>
  </xdr:twoCellAnchor>
  <xdr:twoCellAnchor>
    <xdr:from>
      <xdr:col>8</xdr:col>
      <xdr:colOff>142875</xdr:colOff>
      <xdr:row>195</xdr:row>
      <xdr:rowOff>104775</xdr:rowOff>
    </xdr:from>
    <xdr:to>
      <xdr:col>8</xdr:col>
      <xdr:colOff>1474875</xdr:colOff>
      <xdr:row>195</xdr:row>
      <xdr:rowOff>1436775</xdr:rowOff>
    </xdr:to>
    <xdr:pic>
      <xdr:nvPicPr>
        <xdr:cNvPr id="779" name="Имя " descr="Descr "/>
        <xdr:cNvPicPr>
          <a:picLocks noChangeAspect="1"/>
        </xdr:cNvPicPr>
      </xdr:nvPicPr>
      <xdr:blipFill>
        <a:blip xmlns:r="http://schemas.openxmlformats.org/officeDocument/2006/relationships" r:embed="rId111"/>
        <a:stretch>
          <a:fillRect/>
        </a:stretch>
      </xdr:blipFill>
      <xdr:spPr>
        <a:xfrm>
          <a:off x="5257800" y="40319325"/>
          <a:ext cx="1332000" cy="1332000"/>
        </a:xfrm>
        <a:prstGeom prst="rect">
          <a:avLst/>
        </a:prstGeom>
        <a:ln w="9525">
          <a:solidFill>
            <a:srgbClr val="000000"/>
          </a:solidFill>
          <a:prstDash val="solid"/>
        </a:ln>
      </xdr:spPr>
    </xdr:pic>
    <xdr:clientData/>
  </xdr:twoCellAnchor>
  <xdr:twoCellAnchor>
    <xdr:from>
      <xdr:col>8</xdr:col>
      <xdr:colOff>142875</xdr:colOff>
      <xdr:row>198</xdr:row>
      <xdr:rowOff>104775</xdr:rowOff>
    </xdr:from>
    <xdr:to>
      <xdr:col>8</xdr:col>
      <xdr:colOff>1474875</xdr:colOff>
      <xdr:row>198</xdr:row>
      <xdr:rowOff>1436775</xdr:rowOff>
    </xdr:to>
    <xdr:pic>
      <xdr:nvPicPr>
        <xdr:cNvPr id="780" name="Имя " descr="Descr "/>
        <xdr:cNvPicPr>
          <a:picLocks noChangeAspect="1"/>
        </xdr:cNvPicPr>
      </xdr:nvPicPr>
      <xdr:blipFill>
        <a:blip xmlns:r="http://schemas.openxmlformats.org/officeDocument/2006/relationships" r:embed="rId112"/>
        <a:stretch>
          <a:fillRect/>
        </a:stretch>
      </xdr:blipFill>
      <xdr:spPr>
        <a:xfrm>
          <a:off x="5257800" y="41843325"/>
          <a:ext cx="1332000" cy="1332000"/>
        </a:xfrm>
        <a:prstGeom prst="rect">
          <a:avLst/>
        </a:prstGeom>
        <a:ln w="9525">
          <a:solidFill>
            <a:srgbClr val="000000"/>
          </a:solidFill>
          <a:prstDash val="solid"/>
        </a:ln>
      </xdr:spPr>
    </xdr:pic>
    <xdr:clientData/>
  </xdr:twoCellAnchor>
  <xdr:twoCellAnchor>
    <xdr:from>
      <xdr:col>8</xdr:col>
      <xdr:colOff>142875</xdr:colOff>
      <xdr:row>207</xdr:row>
      <xdr:rowOff>104775</xdr:rowOff>
    </xdr:from>
    <xdr:to>
      <xdr:col>8</xdr:col>
      <xdr:colOff>1474875</xdr:colOff>
      <xdr:row>207</xdr:row>
      <xdr:rowOff>1436775</xdr:rowOff>
    </xdr:to>
    <xdr:pic>
      <xdr:nvPicPr>
        <xdr:cNvPr id="781" name="Имя " descr="Descr "/>
        <xdr:cNvPicPr>
          <a:picLocks noChangeAspect="1"/>
        </xdr:cNvPicPr>
      </xdr:nvPicPr>
      <xdr:blipFill>
        <a:blip xmlns:r="http://schemas.openxmlformats.org/officeDocument/2006/relationships" r:embed="rId113"/>
        <a:stretch>
          <a:fillRect/>
        </a:stretch>
      </xdr:blipFill>
      <xdr:spPr>
        <a:xfrm>
          <a:off x="5257800" y="43367325"/>
          <a:ext cx="1332000" cy="1332000"/>
        </a:xfrm>
        <a:prstGeom prst="rect">
          <a:avLst/>
        </a:prstGeom>
        <a:ln w="9525">
          <a:solidFill>
            <a:srgbClr val="000000"/>
          </a:solidFill>
          <a:prstDash val="solid"/>
        </a:ln>
      </xdr:spPr>
    </xdr:pic>
    <xdr:clientData/>
  </xdr:twoCellAnchor>
  <xdr:twoCellAnchor>
    <xdr:from>
      <xdr:col>8</xdr:col>
      <xdr:colOff>142875</xdr:colOff>
      <xdr:row>222</xdr:row>
      <xdr:rowOff>104775</xdr:rowOff>
    </xdr:from>
    <xdr:to>
      <xdr:col>8</xdr:col>
      <xdr:colOff>1474875</xdr:colOff>
      <xdr:row>222</xdr:row>
      <xdr:rowOff>1436775</xdr:rowOff>
    </xdr:to>
    <xdr:pic>
      <xdr:nvPicPr>
        <xdr:cNvPr id="782" name="Имя " descr="Descr "/>
        <xdr:cNvPicPr>
          <a:picLocks noChangeAspect="1"/>
        </xdr:cNvPicPr>
      </xdr:nvPicPr>
      <xdr:blipFill>
        <a:blip xmlns:r="http://schemas.openxmlformats.org/officeDocument/2006/relationships" r:embed="rId114"/>
        <a:stretch>
          <a:fillRect/>
        </a:stretch>
      </xdr:blipFill>
      <xdr:spPr>
        <a:xfrm>
          <a:off x="5257800" y="44891325"/>
          <a:ext cx="1332000" cy="1332000"/>
        </a:xfrm>
        <a:prstGeom prst="rect">
          <a:avLst/>
        </a:prstGeom>
        <a:ln w="9525">
          <a:solidFill>
            <a:srgbClr val="000000"/>
          </a:solidFill>
          <a:prstDash val="solid"/>
        </a:ln>
      </xdr:spPr>
    </xdr:pic>
    <xdr:clientData/>
  </xdr:twoCellAnchor>
  <xdr:twoCellAnchor>
    <xdr:from>
      <xdr:col>8</xdr:col>
      <xdr:colOff>142875</xdr:colOff>
      <xdr:row>223</xdr:row>
      <xdr:rowOff>104775</xdr:rowOff>
    </xdr:from>
    <xdr:to>
      <xdr:col>8</xdr:col>
      <xdr:colOff>1474875</xdr:colOff>
      <xdr:row>223</xdr:row>
      <xdr:rowOff>1436775</xdr:rowOff>
    </xdr:to>
    <xdr:pic>
      <xdr:nvPicPr>
        <xdr:cNvPr id="783" name="Имя " descr="Descr "/>
        <xdr:cNvPicPr>
          <a:picLocks noChangeAspect="1"/>
        </xdr:cNvPicPr>
      </xdr:nvPicPr>
      <xdr:blipFill>
        <a:blip xmlns:r="http://schemas.openxmlformats.org/officeDocument/2006/relationships" r:embed="rId114"/>
        <a:stretch>
          <a:fillRect/>
        </a:stretch>
      </xdr:blipFill>
      <xdr:spPr>
        <a:xfrm>
          <a:off x="5257800" y="46415325"/>
          <a:ext cx="1332000" cy="1332000"/>
        </a:xfrm>
        <a:prstGeom prst="rect">
          <a:avLst/>
        </a:prstGeom>
        <a:ln w="9525">
          <a:solidFill>
            <a:srgbClr val="000000"/>
          </a:solidFill>
          <a:prstDash val="solid"/>
        </a:ln>
      </xdr:spPr>
    </xdr:pic>
    <xdr:clientData/>
  </xdr:twoCellAnchor>
  <xdr:twoCellAnchor>
    <xdr:from>
      <xdr:col>8</xdr:col>
      <xdr:colOff>76200</xdr:colOff>
      <xdr:row>19</xdr:row>
      <xdr:rowOff>123825</xdr:rowOff>
    </xdr:from>
    <xdr:to>
      <xdr:col>8</xdr:col>
      <xdr:colOff>1408200</xdr:colOff>
      <xdr:row>19</xdr:row>
      <xdr:rowOff>1455825</xdr:rowOff>
    </xdr:to>
    <xdr:pic>
      <xdr:nvPicPr>
        <xdr:cNvPr id="497" name="Имя " descr="Descr "/>
        <xdr:cNvPicPr>
          <a:picLocks noChangeAspect="1"/>
        </xdr:cNvPicPr>
      </xdr:nvPicPr>
      <xdr:blipFill>
        <a:blip xmlns:r="http://schemas.openxmlformats.org/officeDocument/2006/relationships" r:embed="rId115"/>
        <a:stretch>
          <a:fillRect/>
        </a:stretch>
      </xdr:blipFill>
      <xdr:spPr>
        <a:xfrm>
          <a:off x="5191125" y="714375"/>
          <a:ext cx="1332000" cy="1332000"/>
        </a:xfrm>
        <a:prstGeom prst="rect">
          <a:avLst/>
        </a:prstGeom>
        <a:ln w="9525">
          <a:solidFill>
            <a:srgbClr val="000000"/>
          </a:solidFill>
          <a:prstDash val="solid"/>
        </a:ln>
      </xdr:spPr>
    </xdr:pic>
    <xdr:clientData/>
  </xdr:twoCellAnchor>
  <xdr:twoCellAnchor>
    <xdr:from>
      <xdr:col>8</xdr:col>
      <xdr:colOff>76200</xdr:colOff>
      <xdr:row>23</xdr:row>
      <xdr:rowOff>123825</xdr:rowOff>
    </xdr:from>
    <xdr:to>
      <xdr:col>8</xdr:col>
      <xdr:colOff>1408200</xdr:colOff>
      <xdr:row>23</xdr:row>
      <xdr:rowOff>1455825</xdr:rowOff>
    </xdr:to>
    <xdr:pic>
      <xdr:nvPicPr>
        <xdr:cNvPr id="498" name="Имя " descr="Descr "/>
        <xdr:cNvPicPr>
          <a:picLocks noChangeAspect="1"/>
        </xdr:cNvPicPr>
      </xdr:nvPicPr>
      <xdr:blipFill>
        <a:blip xmlns:r="http://schemas.openxmlformats.org/officeDocument/2006/relationships" r:embed="rId116"/>
        <a:stretch>
          <a:fillRect/>
        </a:stretch>
      </xdr:blipFill>
      <xdr:spPr>
        <a:xfrm>
          <a:off x="5191125" y="2238375"/>
          <a:ext cx="1332000" cy="1332000"/>
        </a:xfrm>
        <a:prstGeom prst="rect">
          <a:avLst/>
        </a:prstGeom>
        <a:ln w="9525">
          <a:solidFill>
            <a:srgbClr val="000000"/>
          </a:solidFill>
          <a:prstDash val="solid"/>
        </a:ln>
      </xdr:spPr>
    </xdr:pic>
    <xdr:clientData/>
  </xdr:twoCellAnchor>
  <xdr:twoCellAnchor>
    <xdr:from>
      <xdr:col>8</xdr:col>
      <xdr:colOff>76200</xdr:colOff>
      <xdr:row>28</xdr:row>
      <xdr:rowOff>123825</xdr:rowOff>
    </xdr:from>
    <xdr:to>
      <xdr:col>8</xdr:col>
      <xdr:colOff>1408200</xdr:colOff>
      <xdr:row>28</xdr:row>
      <xdr:rowOff>1455825</xdr:rowOff>
    </xdr:to>
    <xdr:pic>
      <xdr:nvPicPr>
        <xdr:cNvPr id="499" name="Имя " descr="Descr "/>
        <xdr:cNvPicPr>
          <a:picLocks noChangeAspect="1"/>
        </xdr:cNvPicPr>
      </xdr:nvPicPr>
      <xdr:blipFill>
        <a:blip xmlns:r="http://schemas.openxmlformats.org/officeDocument/2006/relationships" r:embed="rId117"/>
        <a:stretch>
          <a:fillRect/>
        </a:stretch>
      </xdr:blipFill>
      <xdr:spPr>
        <a:xfrm>
          <a:off x="5191125" y="6810375"/>
          <a:ext cx="1332000" cy="1332000"/>
        </a:xfrm>
        <a:prstGeom prst="rect">
          <a:avLst/>
        </a:prstGeom>
        <a:ln w="9525">
          <a:solidFill>
            <a:srgbClr val="000000"/>
          </a:solidFill>
          <a:prstDash val="solid"/>
        </a:ln>
      </xdr:spPr>
    </xdr:pic>
    <xdr:clientData/>
  </xdr:twoCellAnchor>
  <xdr:twoCellAnchor>
    <xdr:from>
      <xdr:col>8</xdr:col>
      <xdr:colOff>76200</xdr:colOff>
      <xdr:row>35</xdr:row>
      <xdr:rowOff>123825</xdr:rowOff>
    </xdr:from>
    <xdr:to>
      <xdr:col>8</xdr:col>
      <xdr:colOff>1408200</xdr:colOff>
      <xdr:row>35</xdr:row>
      <xdr:rowOff>1455825</xdr:rowOff>
    </xdr:to>
    <xdr:pic>
      <xdr:nvPicPr>
        <xdr:cNvPr id="500" name="Имя " descr="Descr "/>
        <xdr:cNvPicPr>
          <a:picLocks noChangeAspect="1"/>
        </xdr:cNvPicPr>
      </xdr:nvPicPr>
      <xdr:blipFill>
        <a:blip xmlns:r="http://schemas.openxmlformats.org/officeDocument/2006/relationships" r:embed="rId118"/>
        <a:stretch>
          <a:fillRect/>
        </a:stretch>
      </xdr:blipFill>
      <xdr:spPr>
        <a:xfrm>
          <a:off x="5191125" y="8334375"/>
          <a:ext cx="1332000" cy="1332000"/>
        </a:xfrm>
        <a:prstGeom prst="rect">
          <a:avLst/>
        </a:prstGeom>
        <a:ln w="9525">
          <a:solidFill>
            <a:srgbClr val="000000"/>
          </a:solidFill>
          <a:prstDash val="solid"/>
        </a:ln>
      </xdr:spPr>
    </xdr:pic>
    <xdr:clientData/>
  </xdr:twoCellAnchor>
  <xdr:twoCellAnchor>
    <xdr:from>
      <xdr:col>8</xdr:col>
      <xdr:colOff>76200</xdr:colOff>
      <xdr:row>48</xdr:row>
      <xdr:rowOff>123825</xdr:rowOff>
    </xdr:from>
    <xdr:to>
      <xdr:col>8</xdr:col>
      <xdr:colOff>1408200</xdr:colOff>
      <xdr:row>48</xdr:row>
      <xdr:rowOff>1455825</xdr:rowOff>
    </xdr:to>
    <xdr:pic>
      <xdr:nvPicPr>
        <xdr:cNvPr id="501" name="Имя " descr="Descr "/>
        <xdr:cNvPicPr>
          <a:picLocks noChangeAspect="1"/>
        </xdr:cNvPicPr>
      </xdr:nvPicPr>
      <xdr:blipFill>
        <a:blip xmlns:r="http://schemas.openxmlformats.org/officeDocument/2006/relationships" r:embed="rId119"/>
        <a:stretch>
          <a:fillRect/>
        </a:stretch>
      </xdr:blipFill>
      <xdr:spPr>
        <a:xfrm>
          <a:off x="5191125" y="3762375"/>
          <a:ext cx="1332000" cy="1332000"/>
        </a:xfrm>
        <a:prstGeom prst="rect">
          <a:avLst/>
        </a:prstGeom>
        <a:ln w="9525">
          <a:solidFill>
            <a:srgbClr val="000000"/>
          </a:solidFill>
          <a:prstDash val="solid"/>
        </a:ln>
      </xdr:spPr>
    </xdr:pic>
    <xdr:clientData/>
  </xdr:twoCellAnchor>
  <xdr:twoCellAnchor>
    <xdr:from>
      <xdr:col>8</xdr:col>
      <xdr:colOff>76200</xdr:colOff>
      <xdr:row>75</xdr:row>
      <xdr:rowOff>123825</xdr:rowOff>
    </xdr:from>
    <xdr:to>
      <xdr:col>8</xdr:col>
      <xdr:colOff>1408200</xdr:colOff>
      <xdr:row>75</xdr:row>
      <xdr:rowOff>1455825</xdr:rowOff>
    </xdr:to>
    <xdr:pic>
      <xdr:nvPicPr>
        <xdr:cNvPr id="502" name="Имя " descr="Descr "/>
        <xdr:cNvPicPr>
          <a:picLocks noChangeAspect="1"/>
        </xdr:cNvPicPr>
      </xdr:nvPicPr>
      <xdr:blipFill>
        <a:blip xmlns:r="http://schemas.openxmlformats.org/officeDocument/2006/relationships" r:embed="rId120"/>
        <a:stretch>
          <a:fillRect/>
        </a:stretch>
      </xdr:blipFill>
      <xdr:spPr>
        <a:xfrm>
          <a:off x="5191125" y="9858375"/>
          <a:ext cx="1332000" cy="1332000"/>
        </a:xfrm>
        <a:prstGeom prst="rect">
          <a:avLst/>
        </a:prstGeom>
        <a:ln w="9525">
          <a:solidFill>
            <a:srgbClr val="000000"/>
          </a:solidFill>
          <a:prstDash val="solid"/>
        </a:ln>
      </xdr:spPr>
    </xdr:pic>
    <xdr:clientData/>
  </xdr:twoCellAnchor>
  <xdr:twoCellAnchor>
    <xdr:from>
      <xdr:col>8</xdr:col>
      <xdr:colOff>76200</xdr:colOff>
      <xdr:row>81</xdr:row>
      <xdr:rowOff>123825</xdr:rowOff>
    </xdr:from>
    <xdr:to>
      <xdr:col>8</xdr:col>
      <xdr:colOff>1408200</xdr:colOff>
      <xdr:row>81</xdr:row>
      <xdr:rowOff>1455825</xdr:rowOff>
    </xdr:to>
    <xdr:pic>
      <xdr:nvPicPr>
        <xdr:cNvPr id="784" name="Имя " descr="Descr "/>
        <xdr:cNvPicPr>
          <a:picLocks noChangeAspect="1"/>
        </xdr:cNvPicPr>
      </xdr:nvPicPr>
      <xdr:blipFill>
        <a:blip xmlns:r="http://schemas.openxmlformats.org/officeDocument/2006/relationships" r:embed="rId121"/>
        <a:stretch>
          <a:fillRect/>
        </a:stretch>
      </xdr:blipFill>
      <xdr:spPr>
        <a:xfrm>
          <a:off x="5191125" y="66246375"/>
          <a:ext cx="1332000" cy="1332000"/>
        </a:xfrm>
        <a:prstGeom prst="rect">
          <a:avLst/>
        </a:prstGeom>
        <a:ln w="9525">
          <a:solidFill>
            <a:srgbClr val="000000"/>
          </a:solidFill>
          <a:prstDash val="solid"/>
        </a:ln>
      </xdr:spPr>
    </xdr:pic>
    <xdr:clientData/>
  </xdr:twoCellAnchor>
  <xdr:twoCellAnchor>
    <xdr:from>
      <xdr:col>8</xdr:col>
      <xdr:colOff>76200</xdr:colOff>
      <xdr:row>90</xdr:row>
      <xdr:rowOff>123825</xdr:rowOff>
    </xdr:from>
    <xdr:to>
      <xdr:col>8</xdr:col>
      <xdr:colOff>1408200</xdr:colOff>
      <xdr:row>90</xdr:row>
      <xdr:rowOff>1455825</xdr:rowOff>
    </xdr:to>
    <xdr:pic>
      <xdr:nvPicPr>
        <xdr:cNvPr id="785" name="Имя " descr="Descr "/>
        <xdr:cNvPicPr>
          <a:picLocks noChangeAspect="1"/>
        </xdr:cNvPicPr>
      </xdr:nvPicPr>
      <xdr:blipFill>
        <a:blip xmlns:r="http://schemas.openxmlformats.org/officeDocument/2006/relationships" r:embed="rId122"/>
        <a:stretch>
          <a:fillRect/>
        </a:stretch>
      </xdr:blipFill>
      <xdr:spPr>
        <a:xfrm>
          <a:off x="5191125" y="11382375"/>
          <a:ext cx="1332000" cy="1332000"/>
        </a:xfrm>
        <a:prstGeom prst="rect">
          <a:avLst/>
        </a:prstGeom>
        <a:ln w="9525">
          <a:solidFill>
            <a:srgbClr val="000000"/>
          </a:solidFill>
          <a:prstDash val="solid"/>
        </a:ln>
      </xdr:spPr>
    </xdr:pic>
    <xdr:clientData/>
  </xdr:twoCellAnchor>
  <xdr:twoCellAnchor>
    <xdr:from>
      <xdr:col>8</xdr:col>
      <xdr:colOff>76200</xdr:colOff>
      <xdr:row>91</xdr:row>
      <xdr:rowOff>123825</xdr:rowOff>
    </xdr:from>
    <xdr:to>
      <xdr:col>8</xdr:col>
      <xdr:colOff>1408200</xdr:colOff>
      <xdr:row>91</xdr:row>
      <xdr:rowOff>1455825</xdr:rowOff>
    </xdr:to>
    <xdr:pic>
      <xdr:nvPicPr>
        <xdr:cNvPr id="786" name="Имя " descr="Descr "/>
        <xdr:cNvPicPr>
          <a:picLocks noChangeAspect="1"/>
        </xdr:cNvPicPr>
      </xdr:nvPicPr>
      <xdr:blipFill>
        <a:blip xmlns:r="http://schemas.openxmlformats.org/officeDocument/2006/relationships" r:embed="rId123"/>
        <a:stretch>
          <a:fillRect/>
        </a:stretch>
      </xdr:blipFill>
      <xdr:spPr>
        <a:xfrm>
          <a:off x="5191125" y="12906375"/>
          <a:ext cx="1332000" cy="1332000"/>
        </a:xfrm>
        <a:prstGeom prst="rect">
          <a:avLst/>
        </a:prstGeom>
        <a:ln w="9525">
          <a:solidFill>
            <a:srgbClr val="000000"/>
          </a:solidFill>
          <a:prstDash val="solid"/>
        </a:ln>
      </xdr:spPr>
    </xdr:pic>
    <xdr:clientData/>
  </xdr:twoCellAnchor>
  <xdr:twoCellAnchor>
    <xdr:from>
      <xdr:col>8</xdr:col>
      <xdr:colOff>76200</xdr:colOff>
      <xdr:row>93</xdr:row>
      <xdr:rowOff>123825</xdr:rowOff>
    </xdr:from>
    <xdr:to>
      <xdr:col>8</xdr:col>
      <xdr:colOff>1408200</xdr:colOff>
      <xdr:row>93</xdr:row>
      <xdr:rowOff>1455825</xdr:rowOff>
    </xdr:to>
    <xdr:pic>
      <xdr:nvPicPr>
        <xdr:cNvPr id="787" name="Имя " descr="Descr "/>
        <xdr:cNvPicPr>
          <a:picLocks noChangeAspect="1"/>
        </xdr:cNvPicPr>
      </xdr:nvPicPr>
      <xdr:blipFill>
        <a:blip xmlns:r="http://schemas.openxmlformats.org/officeDocument/2006/relationships" r:embed="rId124"/>
        <a:stretch>
          <a:fillRect/>
        </a:stretch>
      </xdr:blipFill>
      <xdr:spPr>
        <a:xfrm>
          <a:off x="5191125" y="14430375"/>
          <a:ext cx="1332000" cy="1332000"/>
        </a:xfrm>
        <a:prstGeom prst="rect">
          <a:avLst/>
        </a:prstGeom>
        <a:ln w="9525">
          <a:solidFill>
            <a:srgbClr val="000000"/>
          </a:solidFill>
          <a:prstDash val="solid"/>
        </a:ln>
      </xdr:spPr>
    </xdr:pic>
    <xdr:clientData/>
  </xdr:twoCellAnchor>
  <xdr:twoCellAnchor>
    <xdr:from>
      <xdr:col>8</xdr:col>
      <xdr:colOff>76200</xdr:colOff>
      <xdr:row>94</xdr:row>
      <xdr:rowOff>123825</xdr:rowOff>
    </xdr:from>
    <xdr:to>
      <xdr:col>8</xdr:col>
      <xdr:colOff>1408200</xdr:colOff>
      <xdr:row>94</xdr:row>
      <xdr:rowOff>1455825</xdr:rowOff>
    </xdr:to>
    <xdr:pic>
      <xdr:nvPicPr>
        <xdr:cNvPr id="788" name="Имя " descr="Descr "/>
        <xdr:cNvPicPr>
          <a:picLocks noChangeAspect="1"/>
        </xdr:cNvPicPr>
      </xdr:nvPicPr>
      <xdr:blipFill>
        <a:blip xmlns:r="http://schemas.openxmlformats.org/officeDocument/2006/relationships" r:embed="rId125"/>
        <a:stretch>
          <a:fillRect/>
        </a:stretch>
      </xdr:blipFill>
      <xdr:spPr>
        <a:xfrm>
          <a:off x="5191125" y="15954375"/>
          <a:ext cx="1332000" cy="1332000"/>
        </a:xfrm>
        <a:prstGeom prst="rect">
          <a:avLst/>
        </a:prstGeom>
        <a:ln w="9525">
          <a:solidFill>
            <a:srgbClr val="000000"/>
          </a:solidFill>
          <a:prstDash val="solid"/>
        </a:ln>
      </xdr:spPr>
    </xdr:pic>
    <xdr:clientData/>
  </xdr:twoCellAnchor>
  <xdr:twoCellAnchor>
    <xdr:from>
      <xdr:col>8</xdr:col>
      <xdr:colOff>76200</xdr:colOff>
      <xdr:row>98</xdr:row>
      <xdr:rowOff>123825</xdr:rowOff>
    </xdr:from>
    <xdr:to>
      <xdr:col>8</xdr:col>
      <xdr:colOff>1408200</xdr:colOff>
      <xdr:row>98</xdr:row>
      <xdr:rowOff>1455825</xdr:rowOff>
    </xdr:to>
    <xdr:pic>
      <xdr:nvPicPr>
        <xdr:cNvPr id="789" name="Имя " descr="Descr "/>
        <xdr:cNvPicPr>
          <a:picLocks noChangeAspect="1"/>
        </xdr:cNvPicPr>
      </xdr:nvPicPr>
      <xdr:blipFill>
        <a:blip xmlns:r="http://schemas.openxmlformats.org/officeDocument/2006/relationships" r:embed="rId126"/>
        <a:stretch>
          <a:fillRect/>
        </a:stretch>
      </xdr:blipFill>
      <xdr:spPr>
        <a:xfrm>
          <a:off x="5191125" y="17478375"/>
          <a:ext cx="1332000" cy="1332000"/>
        </a:xfrm>
        <a:prstGeom prst="rect">
          <a:avLst/>
        </a:prstGeom>
        <a:ln w="9525">
          <a:solidFill>
            <a:srgbClr val="000000"/>
          </a:solidFill>
          <a:prstDash val="solid"/>
        </a:ln>
      </xdr:spPr>
    </xdr:pic>
    <xdr:clientData/>
  </xdr:twoCellAnchor>
  <xdr:twoCellAnchor>
    <xdr:from>
      <xdr:col>8</xdr:col>
      <xdr:colOff>76200</xdr:colOff>
      <xdr:row>99</xdr:row>
      <xdr:rowOff>123825</xdr:rowOff>
    </xdr:from>
    <xdr:to>
      <xdr:col>8</xdr:col>
      <xdr:colOff>1408200</xdr:colOff>
      <xdr:row>99</xdr:row>
      <xdr:rowOff>1455825</xdr:rowOff>
    </xdr:to>
    <xdr:pic>
      <xdr:nvPicPr>
        <xdr:cNvPr id="790" name="Имя " descr="Descr "/>
        <xdr:cNvPicPr>
          <a:picLocks noChangeAspect="1"/>
        </xdr:cNvPicPr>
      </xdr:nvPicPr>
      <xdr:blipFill>
        <a:blip xmlns:r="http://schemas.openxmlformats.org/officeDocument/2006/relationships" r:embed="rId127"/>
        <a:stretch>
          <a:fillRect/>
        </a:stretch>
      </xdr:blipFill>
      <xdr:spPr>
        <a:xfrm>
          <a:off x="5191125" y="19002375"/>
          <a:ext cx="1332000" cy="1332000"/>
        </a:xfrm>
        <a:prstGeom prst="rect">
          <a:avLst/>
        </a:prstGeom>
        <a:ln w="9525">
          <a:solidFill>
            <a:srgbClr val="000000"/>
          </a:solidFill>
          <a:prstDash val="solid"/>
        </a:ln>
      </xdr:spPr>
    </xdr:pic>
    <xdr:clientData/>
  </xdr:twoCellAnchor>
  <xdr:twoCellAnchor>
    <xdr:from>
      <xdr:col>8</xdr:col>
      <xdr:colOff>76200</xdr:colOff>
      <xdr:row>100</xdr:row>
      <xdr:rowOff>123825</xdr:rowOff>
    </xdr:from>
    <xdr:to>
      <xdr:col>8</xdr:col>
      <xdr:colOff>1408200</xdr:colOff>
      <xdr:row>100</xdr:row>
      <xdr:rowOff>1455825</xdr:rowOff>
    </xdr:to>
    <xdr:pic>
      <xdr:nvPicPr>
        <xdr:cNvPr id="791" name="Имя " descr="Descr "/>
        <xdr:cNvPicPr>
          <a:picLocks noChangeAspect="1"/>
        </xdr:cNvPicPr>
      </xdr:nvPicPr>
      <xdr:blipFill>
        <a:blip xmlns:r="http://schemas.openxmlformats.org/officeDocument/2006/relationships" r:embed="rId128"/>
        <a:stretch>
          <a:fillRect/>
        </a:stretch>
      </xdr:blipFill>
      <xdr:spPr>
        <a:xfrm>
          <a:off x="5191125" y="89106375"/>
          <a:ext cx="1332000" cy="1332000"/>
        </a:xfrm>
        <a:prstGeom prst="rect">
          <a:avLst/>
        </a:prstGeom>
        <a:ln w="9525">
          <a:solidFill>
            <a:srgbClr val="000000"/>
          </a:solidFill>
          <a:prstDash val="solid"/>
        </a:ln>
      </xdr:spPr>
    </xdr:pic>
    <xdr:clientData/>
  </xdr:twoCellAnchor>
  <xdr:twoCellAnchor>
    <xdr:from>
      <xdr:col>8</xdr:col>
      <xdr:colOff>76200</xdr:colOff>
      <xdr:row>110</xdr:row>
      <xdr:rowOff>123825</xdr:rowOff>
    </xdr:from>
    <xdr:to>
      <xdr:col>8</xdr:col>
      <xdr:colOff>1408200</xdr:colOff>
      <xdr:row>110</xdr:row>
      <xdr:rowOff>1455825</xdr:rowOff>
    </xdr:to>
    <xdr:pic>
      <xdr:nvPicPr>
        <xdr:cNvPr id="792" name="Имя " descr="Descr "/>
        <xdr:cNvPicPr>
          <a:picLocks noChangeAspect="1"/>
        </xdr:cNvPicPr>
      </xdr:nvPicPr>
      <xdr:blipFill>
        <a:blip xmlns:r="http://schemas.openxmlformats.org/officeDocument/2006/relationships" r:embed="rId129"/>
        <a:stretch>
          <a:fillRect/>
        </a:stretch>
      </xdr:blipFill>
      <xdr:spPr>
        <a:xfrm>
          <a:off x="5191125" y="22050375"/>
          <a:ext cx="1332000" cy="1332000"/>
        </a:xfrm>
        <a:prstGeom prst="rect">
          <a:avLst/>
        </a:prstGeom>
        <a:ln w="9525">
          <a:solidFill>
            <a:srgbClr val="000000"/>
          </a:solidFill>
          <a:prstDash val="solid"/>
        </a:ln>
      </xdr:spPr>
    </xdr:pic>
    <xdr:clientData/>
  </xdr:twoCellAnchor>
  <xdr:twoCellAnchor>
    <xdr:from>
      <xdr:col>8</xdr:col>
      <xdr:colOff>76200</xdr:colOff>
      <xdr:row>118</xdr:row>
      <xdr:rowOff>123825</xdr:rowOff>
    </xdr:from>
    <xdr:to>
      <xdr:col>8</xdr:col>
      <xdr:colOff>1408200</xdr:colOff>
      <xdr:row>118</xdr:row>
      <xdr:rowOff>1455825</xdr:rowOff>
    </xdr:to>
    <xdr:pic>
      <xdr:nvPicPr>
        <xdr:cNvPr id="793" name="Имя " descr="Descr "/>
        <xdr:cNvPicPr>
          <a:picLocks noChangeAspect="1"/>
        </xdr:cNvPicPr>
      </xdr:nvPicPr>
      <xdr:blipFill>
        <a:blip xmlns:r="http://schemas.openxmlformats.org/officeDocument/2006/relationships" r:embed="rId130"/>
        <a:stretch>
          <a:fillRect/>
        </a:stretch>
      </xdr:blipFill>
      <xdr:spPr>
        <a:xfrm>
          <a:off x="5191125" y="23574375"/>
          <a:ext cx="1332000" cy="1332000"/>
        </a:xfrm>
        <a:prstGeom prst="rect">
          <a:avLst/>
        </a:prstGeom>
        <a:ln w="9525">
          <a:solidFill>
            <a:srgbClr val="000000"/>
          </a:solidFill>
          <a:prstDash val="solid"/>
        </a:ln>
      </xdr:spPr>
    </xdr:pic>
    <xdr:clientData/>
  </xdr:twoCellAnchor>
  <xdr:twoCellAnchor>
    <xdr:from>
      <xdr:col>8</xdr:col>
      <xdr:colOff>76200</xdr:colOff>
      <xdr:row>120</xdr:row>
      <xdr:rowOff>123825</xdr:rowOff>
    </xdr:from>
    <xdr:to>
      <xdr:col>8</xdr:col>
      <xdr:colOff>1408200</xdr:colOff>
      <xdr:row>120</xdr:row>
      <xdr:rowOff>1455825</xdr:rowOff>
    </xdr:to>
    <xdr:pic>
      <xdr:nvPicPr>
        <xdr:cNvPr id="794" name="Имя " descr="Descr "/>
        <xdr:cNvPicPr>
          <a:picLocks noChangeAspect="1"/>
        </xdr:cNvPicPr>
      </xdr:nvPicPr>
      <xdr:blipFill>
        <a:blip xmlns:r="http://schemas.openxmlformats.org/officeDocument/2006/relationships" r:embed="rId131"/>
        <a:stretch>
          <a:fillRect/>
        </a:stretch>
      </xdr:blipFill>
      <xdr:spPr>
        <a:xfrm>
          <a:off x="5191125" y="25098375"/>
          <a:ext cx="1332000" cy="1332000"/>
        </a:xfrm>
        <a:prstGeom prst="rect">
          <a:avLst/>
        </a:prstGeom>
        <a:ln w="9525">
          <a:solidFill>
            <a:srgbClr val="000000"/>
          </a:solidFill>
          <a:prstDash val="solid"/>
        </a:ln>
      </xdr:spPr>
    </xdr:pic>
    <xdr:clientData/>
  </xdr:twoCellAnchor>
  <xdr:twoCellAnchor>
    <xdr:from>
      <xdr:col>8</xdr:col>
      <xdr:colOff>76200</xdr:colOff>
      <xdr:row>121</xdr:row>
      <xdr:rowOff>123825</xdr:rowOff>
    </xdr:from>
    <xdr:to>
      <xdr:col>8</xdr:col>
      <xdr:colOff>1408200</xdr:colOff>
      <xdr:row>121</xdr:row>
      <xdr:rowOff>1455825</xdr:rowOff>
    </xdr:to>
    <xdr:pic>
      <xdr:nvPicPr>
        <xdr:cNvPr id="795" name="Имя " descr="Descr "/>
        <xdr:cNvPicPr>
          <a:picLocks noChangeAspect="1"/>
        </xdr:cNvPicPr>
      </xdr:nvPicPr>
      <xdr:blipFill>
        <a:blip xmlns:r="http://schemas.openxmlformats.org/officeDocument/2006/relationships" r:embed="rId132"/>
        <a:stretch>
          <a:fillRect/>
        </a:stretch>
      </xdr:blipFill>
      <xdr:spPr>
        <a:xfrm>
          <a:off x="5191125" y="26622375"/>
          <a:ext cx="1332000" cy="1332000"/>
        </a:xfrm>
        <a:prstGeom prst="rect">
          <a:avLst/>
        </a:prstGeom>
        <a:ln w="9525">
          <a:solidFill>
            <a:srgbClr val="000000"/>
          </a:solidFill>
          <a:prstDash val="solid"/>
        </a:ln>
      </xdr:spPr>
    </xdr:pic>
    <xdr:clientData/>
  </xdr:twoCellAnchor>
  <xdr:twoCellAnchor>
    <xdr:from>
      <xdr:col>8</xdr:col>
      <xdr:colOff>76200</xdr:colOff>
      <xdr:row>122</xdr:row>
      <xdr:rowOff>123825</xdr:rowOff>
    </xdr:from>
    <xdr:to>
      <xdr:col>8</xdr:col>
      <xdr:colOff>1408200</xdr:colOff>
      <xdr:row>122</xdr:row>
      <xdr:rowOff>1455825</xdr:rowOff>
    </xdr:to>
    <xdr:pic>
      <xdr:nvPicPr>
        <xdr:cNvPr id="796" name="Имя " descr="Descr "/>
        <xdr:cNvPicPr>
          <a:picLocks noChangeAspect="1"/>
        </xdr:cNvPicPr>
      </xdr:nvPicPr>
      <xdr:blipFill>
        <a:blip xmlns:r="http://schemas.openxmlformats.org/officeDocument/2006/relationships" r:embed="rId133"/>
        <a:stretch>
          <a:fillRect/>
        </a:stretch>
      </xdr:blipFill>
      <xdr:spPr>
        <a:xfrm>
          <a:off x="5191125" y="28146375"/>
          <a:ext cx="1332000" cy="1332000"/>
        </a:xfrm>
        <a:prstGeom prst="rect">
          <a:avLst/>
        </a:prstGeom>
        <a:ln w="9525">
          <a:solidFill>
            <a:srgbClr val="000000"/>
          </a:solidFill>
          <a:prstDash val="solid"/>
        </a:ln>
      </xdr:spPr>
    </xdr:pic>
    <xdr:clientData/>
  </xdr:twoCellAnchor>
  <xdr:twoCellAnchor>
    <xdr:from>
      <xdr:col>8</xdr:col>
      <xdr:colOff>76200</xdr:colOff>
      <xdr:row>123</xdr:row>
      <xdr:rowOff>123825</xdr:rowOff>
    </xdr:from>
    <xdr:to>
      <xdr:col>8</xdr:col>
      <xdr:colOff>1408200</xdr:colOff>
      <xdr:row>123</xdr:row>
      <xdr:rowOff>1455825</xdr:rowOff>
    </xdr:to>
    <xdr:pic>
      <xdr:nvPicPr>
        <xdr:cNvPr id="797" name="Имя " descr="Descr "/>
        <xdr:cNvPicPr>
          <a:picLocks noChangeAspect="1"/>
        </xdr:cNvPicPr>
      </xdr:nvPicPr>
      <xdr:blipFill>
        <a:blip xmlns:r="http://schemas.openxmlformats.org/officeDocument/2006/relationships" r:embed="rId134"/>
        <a:stretch>
          <a:fillRect/>
        </a:stretch>
      </xdr:blipFill>
      <xdr:spPr>
        <a:xfrm>
          <a:off x="5191125" y="29670375"/>
          <a:ext cx="1332000" cy="1332000"/>
        </a:xfrm>
        <a:prstGeom prst="rect">
          <a:avLst/>
        </a:prstGeom>
        <a:ln w="9525">
          <a:solidFill>
            <a:srgbClr val="000000"/>
          </a:solidFill>
          <a:prstDash val="solid"/>
        </a:ln>
      </xdr:spPr>
    </xdr:pic>
    <xdr:clientData/>
  </xdr:twoCellAnchor>
  <xdr:twoCellAnchor>
    <xdr:from>
      <xdr:col>8</xdr:col>
      <xdr:colOff>76200</xdr:colOff>
      <xdr:row>128</xdr:row>
      <xdr:rowOff>123825</xdr:rowOff>
    </xdr:from>
    <xdr:to>
      <xdr:col>8</xdr:col>
      <xdr:colOff>1408200</xdr:colOff>
      <xdr:row>128</xdr:row>
      <xdr:rowOff>1455825</xdr:rowOff>
    </xdr:to>
    <xdr:pic>
      <xdr:nvPicPr>
        <xdr:cNvPr id="798" name="Имя " descr="Descr "/>
        <xdr:cNvPicPr>
          <a:picLocks noChangeAspect="1"/>
        </xdr:cNvPicPr>
      </xdr:nvPicPr>
      <xdr:blipFill>
        <a:blip xmlns:r="http://schemas.openxmlformats.org/officeDocument/2006/relationships" r:embed="rId135"/>
        <a:stretch>
          <a:fillRect/>
        </a:stretch>
      </xdr:blipFill>
      <xdr:spPr>
        <a:xfrm>
          <a:off x="5191125" y="20526375"/>
          <a:ext cx="1332000" cy="1332000"/>
        </a:xfrm>
        <a:prstGeom prst="rect">
          <a:avLst/>
        </a:prstGeom>
        <a:ln w="9525">
          <a:solidFill>
            <a:srgbClr val="000000"/>
          </a:solidFill>
          <a:prstDash val="solid"/>
        </a:ln>
      </xdr:spPr>
    </xdr:pic>
    <xdr:clientData/>
  </xdr:twoCellAnchor>
  <xdr:twoCellAnchor>
    <xdr:from>
      <xdr:col>8</xdr:col>
      <xdr:colOff>76200</xdr:colOff>
      <xdr:row>130</xdr:row>
      <xdr:rowOff>123825</xdr:rowOff>
    </xdr:from>
    <xdr:to>
      <xdr:col>8</xdr:col>
      <xdr:colOff>1408200</xdr:colOff>
      <xdr:row>130</xdr:row>
      <xdr:rowOff>1455825</xdr:rowOff>
    </xdr:to>
    <xdr:pic>
      <xdr:nvPicPr>
        <xdr:cNvPr id="799" name="Имя " descr="Descr "/>
        <xdr:cNvPicPr>
          <a:picLocks noChangeAspect="1"/>
        </xdr:cNvPicPr>
      </xdr:nvPicPr>
      <xdr:blipFill>
        <a:blip xmlns:r="http://schemas.openxmlformats.org/officeDocument/2006/relationships" r:embed="rId136"/>
        <a:stretch>
          <a:fillRect/>
        </a:stretch>
      </xdr:blipFill>
      <xdr:spPr>
        <a:xfrm>
          <a:off x="5191125" y="67770375"/>
          <a:ext cx="1332000" cy="1332000"/>
        </a:xfrm>
        <a:prstGeom prst="rect">
          <a:avLst/>
        </a:prstGeom>
        <a:ln w="9525">
          <a:solidFill>
            <a:srgbClr val="000000"/>
          </a:solidFill>
          <a:prstDash val="solid"/>
        </a:ln>
      </xdr:spPr>
    </xdr:pic>
    <xdr:clientData/>
  </xdr:twoCellAnchor>
  <xdr:twoCellAnchor>
    <xdr:from>
      <xdr:col>8</xdr:col>
      <xdr:colOff>76200</xdr:colOff>
      <xdr:row>135</xdr:row>
      <xdr:rowOff>123825</xdr:rowOff>
    </xdr:from>
    <xdr:to>
      <xdr:col>8</xdr:col>
      <xdr:colOff>1408200</xdr:colOff>
      <xdr:row>135</xdr:row>
      <xdr:rowOff>1455825</xdr:rowOff>
    </xdr:to>
    <xdr:pic>
      <xdr:nvPicPr>
        <xdr:cNvPr id="800" name="Имя " descr="Descr "/>
        <xdr:cNvPicPr>
          <a:picLocks noChangeAspect="1"/>
        </xdr:cNvPicPr>
      </xdr:nvPicPr>
      <xdr:blipFill>
        <a:blip xmlns:r="http://schemas.openxmlformats.org/officeDocument/2006/relationships" r:embed="rId137"/>
        <a:stretch>
          <a:fillRect/>
        </a:stretch>
      </xdr:blipFill>
      <xdr:spPr>
        <a:xfrm>
          <a:off x="5191125" y="34242375"/>
          <a:ext cx="1332000" cy="1332000"/>
        </a:xfrm>
        <a:prstGeom prst="rect">
          <a:avLst/>
        </a:prstGeom>
        <a:ln w="9525">
          <a:solidFill>
            <a:srgbClr val="000000"/>
          </a:solidFill>
          <a:prstDash val="solid"/>
        </a:ln>
      </xdr:spPr>
    </xdr:pic>
    <xdr:clientData/>
  </xdr:twoCellAnchor>
  <xdr:twoCellAnchor>
    <xdr:from>
      <xdr:col>8</xdr:col>
      <xdr:colOff>76200</xdr:colOff>
      <xdr:row>139</xdr:row>
      <xdr:rowOff>123825</xdr:rowOff>
    </xdr:from>
    <xdr:to>
      <xdr:col>8</xdr:col>
      <xdr:colOff>1408200</xdr:colOff>
      <xdr:row>139</xdr:row>
      <xdr:rowOff>1455825</xdr:rowOff>
    </xdr:to>
    <xdr:pic>
      <xdr:nvPicPr>
        <xdr:cNvPr id="801" name="Имя " descr="Descr "/>
        <xdr:cNvPicPr>
          <a:picLocks noChangeAspect="1"/>
        </xdr:cNvPicPr>
      </xdr:nvPicPr>
      <xdr:blipFill>
        <a:blip xmlns:r="http://schemas.openxmlformats.org/officeDocument/2006/relationships" r:embed="rId138"/>
        <a:stretch>
          <a:fillRect/>
        </a:stretch>
      </xdr:blipFill>
      <xdr:spPr>
        <a:xfrm>
          <a:off x="5191125" y="31194375"/>
          <a:ext cx="1332000" cy="1332000"/>
        </a:xfrm>
        <a:prstGeom prst="rect">
          <a:avLst/>
        </a:prstGeom>
        <a:ln w="9525">
          <a:solidFill>
            <a:srgbClr val="000000"/>
          </a:solidFill>
          <a:prstDash val="solid"/>
        </a:ln>
      </xdr:spPr>
    </xdr:pic>
    <xdr:clientData/>
  </xdr:twoCellAnchor>
  <xdr:twoCellAnchor>
    <xdr:from>
      <xdr:col>8</xdr:col>
      <xdr:colOff>76200</xdr:colOff>
      <xdr:row>143</xdr:row>
      <xdr:rowOff>123825</xdr:rowOff>
    </xdr:from>
    <xdr:to>
      <xdr:col>8</xdr:col>
      <xdr:colOff>1408200</xdr:colOff>
      <xdr:row>143</xdr:row>
      <xdr:rowOff>1455825</xdr:rowOff>
    </xdr:to>
    <xdr:pic>
      <xdr:nvPicPr>
        <xdr:cNvPr id="802" name="Имя " descr="Descr "/>
        <xdr:cNvPicPr>
          <a:picLocks noChangeAspect="1"/>
        </xdr:cNvPicPr>
      </xdr:nvPicPr>
      <xdr:blipFill>
        <a:blip xmlns:r="http://schemas.openxmlformats.org/officeDocument/2006/relationships" r:embed="rId139"/>
        <a:stretch>
          <a:fillRect/>
        </a:stretch>
      </xdr:blipFill>
      <xdr:spPr>
        <a:xfrm>
          <a:off x="5191125" y="37290375"/>
          <a:ext cx="1332000" cy="1332000"/>
        </a:xfrm>
        <a:prstGeom prst="rect">
          <a:avLst/>
        </a:prstGeom>
        <a:ln w="9525">
          <a:solidFill>
            <a:srgbClr val="000000"/>
          </a:solidFill>
          <a:prstDash val="solid"/>
        </a:ln>
      </xdr:spPr>
    </xdr:pic>
    <xdr:clientData/>
  </xdr:twoCellAnchor>
  <xdr:twoCellAnchor>
    <xdr:from>
      <xdr:col>8</xdr:col>
      <xdr:colOff>76200</xdr:colOff>
      <xdr:row>149</xdr:row>
      <xdr:rowOff>123825</xdr:rowOff>
    </xdr:from>
    <xdr:to>
      <xdr:col>8</xdr:col>
      <xdr:colOff>1408200</xdr:colOff>
      <xdr:row>149</xdr:row>
      <xdr:rowOff>1455825</xdr:rowOff>
    </xdr:to>
    <xdr:pic>
      <xdr:nvPicPr>
        <xdr:cNvPr id="803" name="Имя " descr="Descr "/>
        <xdr:cNvPicPr>
          <a:picLocks noChangeAspect="1"/>
        </xdr:cNvPicPr>
      </xdr:nvPicPr>
      <xdr:blipFill>
        <a:blip xmlns:r="http://schemas.openxmlformats.org/officeDocument/2006/relationships" r:embed="rId140"/>
        <a:stretch>
          <a:fillRect/>
        </a:stretch>
      </xdr:blipFill>
      <xdr:spPr>
        <a:xfrm>
          <a:off x="5191125" y="38814375"/>
          <a:ext cx="1332000" cy="1332000"/>
        </a:xfrm>
        <a:prstGeom prst="rect">
          <a:avLst/>
        </a:prstGeom>
        <a:ln w="9525">
          <a:solidFill>
            <a:srgbClr val="000000"/>
          </a:solidFill>
          <a:prstDash val="solid"/>
        </a:ln>
      </xdr:spPr>
    </xdr:pic>
    <xdr:clientData/>
  </xdr:twoCellAnchor>
  <xdr:twoCellAnchor>
    <xdr:from>
      <xdr:col>8</xdr:col>
      <xdr:colOff>76200</xdr:colOff>
      <xdr:row>153</xdr:row>
      <xdr:rowOff>123825</xdr:rowOff>
    </xdr:from>
    <xdr:to>
      <xdr:col>8</xdr:col>
      <xdr:colOff>1408200</xdr:colOff>
      <xdr:row>153</xdr:row>
      <xdr:rowOff>1455825</xdr:rowOff>
    </xdr:to>
    <xdr:pic>
      <xdr:nvPicPr>
        <xdr:cNvPr id="804" name="Имя " descr="Descr "/>
        <xdr:cNvPicPr>
          <a:picLocks noChangeAspect="1"/>
        </xdr:cNvPicPr>
      </xdr:nvPicPr>
      <xdr:blipFill>
        <a:blip xmlns:r="http://schemas.openxmlformats.org/officeDocument/2006/relationships" r:embed="rId141"/>
        <a:stretch>
          <a:fillRect/>
        </a:stretch>
      </xdr:blipFill>
      <xdr:spPr>
        <a:xfrm>
          <a:off x="5191125" y="32718375"/>
          <a:ext cx="1332000" cy="1332000"/>
        </a:xfrm>
        <a:prstGeom prst="rect">
          <a:avLst/>
        </a:prstGeom>
        <a:ln w="9525">
          <a:solidFill>
            <a:srgbClr val="000000"/>
          </a:solidFill>
          <a:prstDash val="solid"/>
        </a:ln>
      </xdr:spPr>
    </xdr:pic>
    <xdr:clientData/>
  </xdr:twoCellAnchor>
  <xdr:twoCellAnchor>
    <xdr:from>
      <xdr:col>8</xdr:col>
      <xdr:colOff>76200</xdr:colOff>
      <xdr:row>157</xdr:row>
      <xdr:rowOff>123825</xdr:rowOff>
    </xdr:from>
    <xdr:to>
      <xdr:col>8</xdr:col>
      <xdr:colOff>1408200</xdr:colOff>
      <xdr:row>157</xdr:row>
      <xdr:rowOff>1455825</xdr:rowOff>
    </xdr:to>
    <xdr:pic>
      <xdr:nvPicPr>
        <xdr:cNvPr id="805" name="Имя " descr="Descr "/>
        <xdr:cNvPicPr>
          <a:picLocks noChangeAspect="1"/>
        </xdr:cNvPicPr>
      </xdr:nvPicPr>
      <xdr:blipFill>
        <a:blip xmlns:r="http://schemas.openxmlformats.org/officeDocument/2006/relationships" r:embed="rId142"/>
        <a:stretch>
          <a:fillRect/>
        </a:stretch>
      </xdr:blipFill>
      <xdr:spPr>
        <a:xfrm>
          <a:off x="5191125" y="35766375"/>
          <a:ext cx="1332000" cy="1332000"/>
        </a:xfrm>
        <a:prstGeom prst="rect">
          <a:avLst/>
        </a:prstGeom>
        <a:ln w="9525">
          <a:solidFill>
            <a:srgbClr val="000000"/>
          </a:solidFill>
          <a:prstDash val="solid"/>
        </a:ln>
      </xdr:spPr>
    </xdr:pic>
    <xdr:clientData/>
  </xdr:twoCellAnchor>
  <xdr:twoCellAnchor>
    <xdr:from>
      <xdr:col>8</xdr:col>
      <xdr:colOff>76200</xdr:colOff>
      <xdr:row>158</xdr:row>
      <xdr:rowOff>123825</xdr:rowOff>
    </xdr:from>
    <xdr:to>
      <xdr:col>8</xdr:col>
      <xdr:colOff>1408200</xdr:colOff>
      <xdr:row>158</xdr:row>
      <xdr:rowOff>1455825</xdr:rowOff>
    </xdr:to>
    <xdr:pic>
      <xdr:nvPicPr>
        <xdr:cNvPr id="806" name="Имя " descr="Descr "/>
        <xdr:cNvPicPr>
          <a:picLocks noChangeAspect="1"/>
        </xdr:cNvPicPr>
      </xdr:nvPicPr>
      <xdr:blipFill>
        <a:blip xmlns:r="http://schemas.openxmlformats.org/officeDocument/2006/relationships" r:embed="rId143"/>
        <a:stretch>
          <a:fillRect/>
        </a:stretch>
      </xdr:blipFill>
      <xdr:spPr>
        <a:xfrm>
          <a:off x="5191125" y="40338375"/>
          <a:ext cx="1332000" cy="1332000"/>
        </a:xfrm>
        <a:prstGeom prst="rect">
          <a:avLst/>
        </a:prstGeom>
        <a:ln w="9525">
          <a:solidFill>
            <a:srgbClr val="000000"/>
          </a:solidFill>
          <a:prstDash val="solid"/>
        </a:ln>
      </xdr:spPr>
    </xdr:pic>
    <xdr:clientData/>
  </xdr:twoCellAnchor>
  <xdr:twoCellAnchor>
    <xdr:from>
      <xdr:col>8</xdr:col>
      <xdr:colOff>76200</xdr:colOff>
      <xdr:row>174</xdr:row>
      <xdr:rowOff>123825</xdr:rowOff>
    </xdr:from>
    <xdr:to>
      <xdr:col>8</xdr:col>
      <xdr:colOff>1408200</xdr:colOff>
      <xdr:row>174</xdr:row>
      <xdr:rowOff>1455825</xdr:rowOff>
    </xdr:to>
    <xdr:pic>
      <xdr:nvPicPr>
        <xdr:cNvPr id="807" name="Имя " descr="Descr "/>
        <xdr:cNvPicPr>
          <a:picLocks noChangeAspect="1"/>
        </xdr:cNvPicPr>
      </xdr:nvPicPr>
      <xdr:blipFill>
        <a:blip xmlns:r="http://schemas.openxmlformats.org/officeDocument/2006/relationships" r:embed="rId144"/>
        <a:stretch>
          <a:fillRect/>
        </a:stretch>
      </xdr:blipFill>
      <xdr:spPr>
        <a:xfrm>
          <a:off x="5191125" y="44910375"/>
          <a:ext cx="1332000" cy="1332000"/>
        </a:xfrm>
        <a:prstGeom prst="rect">
          <a:avLst/>
        </a:prstGeom>
        <a:ln w="9525">
          <a:solidFill>
            <a:srgbClr val="000000"/>
          </a:solidFill>
          <a:prstDash val="solid"/>
        </a:ln>
      </xdr:spPr>
    </xdr:pic>
    <xdr:clientData/>
  </xdr:twoCellAnchor>
  <xdr:twoCellAnchor>
    <xdr:from>
      <xdr:col>8</xdr:col>
      <xdr:colOff>76200</xdr:colOff>
      <xdr:row>181</xdr:row>
      <xdr:rowOff>123825</xdr:rowOff>
    </xdr:from>
    <xdr:to>
      <xdr:col>8</xdr:col>
      <xdr:colOff>1408200</xdr:colOff>
      <xdr:row>181</xdr:row>
      <xdr:rowOff>1455825</xdr:rowOff>
    </xdr:to>
    <xdr:pic>
      <xdr:nvPicPr>
        <xdr:cNvPr id="808" name="Имя " descr="Descr "/>
        <xdr:cNvPicPr>
          <a:picLocks noChangeAspect="1"/>
        </xdr:cNvPicPr>
      </xdr:nvPicPr>
      <xdr:blipFill>
        <a:blip xmlns:r="http://schemas.openxmlformats.org/officeDocument/2006/relationships" r:embed="rId145"/>
        <a:stretch>
          <a:fillRect/>
        </a:stretch>
      </xdr:blipFill>
      <xdr:spPr>
        <a:xfrm>
          <a:off x="5191125" y="41862375"/>
          <a:ext cx="1332000" cy="1332000"/>
        </a:xfrm>
        <a:prstGeom prst="rect">
          <a:avLst/>
        </a:prstGeom>
        <a:ln w="9525">
          <a:solidFill>
            <a:srgbClr val="000000"/>
          </a:solidFill>
          <a:prstDash val="solid"/>
        </a:ln>
      </xdr:spPr>
    </xdr:pic>
    <xdr:clientData/>
  </xdr:twoCellAnchor>
  <xdr:twoCellAnchor>
    <xdr:from>
      <xdr:col>8</xdr:col>
      <xdr:colOff>76200</xdr:colOff>
      <xdr:row>182</xdr:row>
      <xdr:rowOff>123825</xdr:rowOff>
    </xdr:from>
    <xdr:to>
      <xdr:col>8</xdr:col>
      <xdr:colOff>1408200</xdr:colOff>
      <xdr:row>182</xdr:row>
      <xdr:rowOff>1455825</xdr:rowOff>
    </xdr:to>
    <xdr:pic>
      <xdr:nvPicPr>
        <xdr:cNvPr id="809" name="Имя " descr="Descr "/>
        <xdr:cNvPicPr>
          <a:picLocks noChangeAspect="1"/>
        </xdr:cNvPicPr>
      </xdr:nvPicPr>
      <xdr:blipFill>
        <a:blip xmlns:r="http://schemas.openxmlformats.org/officeDocument/2006/relationships" r:embed="rId146"/>
        <a:stretch>
          <a:fillRect/>
        </a:stretch>
      </xdr:blipFill>
      <xdr:spPr>
        <a:xfrm>
          <a:off x="5191125" y="47958375"/>
          <a:ext cx="1332000" cy="1332000"/>
        </a:xfrm>
        <a:prstGeom prst="rect">
          <a:avLst/>
        </a:prstGeom>
        <a:ln w="9525">
          <a:solidFill>
            <a:srgbClr val="000000"/>
          </a:solidFill>
          <a:prstDash val="solid"/>
        </a:ln>
      </xdr:spPr>
    </xdr:pic>
    <xdr:clientData/>
  </xdr:twoCellAnchor>
  <xdr:twoCellAnchor>
    <xdr:from>
      <xdr:col>8</xdr:col>
      <xdr:colOff>76200</xdr:colOff>
      <xdr:row>186</xdr:row>
      <xdr:rowOff>123825</xdr:rowOff>
    </xdr:from>
    <xdr:to>
      <xdr:col>8</xdr:col>
      <xdr:colOff>1408200</xdr:colOff>
      <xdr:row>186</xdr:row>
      <xdr:rowOff>1455825</xdr:rowOff>
    </xdr:to>
    <xdr:pic>
      <xdr:nvPicPr>
        <xdr:cNvPr id="810" name="Имя " descr="Descr "/>
        <xdr:cNvPicPr>
          <a:picLocks noChangeAspect="1"/>
        </xdr:cNvPicPr>
      </xdr:nvPicPr>
      <xdr:blipFill>
        <a:blip xmlns:r="http://schemas.openxmlformats.org/officeDocument/2006/relationships" r:embed="rId147"/>
        <a:stretch>
          <a:fillRect/>
        </a:stretch>
      </xdr:blipFill>
      <xdr:spPr>
        <a:xfrm>
          <a:off x="5191125" y="49482375"/>
          <a:ext cx="1332000" cy="1332000"/>
        </a:xfrm>
        <a:prstGeom prst="rect">
          <a:avLst/>
        </a:prstGeom>
        <a:ln w="9525">
          <a:solidFill>
            <a:srgbClr val="000000"/>
          </a:solidFill>
          <a:prstDash val="solid"/>
        </a:ln>
      </xdr:spPr>
    </xdr:pic>
    <xdr:clientData/>
  </xdr:twoCellAnchor>
  <xdr:twoCellAnchor>
    <xdr:from>
      <xdr:col>8</xdr:col>
      <xdr:colOff>76200</xdr:colOff>
      <xdr:row>194</xdr:row>
      <xdr:rowOff>123825</xdr:rowOff>
    </xdr:from>
    <xdr:to>
      <xdr:col>8</xdr:col>
      <xdr:colOff>1408200</xdr:colOff>
      <xdr:row>194</xdr:row>
      <xdr:rowOff>1455825</xdr:rowOff>
    </xdr:to>
    <xdr:pic>
      <xdr:nvPicPr>
        <xdr:cNvPr id="811" name="Имя " descr="Descr "/>
        <xdr:cNvPicPr>
          <a:picLocks noChangeAspect="1"/>
        </xdr:cNvPicPr>
      </xdr:nvPicPr>
      <xdr:blipFill>
        <a:blip xmlns:r="http://schemas.openxmlformats.org/officeDocument/2006/relationships" r:embed="rId148"/>
        <a:stretch>
          <a:fillRect/>
        </a:stretch>
      </xdr:blipFill>
      <xdr:spPr>
        <a:xfrm>
          <a:off x="5191125" y="51006375"/>
          <a:ext cx="1332000" cy="1332000"/>
        </a:xfrm>
        <a:prstGeom prst="rect">
          <a:avLst/>
        </a:prstGeom>
        <a:ln w="9525">
          <a:solidFill>
            <a:srgbClr val="000000"/>
          </a:solidFill>
          <a:prstDash val="solid"/>
        </a:ln>
      </xdr:spPr>
    </xdr:pic>
    <xdr:clientData/>
  </xdr:twoCellAnchor>
  <xdr:twoCellAnchor>
    <xdr:from>
      <xdr:col>8</xdr:col>
      <xdr:colOff>76200</xdr:colOff>
      <xdr:row>196</xdr:row>
      <xdr:rowOff>123825</xdr:rowOff>
    </xdr:from>
    <xdr:to>
      <xdr:col>8</xdr:col>
      <xdr:colOff>1408200</xdr:colOff>
      <xdr:row>196</xdr:row>
      <xdr:rowOff>1455825</xdr:rowOff>
    </xdr:to>
    <xdr:pic>
      <xdr:nvPicPr>
        <xdr:cNvPr id="812" name="Имя " descr="Descr "/>
        <xdr:cNvPicPr>
          <a:picLocks noChangeAspect="1"/>
        </xdr:cNvPicPr>
      </xdr:nvPicPr>
      <xdr:blipFill>
        <a:blip xmlns:r="http://schemas.openxmlformats.org/officeDocument/2006/relationships" r:embed="rId149"/>
        <a:stretch>
          <a:fillRect/>
        </a:stretch>
      </xdr:blipFill>
      <xdr:spPr>
        <a:xfrm>
          <a:off x="5191125" y="43386375"/>
          <a:ext cx="1332000" cy="1332000"/>
        </a:xfrm>
        <a:prstGeom prst="rect">
          <a:avLst/>
        </a:prstGeom>
        <a:ln w="9525">
          <a:solidFill>
            <a:srgbClr val="000000"/>
          </a:solidFill>
          <a:prstDash val="solid"/>
        </a:ln>
      </xdr:spPr>
    </xdr:pic>
    <xdr:clientData/>
  </xdr:twoCellAnchor>
  <xdr:twoCellAnchor>
    <xdr:from>
      <xdr:col>8</xdr:col>
      <xdr:colOff>76200</xdr:colOff>
      <xdr:row>197</xdr:row>
      <xdr:rowOff>123825</xdr:rowOff>
    </xdr:from>
    <xdr:to>
      <xdr:col>8</xdr:col>
      <xdr:colOff>1408200</xdr:colOff>
      <xdr:row>197</xdr:row>
      <xdr:rowOff>1455825</xdr:rowOff>
    </xdr:to>
    <xdr:pic>
      <xdr:nvPicPr>
        <xdr:cNvPr id="813" name="Имя " descr="Descr "/>
        <xdr:cNvPicPr>
          <a:picLocks noChangeAspect="1"/>
        </xdr:cNvPicPr>
      </xdr:nvPicPr>
      <xdr:blipFill>
        <a:blip xmlns:r="http://schemas.openxmlformats.org/officeDocument/2006/relationships" r:embed="rId150"/>
        <a:stretch>
          <a:fillRect/>
        </a:stretch>
      </xdr:blipFill>
      <xdr:spPr>
        <a:xfrm>
          <a:off x="5191125" y="54054375"/>
          <a:ext cx="1332000" cy="1332000"/>
        </a:xfrm>
        <a:prstGeom prst="rect">
          <a:avLst/>
        </a:prstGeom>
        <a:ln w="9525">
          <a:solidFill>
            <a:srgbClr val="000000"/>
          </a:solidFill>
          <a:prstDash val="solid"/>
        </a:ln>
      </xdr:spPr>
    </xdr:pic>
    <xdr:clientData/>
  </xdr:twoCellAnchor>
  <xdr:twoCellAnchor>
    <xdr:from>
      <xdr:col>8</xdr:col>
      <xdr:colOff>76200</xdr:colOff>
      <xdr:row>199</xdr:row>
      <xdr:rowOff>123825</xdr:rowOff>
    </xdr:from>
    <xdr:to>
      <xdr:col>8</xdr:col>
      <xdr:colOff>1408200</xdr:colOff>
      <xdr:row>199</xdr:row>
      <xdr:rowOff>1455825</xdr:rowOff>
    </xdr:to>
    <xdr:pic>
      <xdr:nvPicPr>
        <xdr:cNvPr id="814" name="Имя " descr="Descr "/>
        <xdr:cNvPicPr>
          <a:picLocks noChangeAspect="1"/>
        </xdr:cNvPicPr>
      </xdr:nvPicPr>
      <xdr:blipFill>
        <a:blip xmlns:r="http://schemas.openxmlformats.org/officeDocument/2006/relationships" r:embed="rId151"/>
        <a:stretch>
          <a:fillRect/>
        </a:stretch>
      </xdr:blipFill>
      <xdr:spPr>
        <a:xfrm>
          <a:off x="5191125" y="55578375"/>
          <a:ext cx="1332000" cy="1332000"/>
        </a:xfrm>
        <a:prstGeom prst="rect">
          <a:avLst/>
        </a:prstGeom>
        <a:ln w="9525">
          <a:solidFill>
            <a:srgbClr val="000000"/>
          </a:solidFill>
          <a:prstDash val="solid"/>
        </a:ln>
      </xdr:spPr>
    </xdr:pic>
    <xdr:clientData/>
  </xdr:twoCellAnchor>
  <xdr:twoCellAnchor>
    <xdr:from>
      <xdr:col>8</xdr:col>
      <xdr:colOff>76200</xdr:colOff>
      <xdr:row>203</xdr:row>
      <xdr:rowOff>123825</xdr:rowOff>
    </xdr:from>
    <xdr:to>
      <xdr:col>8</xdr:col>
      <xdr:colOff>1408200</xdr:colOff>
      <xdr:row>203</xdr:row>
      <xdr:rowOff>1455825</xdr:rowOff>
    </xdr:to>
    <xdr:pic>
      <xdr:nvPicPr>
        <xdr:cNvPr id="815" name="Имя " descr="Descr "/>
        <xdr:cNvPicPr>
          <a:picLocks noChangeAspect="1"/>
        </xdr:cNvPicPr>
      </xdr:nvPicPr>
      <xdr:blipFill>
        <a:blip xmlns:r="http://schemas.openxmlformats.org/officeDocument/2006/relationships" r:embed="rId152"/>
        <a:stretch>
          <a:fillRect/>
        </a:stretch>
      </xdr:blipFill>
      <xdr:spPr>
        <a:xfrm>
          <a:off x="5191125" y="87582375"/>
          <a:ext cx="1332000" cy="1332000"/>
        </a:xfrm>
        <a:prstGeom prst="rect">
          <a:avLst/>
        </a:prstGeom>
        <a:ln w="9525">
          <a:solidFill>
            <a:srgbClr val="000000"/>
          </a:solidFill>
          <a:prstDash val="solid"/>
        </a:ln>
      </xdr:spPr>
    </xdr:pic>
    <xdr:clientData/>
  </xdr:twoCellAnchor>
  <xdr:twoCellAnchor>
    <xdr:from>
      <xdr:col>8</xdr:col>
      <xdr:colOff>76200</xdr:colOff>
      <xdr:row>204</xdr:row>
      <xdr:rowOff>123825</xdr:rowOff>
    </xdr:from>
    <xdr:to>
      <xdr:col>8</xdr:col>
      <xdr:colOff>1408200</xdr:colOff>
      <xdr:row>204</xdr:row>
      <xdr:rowOff>1455825</xdr:rowOff>
    </xdr:to>
    <xdr:pic>
      <xdr:nvPicPr>
        <xdr:cNvPr id="816" name="Имя " descr="Descr "/>
        <xdr:cNvPicPr>
          <a:picLocks noChangeAspect="1"/>
        </xdr:cNvPicPr>
      </xdr:nvPicPr>
      <xdr:blipFill>
        <a:blip xmlns:r="http://schemas.openxmlformats.org/officeDocument/2006/relationships" r:embed="rId153"/>
        <a:stretch>
          <a:fillRect/>
        </a:stretch>
      </xdr:blipFill>
      <xdr:spPr>
        <a:xfrm>
          <a:off x="5191125" y="46434375"/>
          <a:ext cx="1332000" cy="1332000"/>
        </a:xfrm>
        <a:prstGeom prst="rect">
          <a:avLst/>
        </a:prstGeom>
        <a:ln w="9525">
          <a:solidFill>
            <a:srgbClr val="000000"/>
          </a:solidFill>
          <a:prstDash val="solid"/>
        </a:ln>
      </xdr:spPr>
    </xdr:pic>
    <xdr:clientData/>
  </xdr:twoCellAnchor>
  <xdr:twoCellAnchor>
    <xdr:from>
      <xdr:col>8</xdr:col>
      <xdr:colOff>76200</xdr:colOff>
      <xdr:row>208</xdr:row>
      <xdr:rowOff>123825</xdr:rowOff>
    </xdr:from>
    <xdr:to>
      <xdr:col>8</xdr:col>
      <xdr:colOff>1408200</xdr:colOff>
      <xdr:row>208</xdr:row>
      <xdr:rowOff>1455825</xdr:rowOff>
    </xdr:to>
    <xdr:pic>
      <xdr:nvPicPr>
        <xdr:cNvPr id="817" name="Имя " descr="Descr "/>
        <xdr:cNvPicPr>
          <a:picLocks noChangeAspect="1"/>
        </xdr:cNvPicPr>
      </xdr:nvPicPr>
      <xdr:blipFill>
        <a:blip xmlns:r="http://schemas.openxmlformats.org/officeDocument/2006/relationships" r:embed="rId154"/>
        <a:stretch>
          <a:fillRect/>
        </a:stretch>
      </xdr:blipFill>
      <xdr:spPr>
        <a:xfrm>
          <a:off x="5191125" y="60150375"/>
          <a:ext cx="1332000" cy="1332000"/>
        </a:xfrm>
        <a:prstGeom prst="rect">
          <a:avLst/>
        </a:prstGeom>
        <a:ln w="9525">
          <a:solidFill>
            <a:srgbClr val="000000"/>
          </a:solidFill>
          <a:prstDash val="solid"/>
        </a:ln>
      </xdr:spPr>
    </xdr:pic>
    <xdr:clientData/>
  </xdr:twoCellAnchor>
  <xdr:twoCellAnchor>
    <xdr:from>
      <xdr:col>8</xdr:col>
      <xdr:colOff>76200</xdr:colOff>
      <xdr:row>209</xdr:row>
      <xdr:rowOff>123825</xdr:rowOff>
    </xdr:from>
    <xdr:to>
      <xdr:col>8</xdr:col>
      <xdr:colOff>1408200</xdr:colOff>
      <xdr:row>209</xdr:row>
      <xdr:rowOff>1455825</xdr:rowOff>
    </xdr:to>
    <xdr:pic>
      <xdr:nvPicPr>
        <xdr:cNvPr id="818" name="Имя " descr="Descr "/>
        <xdr:cNvPicPr>
          <a:picLocks noChangeAspect="1"/>
        </xdr:cNvPicPr>
      </xdr:nvPicPr>
      <xdr:blipFill>
        <a:blip xmlns:r="http://schemas.openxmlformats.org/officeDocument/2006/relationships" r:embed="rId155"/>
        <a:stretch>
          <a:fillRect/>
        </a:stretch>
      </xdr:blipFill>
      <xdr:spPr>
        <a:xfrm>
          <a:off x="5191125" y="61674375"/>
          <a:ext cx="1332000" cy="1332000"/>
        </a:xfrm>
        <a:prstGeom prst="rect">
          <a:avLst/>
        </a:prstGeom>
        <a:ln w="9525">
          <a:solidFill>
            <a:srgbClr val="000000"/>
          </a:solidFill>
          <a:prstDash val="solid"/>
        </a:ln>
      </xdr:spPr>
    </xdr:pic>
    <xdr:clientData/>
  </xdr:twoCellAnchor>
  <xdr:twoCellAnchor>
    <xdr:from>
      <xdr:col>8</xdr:col>
      <xdr:colOff>76200</xdr:colOff>
      <xdr:row>215</xdr:row>
      <xdr:rowOff>123825</xdr:rowOff>
    </xdr:from>
    <xdr:to>
      <xdr:col>8</xdr:col>
      <xdr:colOff>1408200</xdr:colOff>
      <xdr:row>215</xdr:row>
      <xdr:rowOff>1455825</xdr:rowOff>
    </xdr:to>
    <xdr:pic>
      <xdr:nvPicPr>
        <xdr:cNvPr id="819" name="Имя " descr="Descr "/>
        <xdr:cNvPicPr>
          <a:picLocks noChangeAspect="1"/>
        </xdr:cNvPicPr>
      </xdr:nvPicPr>
      <xdr:blipFill>
        <a:blip xmlns:r="http://schemas.openxmlformats.org/officeDocument/2006/relationships" r:embed="rId156"/>
        <a:stretch>
          <a:fillRect/>
        </a:stretch>
      </xdr:blipFill>
      <xdr:spPr>
        <a:xfrm>
          <a:off x="5191125" y="52530375"/>
          <a:ext cx="1332000" cy="1332000"/>
        </a:xfrm>
        <a:prstGeom prst="rect">
          <a:avLst/>
        </a:prstGeom>
        <a:ln w="9525">
          <a:solidFill>
            <a:srgbClr val="000000"/>
          </a:solidFill>
          <a:prstDash val="solid"/>
        </a:ln>
      </xdr:spPr>
    </xdr:pic>
    <xdr:clientData/>
  </xdr:twoCellAnchor>
  <xdr:twoCellAnchor>
    <xdr:from>
      <xdr:col>8</xdr:col>
      <xdr:colOff>76200</xdr:colOff>
      <xdr:row>225</xdr:row>
      <xdr:rowOff>123825</xdr:rowOff>
    </xdr:from>
    <xdr:to>
      <xdr:col>8</xdr:col>
      <xdr:colOff>1408200</xdr:colOff>
      <xdr:row>225</xdr:row>
      <xdr:rowOff>1455825</xdr:rowOff>
    </xdr:to>
    <xdr:pic>
      <xdr:nvPicPr>
        <xdr:cNvPr id="820" name="Имя " descr="Descr "/>
        <xdr:cNvPicPr>
          <a:picLocks noChangeAspect="1"/>
        </xdr:cNvPicPr>
      </xdr:nvPicPr>
      <xdr:blipFill>
        <a:blip xmlns:r="http://schemas.openxmlformats.org/officeDocument/2006/relationships" r:embed="rId157"/>
        <a:stretch>
          <a:fillRect/>
        </a:stretch>
      </xdr:blipFill>
      <xdr:spPr>
        <a:xfrm>
          <a:off x="5191125" y="57102375"/>
          <a:ext cx="1332000" cy="1332000"/>
        </a:xfrm>
        <a:prstGeom prst="rect">
          <a:avLst/>
        </a:prstGeom>
        <a:ln w="9525">
          <a:solidFill>
            <a:srgbClr val="000000"/>
          </a:solidFill>
          <a:prstDash val="solid"/>
        </a:ln>
      </xdr:spPr>
    </xdr:pic>
    <xdr:clientData/>
  </xdr:twoCellAnchor>
  <xdr:twoCellAnchor>
    <xdr:from>
      <xdr:col>8</xdr:col>
      <xdr:colOff>76200</xdr:colOff>
      <xdr:row>226</xdr:row>
      <xdr:rowOff>123825</xdr:rowOff>
    </xdr:from>
    <xdr:to>
      <xdr:col>8</xdr:col>
      <xdr:colOff>1408200</xdr:colOff>
      <xdr:row>226</xdr:row>
      <xdr:rowOff>1455825</xdr:rowOff>
    </xdr:to>
    <xdr:pic>
      <xdr:nvPicPr>
        <xdr:cNvPr id="821" name="Имя " descr="Descr "/>
        <xdr:cNvPicPr>
          <a:picLocks noChangeAspect="1"/>
        </xdr:cNvPicPr>
      </xdr:nvPicPr>
      <xdr:blipFill>
        <a:blip xmlns:r="http://schemas.openxmlformats.org/officeDocument/2006/relationships" r:embed="rId158"/>
        <a:stretch>
          <a:fillRect/>
        </a:stretch>
      </xdr:blipFill>
      <xdr:spPr>
        <a:xfrm>
          <a:off x="5191125" y="58626375"/>
          <a:ext cx="1332000" cy="1332000"/>
        </a:xfrm>
        <a:prstGeom prst="rect">
          <a:avLst/>
        </a:prstGeom>
        <a:ln w="9525">
          <a:solidFill>
            <a:srgbClr val="000000"/>
          </a:solidFill>
          <a:prstDash val="solid"/>
        </a:ln>
      </xdr:spPr>
    </xdr:pic>
    <xdr:clientData/>
  </xdr:twoCellAnchor>
  <xdr:twoCellAnchor>
    <xdr:from>
      <xdr:col>8</xdr:col>
      <xdr:colOff>76200</xdr:colOff>
      <xdr:row>227</xdr:row>
      <xdr:rowOff>123825</xdr:rowOff>
    </xdr:from>
    <xdr:to>
      <xdr:col>8</xdr:col>
      <xdr:colOff>1408200</xdr:colOff>
      <xdr:row>227</xdr:row>
      <xdr:rowOff>1455825</xdr:rowOff>
    </xdr:to>
    <xdr:pic>
      <xdr:nvPicPr>
        <xdr:cNvPr id="822" name="Имя " descr="Descr "/>
        <xdr:cNvPicPr>
          <a:picLocks noChangeAspect="1"/>
        </xdr:cNvPicPr>
      </xdr:nvPicPr>
      <xdr:blipFill>
        <a:blip xmlns:r="http://schemas.openxmlformats.org/officeDocument/2006/relationships" r:embed="rId159"/>
        <a:stretch>
          <a:fillRect/>
        </a:stretch>
      </xdr:blipFill>
      <xdr:spPr>
        <a:xfrm>
          <a:off x="5191125" y="5286375"/>
          <a:ext cx="1332000" cy="1332000"/>
        </a:xfrm>
        <a:prstGeom prst="rect">
          <a:avLst/>
        </a:prstGeom>
        <a:ln w="9525">
          <a:solidFill>
            <a:srgbClr val="000000"/>
          </a:solidFill>
          <a:prstDash val="solid"/>
        </a:ln>
      </xdr:spPr>
    </xdr:pic>
    <xdr:clientData/>
  </xdr:twoCellAnchor>
  <xdr:twoCellAnchor>
    <xdr:from>
      <xdr:col>8</xdr:col>
      <xdr:colOff>76200</xdr:colOff>
      <xdr:row>230</xdr:row>
      <xdr:rowOff>123825</xdr:rowOff>
    </xdr:from>
    <xdr:to>
      <xdr:col>8</xdr:col>
      <xdr:colOff>1408200</xdr:colOff>
      <xdr:row>230</xdr:row>
      <xdr:rowOff>1455825</xdr:rowOff>
    </xdr:to>
    <xdr:pic>
      <xdr:nvPicPr>
        <xdr:cNvPr id="823" name="Имя " descr="Descr "/>
        <xdr:cNvPicPr>
          <a:picLocks noChangeAspect="1"/>
        </xdr:cNvPicPr>
      </xdr:nvPicPr>
      <xdr:blipFill>
        <a:blip xmlns:r="http://schemas.openxmlformats.org/officeDocument/2006/relationships" r:embed="rId160"/>
        <a:stretch>
          <a:fillRect/>
        </a:stretch>
      </xdr:blipFill>
      <xdr:spPr>
        <a:xfrm>
          <a:off x="5191125" y="69294375"/>
          <a:ext cx="1332000" cy="1332000"/>
        </a:xfrm>
        <a:prstGeom prst="rect">
          <a:avLst/>
        </a:prstGeom>
        <a:ln w="9525">
          <a:solidFill>
            <a:srgbClr val="000000"/>
          </a:solidFill>
          <a:prstDash val="solid"/>
        </a:ln>
      </xdr:spPr>
    </xdr:pic>
    <xdr:clientData/>
  </xdr:twoCellAnchor>
  <xdr:twoCellAnchor>
    <xdr:from>
      <xdr:col>8</xdr:col>
      <xdr:colOff>76200</xdr:colOff>
      <xdr:row>233</xdr:row>
      <xdr:rowOff>123825</xdr:rowOff>
    </xdr:from>
    <xdr:to>
      <xdr:col>8</xdr:col>
      <xdr:colOff>1408200</xdr:colOff>
      <xdr:row>233</xdr:row>
      <xdr:rowOff>1455825</xdr:rowOff>
    </xdr:to>
    <xdr:pic>
      <xdr:nvPicPr>
        <xdr:cNvPr id="824" name="Имя " descr="Descr "/>
        <xdr:cNvPicPr>
          <a:picLocks noChangeAspect="1"/>
        </xdr:cNvPicPr>
      </xdr:nvPicPr>
      <xdr:blipFill>
        <a:blip xmlns:r="http://schemas.openxmlformats.org/officeDocument/2006/relationships" r:embed="rId161"/>
        <a:stretch>
          <a:fillRect/>
        </a:stretch>
      </xdr:blipFill>
      <xdr:spPr>
        <a:xfrm>
          <a:off x="5191125" y="70818375"/>
          <a:ext cx="1332000" cy="1332000"/>
        </a:xfrm>
        <a:prstGeom prst="rect">
          <a:avLst/>
        </a:prstGeom>
        <a:ln w="9525">
          <a:solidFill>
            <a:srgbClr val="000000"/>
          </a:solidFill>
          <a:prstDash val="solid"/>
        </a:ln>
      </xdr:spPr>
    </xdr:pic>
    <xdr:clientData/>
  </xdr:twoCellAnchor>
  <xdr:twoCellAnchor>
    <xdr:from>
      <xdr:col>8</xdr:col>
      <xdr:colOff>76200</xdr:colOff>
      <xdr:row>237</xdr:row>
      <xdr:rowOff>123825</xdr:rowOff>
    </xdr:from>
    <xdr:to>
      <xdr:col>8</xdr:col>
      <xdr:colOff>1408200</xdr:colOff>
      <xdr:row>237</xdr:row>
      <xdr:rowOff>1455825</xdr:rowOff>
    </xdr:to>
    <xdr:pic>
      <xdr:nvPicPr>
        <xdr:cNvPr id="825" name="Имя " descr="Descr "/>
        <xdr:cNvPicPr>
          <a:picLocks noChangeAspect="1"/>
        </xdr:cNvPicPr>
      </xdr:nvPicPr>
      <xdr:blipFill>
        <a:blip xmlns:r="http://schemas.openxmlformats.org/officeDocument/2006/relationships" r:embed="rId162"/>
        <a:stretch>
          <a:fillRect/>
        </a:stretch>
      </xdr:blipFill>
      <xdr:spPr>
        <a:xfrm>
          <a:off x="5191125" y="72342375"/>
          <a:ext cx="1332000" cy="1332000"/>
        </a:xfrm>
        <a:prstGeom prst="rect">
          <a:avLst/>
        </a:prstGeom>
        <a:ln w="9525">
          <a:solidFill>
            <a:srgbClr val="000000"/>
          </a:solidFill>
          <a:prstDash val="solid"/>
        </a:ln>
      </xdr:spPr>
    </xdr:pic>
    <xdr:clientData/>
  </xdr:twoCellAnchor>
  <xdr:twoCellAnchor>
    <xdr:from>
      <xdr:col>8</xdr:col>
      <xdr:colOff>76200</xdr:colOff>
      <xdr:row>240</xdr:row>
      <xdr:rowOff>123825</xdr:rowOff>
    </xdr:from>
    <xdr:to>
      <xdr:col>8</xdr:col>
      <xdr:colOff>1408200</xdr:colOff>
      <xdr:row>240</xdr:row>
      <xdr:rowOff>1455825</xdr:rowOff>
    </xdr:to>
    <xdr:pic>
      <xdr:nvPicPr>
        <xdr:cNvPr id="826" name="Имя " descr="Descr "/>
        <xdr:cNvPicPr>
          <a:picLocks noChangeAspect="1"/>
        </xdr:cNvPicPr>
      </xdr:nvPicPr>
      <xdr:blipFill>
        <a:blip xmlns:r="http://schemas.openxmlformats.org/officeDocument/2006/relationships" r:embed="rId163"/>
        <a:stretch>
          <a:fillRect/>
        </a:stretch>
      </xdr:blipFill>
      <xdr:spPr>
        <a:xfrm>
          <a:off x="5191125" y="73866375"/>
          <a:ext cx="1332000" cy="1332000"/>
        </a:xfrm>
        <a:prstGeom prst="rect">
          <a:avLst/>
        </a:prstGeom>
        <a:ln w="9525">
          <a:solidFill>
            <a:srgbClr val="000000"/>
          </a:solidFill>
          <a:prstDash val="solid"/>
        </a:ln>
      </xdr:spPr>
    </xdr:pic>
    <xdr:clientData/>
  </xdr:twoCellAnchor>
  <xdr:twoCellAnchor>
    <xdr:from>
      <xdr:col>8</xdr:col>
      <xdr:colOff>76200</xdr:colOff>
      <xdr:row>241</xdr:row>
      <xdr:rowOff>123825</xdr:rowOff>
    </xdr:from>
    <xdr:to>
      <xdr:col>8</xdr:col>
      <xdr:colOff>1408200</xdr:colOff>
      <xdr:row>241</xdr:row>
      <xdr:rowOff>1455825</xdr:rowOff>
    </xdr:to>
    <xdr:pic>
      <xdr:nvPicPr>
        <xdr:cNvPr id="827" name="Имя " descr="Descr "/>
        <xdr:cNvPicPr>
          <a:picLocks noChangeAspect="1"/>
        </xdr:cNvPicPr>
      </xdr:nvPicPr>
      <xdr:blipFill>
        <a:blip xmlns:r="http://schemas.openxmlformats.org/officeDocument/2006/relationships" r:embed="rId164"/>
        <a:stretch>
          <a:fillRect/>
        </a:stretch>
      </xdr:blipFill>
      <xdr:spPr>
        <a:xfrm>
          <a:off x="5191125" y="75390375"/>
          <a:ext cx="1332000" cy="1332000"/>
        </a:xfrm>
        <a:prstGeom prst="rect">
          <a:avLst/>
        </a:prstGeom>
        <a:ln w="9525">
          <a:solidFill>
            <a:srgbClr val="000000"/>
          </a:solidFill>
          <a:prstDash val="solid"/>
        </a:ln>
      </xdr:spPr>
    </xdr:pic>
    <xdr:clientData/>
  </xdr:twoCellAnchor>
  <xdr:twoCellAnchor>
    <xdr:from>
      <xdr:col>8</xdr:col>
      <xdr:colOff>76200</xdr:colOff>
      <xdr:row>244</xdr:row>
      <xdr:rowOff>123825</xdr:rowOff>
    </xdr:from>
    <xdr:to>
      <xdr:col>8</xdr:col>
      <xdr:colOff>1408200</xdr:colOff>
      <xdr:row>244</xdr:row>
      <xdr:rowOff>1455825</xdr:rowOff>
    </xdr:to>
    <xdr:pic>
      <xdr:nvPicPr>
        <xdr:cNvPr id="828" name="Имя " descr="Descr "/>
        <xdr:cNvPicPr>
          <a:picLocks noChangeAspect="1"/>
        </xdr:cNvPicPr>
      </xdr:nvPicPr>
      <xdr:blipFill>
        <a:blip xmlns:r="http://schemas.openxmlformats.org/officeDocument/2006/relationships" r:embed="rId165"/>
        <a:stretch>
          <a:fillRect/>
        </a:stretch>
      </xdr:blipFill>
      <xdr:spPr>
        <a:xfrm>
          <a:off x="5191125" y="76914375"/>
          <a:ext cx="1332000" cy="1332000"/>
        </a:xfrm>
        <a:prstGeom prst="rect">
          <a:avLst/>
        </a:prstGeom>
        <a:ln w="9525">
          <a:solidFill>
            <a:srgbClr val="000000"/>
          </a:solidFill>
          <a:prstDash val="solid"/>
        </a:ln>
      </xdr:spPr>
    </xdr:pic>
    <xdr:clientData/>
  </xdr:twoCellAnchor>
  <xdr:twoCellAnchor>
    <xdr:from>
      <xdr:col>8</xdr:col>
      <xdr:colOff>76200</xdr:colOff>
      <xdr:row>246</xdr:row>
      <xdr:rowOff>123825</xdr:rowOff>
    </xdr:from>
    <xdr:to>
      <xdr:col>8</xdr:col>
      <xdr:colOff>1408200</xdr:colOff>
      <xdr:row>246</xdr:row>
      <xdr:rowOff>1455825</xdr:rowOff>
    </xdr:to>
    <xdr:pic>
      <xdr:nvPicPr>
        <xdr:cNvPr id="829" name="Имя " descr="Descr "/>
        <xdr:cNvPicPr>
          <a:picLocks noChangeAspect="1"/>
        </xdr:cNvPicPr>
      </xdr:nvPicPr>
      <xdr:blipFill>
        <a:blip xmlns:r="http://schemas.openxmlformats.org/officeDocument/2006/relationships" r:embed="rId166"/>
        <a:stretch>
          <a:fillRect/>
        </a:stretch>
      </xdr:blipFill>
      <xdr:spPr>
        <a:xfrm>
          <a:off x="5191125" y="78438375"/>
          <a:ext cx="1332000" cy="1332000"/>
        </a:xfrm>
        <a:prstGeom prst="rect">
          <a:avLst/>
        </a:prstGeom>
        <a:ln w="9525">
          <a:solidFill>
            <a:srgbClr val="000000"/>
          </a:solidFill>
          <a:prstDash val="solid"/>
        </a:ln>
      </xdr:spPr>
    </xdr:pic>
    <xdr:clientData/>
  </xdr:twoCellAnchor>
  <xdr:twoCellAnchor>
    <xdr:from>
      <xdr:col>8</xdr:col>
      <xdr:colOff>76200</xdr:colOff>
      <xdr:row>248</xdr:row>
      <xdr:rowOff>123825</xdr:rowOff>
    </xdr:from>
    <xdr:to>
      <xdr:col>8</xdr:col>
      <xdr:colOff>1408200</xdr:colOff>
      <xdr:row>248</xdr:row>
      <xdr:rowOff>1455825</xdr:rowOff>
    </xdr:to>
    <xdr:pic>
      <xdr:nvPicPr>
        <xdr:cNvPr id="830" name="Имя " descr="Descr "/>
        <xdr:cNvPicPr>
          <a:picLocks noChangeAspect="1"/>
        </xdr:cNvPicPr>
      </xdr:nvPicPr>
      <xdr:blipFill>
        <a:blip xmlns:r="http://schemas.openxmlformats.org/officeDocument/2006/relationships" r:embed="rId167"/>
        <a:stretch>
          <a:fillRect/>
        </a:stretch>
      </xdr:blipFill>
      <xdr:spPr>
        <a:xfrm>
          <a:off x="5191125" y="79962375"/>
          <a:ext cx="1332000" cy="1332000"/>
        </a:xfrm>
        <a:prstGeom prst="rect">
          <a:avLst/>
        </a:prstGeom>
        <a:ln w="9525">
          <a:solidFill>
            <a:srgbClr val="000000"/>
          </a:solidFill>
          <a:prstDash val="solid"/>
        </a:ln>
      </xdr:spPr>
    </xdr:pic>
    <xdr:clientData/>
  </xdr:twoCellAnchor>
  <xdr:twoCellAnchor>
    <xdr:from>
      <xdr:col>8</xdr:col>
      <xdr:colOff>76200</xdr:colOff>
      <xdr:row>250</xdr:row>
      <xdr:rowOff>123825</xdr:rowOff>
    </xdr:from>
    <xdr:to>
      <xdr:col>8</xdr:col>
      <xdr:colOff>1408200</xdr:colOff>
      <xdr:row>250</xdr:row>
      <xdr:rowOff>1455825</xdr:rowOff>
    </xdr:to>
    <xdr:pic>
      <xdr:nvPicPr>
        <xdr:cNvPr id="831" name="Имя " descr="Descr "/>
        <xdr:cNvPicPr>
          <a:picLocks noChangeAspect="1"/>
        </xdr:cNvPicPr>
      </xdr:nvPicPr>
      <xdr:blipFill>
        <a:blip xmlns:r="http://schemas.openxmlformats.org/officeDocument/2006/relationships" r:embed="rId168"/>
        <a:stretch>
          <a:fillRect/>
        </a:stretch>
      </xdr:blipFill>
      <xdr:spPr>
        <a:xfrm>
          <a:off x="5191125" y="81486375"/>
          <a:ext cx="1332000" cy="1332000"/>
        </a:xfrm>
        <a:prstGeom prst="rect">
          <a:avLst/>
        </a:prstGeom>
        <a:ln w="9525">
          <a:solidFill>
            <a:srgbClr val="000000"/>
          </a:solidFill>
          <a:prstDash val="solid"/>
        </a:ln>
      </xdr:spPr>
    </xdr:pic>
    <xdr:clientData/>
  </xdr:twoCellAnchor>
  <xdr:twoCellAnchor>
    <xdr:from>
      <xdr:col>8</xdr:col>
      <xdr:colOff>76200</xdr:colOff>
      <xdr:row>251</xdr:row>
      <xdr:rowOff>123825</xdr:rowOff>
    </xdr:from>
    <xdr:to>
      <xdr:col>8</xdr:col>
      <xdr:colOff>1408200</xdr:colOff>
      <xdr:row>251</xdr:row>
      <xdr:rowOff>1455825</xdr:rowOff>
    </xdr:to>
    <xdr:pic>
      <xdr:nvPicPr>
        <xdr:cNvPr id="832" name="Имя " descr="Descr "/>
        <xdr:cNvPicPr>
          <a:picLocks noChangeAspect="1"/>
        </xdr:cNvPicPr>
      </xdr:nvPicPr>
      <xdr:blipFill>
        <a:blip xmlns:r="http://schemas.openxmlformats.org/officeDocument/2006/relationships" r:embed="rId169"/>
        <a:stretch>
          <a:fillRect/>
        </a:stretch>
      </xdr:blipFill>
      <xdr:spPr>
        <a:xfrm>
          <a:off x="5191125" y="83010375"/>
          <a:ext cx="1332000" cy="1332000"/>
        </a:xfrm>
        <a:prstGeom prst="rect">
          <a:avLst/>
        </a:prstGeom>
        <a:ln w="9525">
          <a:solidFill>
            <a:srgbClr val="000000"/>
          </a:solidFill>
          <a:prstDash val="solid"/>
        </a:ln>
      </xdr:spPr>
    </xdr:pic>
    <xdr:clientData/>
  </xdr:twoCellAnchor>
  <xdr:twoCellAnchor>
    <xdr:from>
      <xdr:col>8</xdr:col>
      <xdr:colOff>76200</xdr:colOff>
      <xdr:row>252</xdr:row>
      <xdr:rowOff>123825</xdr:rowOff>
    </xdr:from>
    <xdr:to>
      <xdr:col>8</xdr:col>
      <xdr:colOff>1408200</xdr:colOff>
      <xdr:row>252</xdr:row>
      <xdr:rowOff>1455825</xdr:rowOff>
    </xdr:to>
    <xdr:pic>
      <xdr:nvPicPr>
        <xdr:cNvPr id="833" name="Имя " descr="Descr "/>
        <xdr:cNvPicPr>
          <a:picLocks noChangeAspect="1"/>
        </xdr:cNvPicPr>
      </xdr:nvPicPr>
      <xdr:blipFill>
        <a:blip xmlns:r="http://schemas.openxmlformats.org/officeDocument/2006/relationships" r:embed="rId170"/>
        <a:stretch>
          <a:fillRect/>
        </a:stretch>
      </xdr:blipFill>
      <xdr:spPr>
        <a:xfrm>
          <a:off x="5191125" y="84534375"/>
          <a:ext cx="1332000" cy="1332000"/>
        </a:xfrm>
        <a:prstGeom prst="rect">
          <a:avLst/>
        </a:prstGeom>
        <a:ln w="9525">
          <a:solidFill>
            <a:srgbClr val="000000"/>
          </a:solidFill>
          <a:prstDash val="solid"/>
        </a:ln>
      </xdr:spPr>
    </xdr:pic>
    <xdr:clientData/>
  </xdr:twoCellAnchor>
  <xdr:twoCellAnchor>
    <xdr:from>
      <xdr:col>8</xdr:col>
      <xdr:colOff>76200</xdr:colOff>
      <xdr:row>253</xdr:row>
      <xdr:rowOff>123825</xdr:rowOff>
    </xdr:from>
    <xdr:to>
      <xdr:col>8</xdr:col>
      <xdr:colOff>1408200</xdr:colOff>
      <xdr:row>253</xdr:row>
      <xdr:rowOff>1455825</xdr:rowOff>
    </xdr:to>
    <xdr:pic>
      <xdr:nvPicPr>
        <xdr:cNvPr id="834" name="Имя " descr="Descr "/>
        <xdr:cNvPicPr>
          <a:picLocks noChangeAspect="1"/>
        </xdr:cNvPicPr>
      </xdr:nvPicPr>
      <xdr:blipFill>
        <a:blip xmlns:r="http://schemas.openxmlformats.org/officeDocument/2006/relationships" r:embed="rId171"/>
        <a:stretch>
          <a:fillRect/>
        </a:stretch>
      </xdr:blipFill>
      <xdr:spPr>
        <a:xfrm>
          <a:off x="5191125" y="86058375"/>
          <a:ext cx="1332000" cy="1332000"/>
        </a:xfrm>
        <a:prstGeom prst="rect">
          <a:avLst/>
        </a:prstGeom>
        <a:ln w="9525">
          <a:solidFill>
            <a:srgbClr val="000000"/>
          </a:solidFill>
          <a:prstDash val="solid"/>
        </a:ln>
      </xdr:spPr>
    </xdr:pic>
    <xdr:clientData/>
  </xdr:twoCellAnchor>
  <xdr:twoCellAnchor>
    <xdr:from>
      <xdr:col>8</xdr:col>
      <xdr:colOff>76200</xdr:colOff>
      <xdr:row>257</xdr:row>
      <xdr:rowOff>123825</xdr:rowOff>
    </xdr:from>
    <xdr:to>
      <xdr:col>8</xdr:col>
      <xdr:colOff>1408200</xdr:colOff>
      <xdr:row>257</xdr:row>
      <xdr:rowOff>1455825</xdr:rowOff>
    </xdr:to>
    <xdr:pic>
      <xdr:nvPicPr>
        <xdr:cNvPr id="835" name="Имя " descr="Descr "/>
        <xdr:cNvPicPr>
          <a:picLocks noChangeAspect="1"/>
        </xdr:cNvPicPr>
      </xdr:nvPicPr>
      <xdr:blipFill>
        <a:blip xmlns:r="http://schemas.openxmlformats.org/officeDocument/2006/relationships" r:embed="rId172"/>
        <a:stretch>
          <a:fillRect/>
        </a:stretch>
      </xdr:blipFill>
      <xdr:spPr>
        <a:xfrm>
          <a:off x="5191125" y="63198375"/>
          <a:ext cx="1332000" cy="1332000"/>
        </a:xfrm>
        <a:prstGeom prst="rect">
          <a:avLst/>
        </a:prstGeom>
        <a:ln w="9525">
          <a:solidFill>
            <a:srgbClr val="000000"/>
          </a:solidFill>
          <a:prstDash val="solid"/>
        </a:ln>
      </xdr:spPr>
    </xdr:pic>
    <xdr:clientData/>
  </xdr:twoCellAnchor>
  <xdr:twoCellAnchor>
    <xdr:from>
      <xdr:col>8</xdr:col>
      <xdr:colOff>76200</xdr:colOff>
      <xdr:row>258</xdr:row>
      <xdr:rowOff>123825</xdr:rowOff>
    </xdr:from>
    <xdr:to>
      <xdr:col>8</xdr:col>
      <xdr:colOff>1408200</xdr:colOff>
      <xdr:row>258</xdr:row>
      <xdr:rowOff>1455825</xdr:rowOff>
    </xdr:to>
    <xdr:pic>
      <xdr:nvPicPr>
        <xdr:cNvPr id="836" name="Имя " descr="Descr "/>
        <xdr:cNvPicPr>
          <a:picLocks noChangeAspect="1"/>
        </xdr:cNvPicPr>
      </xdr:nvPicPr>
      <xdr:blipFill>
        <a:blip xmlns:r="http://schemas.openxmlformats.org/officeDocument/2006/relationships" r:embed="rId173"/>
        <a:stretch>
          <a:fillRect/>
        </a:stretch>
      </xdr:blipFill>
      <xdr:spPr>
        <a:xfrm>
          <a:off x="5191125" y="64722375"/>
          <a:ext cx="1332000" cy="1332000"/>
        </a:xfrm>
        <a:prstGeom prst="rect">
          <a:avLst/>
        </a:prstGeom>
        <a:ln w="9525">
          <a:solidFill>
            <a:srgbClr val="000000"/>
          </a:solidFill>
          <a:prstDash val="solid"/>
        </a:ln>
      </xdr:spPr>
    </xdr:pic>
    <xdr:clientData/>
  </xdr:twoCellAnchor>
  <xdr:twoCellAnchor>
    <xdr:from>
      <xdr:col>8</xdr:col>
      <xdr:colOff>123825</xdr:colOff>
      <xdr:row>22</xdr:row>
      <xdr:rowOff>114300</xdr:rowOff>
    </xdr:from>
    <xdr:to>
      <xdr:col>8</xdr:col>
      <xdr:colOff>1455825</xdr:colOff>
      <xdr:row>22</xdr:row>
      <xdr:rowOff>1446300</xdr:rowOff>
    </xdr:to>
    <xdr:pic>
      <xdr:nvPicPr>
        <xdr:cNvPr id="568" name="Имя " descr="Descr "/>
        <xdr:cNvPicPr>
          <a:picLocks noChangeAspect="1"/>
        </xdr:cNvPicPr>
      </xdr:nvPicPr>
      <xdr:blipFill>
        <a:blip xmlns:r="http://schemas.openxmlformats.org/officeDocument/2006/relationships" r:embed="rId174"/>
        <a:stretch>
          <a:fillRect/>
        </a:stretch>
      </xdr:blipFill>
      <xdr:spPr>
        <a:xfrm>
          <a:off x="5238750" y="704850"/>
          <a:ext cx="1332000" cy="1332000"/>
        </a:xfrm>
        <a:prstGeom prst="rect">
          <a:avLst/>
        </a:prstGeom>
        <a:ln w="9525">
          <a:solidFill>
            <a:srgbClr val="000000"/>
          </a:solidFill>
          <a:prstDash val="solid"/>
        </a:ln>
      </xdr:spPr>
    </xdr:pic>
    <xdr:clientData/>
  </xdr:twoCellAnchor>
  <xdr:twoCellAnchor>
    <xdr:from>
      <xdr:col>8</xdr:col>
      <xdr:colOff>123825</xdr:colOff>
      <xdr:row>26</xdr:row>
      <xdr:rowOff>114300</xdr:rowOff>
    </xdr:from>
    <xdr:to>
      <xdr:col>8</xdr:col>
      <xdr:colOff>1455825</xdr:colOff>
      <xdr:row>26</xdr:row>
      <xdr:rowOff>1446300</xdr:rowOff>
    </xdr:to>
    <xdr:pic>
      <xdr:nvPicPr>
        <xdr:cNvPr id="569" name="Имя " descr="Descr "/>
        <xdr:cNvPicPr>
          <a:picLocks noChangeAspect="1"/>
        </xdr:cNvPicPr>
      </xdr:nvPicPr>
      <xdr:blipFill>
        <a:blip xmlns:r="http://schemas.openxmlformats.org/officeDocument/2006/relationships" r:embed="rId175"/>
        <a:stretch>
          <a:fillRect/>
        </a:stretch>
      </xdr:blipFill>
      <xdr:spPr>
        <a:xfrm>
          <a:off x="5238750" y="2228850"/>
          <a:ext cx="1332000" cy="1332000"/>
        </a:xfrm>
        <a:prstGeom prst="rect">
          <a:avLst/>
        </a:prstGeom>
        <a:ln w="9525">
          <a:solidFill>
            <a:srgbClr val="000000"/>
          </a:solidFill>
          <a:prstDash val="solid"/>
        </a:ln>
      </xdr:spPr>
    </xdr:pic>
    <xdr:clientData/>
  </xdr:twoCellAnchor>
  <xdr:twoCellAnchor>
    <xdr:from>
      <xdr:col>8</xdr:col>
      <xdr:colOff>123825</xdr:colOff>
      <xdr:row>31</xdr:row>
      <xdr:rowOff>114300</xdr:rowOff>
    </xdr:from>
    <xdr:to>
      <xdr:col>8</xdr:col>
      <xdr:colOff>1455825</xdr:colOff>
      <xdr:row>31</xdr:row>
      <xdr:rowOff>1446300</xdr:rowOff>
    </xdr:to>
    <xdr:pic>
      <xdr:nvPicPr>
        <xdr:cNvPr id="570" name="Имя " descr="Descr "/>
        <xdr:cNvPicPr>
          <a:picLocks noChangeAspect="1"/>
        </xdr:cNvPicPr>
      </xdr:nvPicPr>
      <xdr:blipFill>
        <a:blip xmlns:r="http://schemas.openxmlformats.org/officeDocument/2006/relationships" r:embed="rId176"/>
        <a:stretch>
          <a:fillRect/>
        </a:stretch>
      </xdr:blipFill>
      <xdr:spPr>
        <a:xfrm>
          <a:off x="5238750" y="3752850"/>
          <a:ext cx="1332000" cy="1332000"/>
        </a:xfrm>
        <a:prstGeom prst="rect">
          <a:avLst/>
        </a:prstGeom>
        <a:ln w="9525">
          <a:solidFill>
            <a:srgbClr val="000000"/>
          </a:solidFill>
          <a:prstDash val="solid"/>
        </a:ln>
      </xdr:spPr>
    </xdr:pic>
    <xdr:clientData/>
  </xdr:twoCellAnchor>
  <xdr:twoCellAnchor>
    <xdr:from>
      <xdr:col>8</xdr:col>
      <xdr:colOff>123825</xdr:colOff>
      <xdr:row>32</xdr:row>
      <xdr:rowOff>114300</xdr:rowOff>
    </xdr:from>
    <xdr:to>
      <xdr:col>8</xdr:col>
      <xdr:colOff>1455825</xdr:colOff>
      <xdr:row>32</xdr:row>
      <xdr:rowOff>1446300</xdr:rowOff>
    </xdr:to>
    <xdr:pic>
      <xdr:nvPicPr>
        <xdr:cNvPr id="571" name="Имя " descr="Descr "/>
        <xdr:cNvPicPr>
          <a:picLocks noChangeAspect="1"/>
        </xdr:cNvPicPr>
      </xdr:nvPicPr>
      <xdr:blipFill>
        <a:blip xmlns:r="http://schemas.openxmlformats.org/officeDocument/2006/relationships" r:embed="rId177"/>
        <a:stretch>
          <a:fillRect/>
        </a:stretch>
      </xdr:blipFill>
      <xdr:spPr>
        <a:xfrm>
          <a:off x="5238750" y="5276850"/>
          <a:ext cx="1332000" cy="1332000"/>
        </a:xfrm>
        <a:prstGeom prst="rect">
          <a:avLst/>
        </a:prstGeom>
        <a:ln w="9525">
          <a:solidFill>
            <a:srgbClr val="000000"/>
          </a:solidFill>
          <a:prstDash val="solid"/>
        </a:ln>
      </xdr:spPr>
    </xdr:pic>
    <xdr:clientData/>
  </xdr:twoCellAnchor>
  <xdr:twoCellAnchor>
    <xdr:from>
      <xdr:col>8</xdr:col>
      <xdr:colOff>123825</xdr:colOff>
      <xdr:row>49</xdr:row>
      <xdr:rowOff>114300</xdr:rowOff>
    </xdr:from>
    <xdr:to>
      <xdr:col>8</xdr:col>
      <xdr:colOff>1455825</xdr:colOff>
      <xdr:row>49</xdr:row>
      <xdr:rowOff>1446300</xdr:rowOff>
    </xdr:to>
    <xdr:pic>
      <xdr:nvPicPr>
        <xdr:cNvPr id="837" name="Имя " descr="Descr "/>
        <xdr:cNvPicPr>
          <a:picLocks noChangeAspect="1"/>
        </xdr:cNvPicPr>
      </xdr:nvPicPr>
      <xdr:blipFill>
        <a:blip xmlns:r="http://schemas.openxmlformats.org/officeDocument/2006/relationships" r:embed="rId178"/>
        <a:stretch>
          <a:fillRect/>
        </a:stretch>
      </xdr:blipFill>
      <xdr:spPr>
        <a:xfrm>
          <a:off x="5238750" y="6800850"/>
          <a:ext cx="1332000" cy="1332000"/>
        </a:xfrm>
        <a:prstGeom prst="rect">
          <a:avLst/>
        </a:prstGeom>
        <a:ln w="9525">
          <a:solidFill>
            <a:srgbClr val="000000"/>
          </a:solidFill>
          <a:prstDash val="solid"/>
        </a:ln>
      </xdr:spPr>
    </xdr:pic>
    <xdr:clientData/>
  </xdr:twoCellAnchor>
  <xdr:twoCellAnchor>
    <xdr:from>
      <xdr:col>8</xdr:col>
      <xdr:colOff>123825</xdr:colOff>
      <xdr:row>50</xdr:row>
      <xdr:rowOff>114300</xdr:rowOff>
    </xdr:from>
    <xdr:to>
      <xdr:col>8</xdr:col>
      <xdr:colOff>1455825</xdr:colOff>
      <xdr:row>50</xdr:row>
      <xdr:rowOff>1446300</xdr:rowOff>
    </xdr:to>
    <xdr:pic>
      <xdr:nvPicPr>
        <xdr:cNvPr id="838" name="Имя " descr="Descr "/>
        <xdr:cNvPicPr>
          <a:picLocks noChangeAspect="1"/>
        </xdr:cNvPicPr>
      </xdr:nvPicPr>
      <xdr:blipFill>
        <a:blip xmlns:r="http://schemas.openxmlformats.org/officeDocument/2006/relationships" r:embed="rId179"/>
        <a:stretch>
          <a:fillRect/>
        </a:stretch>
      </xdr:blipFill>
      <xdr:spPr>
        <a:xfrm>
          <a:off x="5238750" y="8324850"/>
          <a:ext cx="1332000" cy="1332000"/>
        </a:xfrm>
        <a:prstGeom prst="rect">
          <a:avLst/>
        </a:prstGeom>
        <a:ln w="9525">
          <a:solidFill>
            <a:srgbClr val="000000"/>
          </a:solidFill>
          <a:prstDash val="solid"/>
        </a:ln>
      </xdr:spPr>
    </xdr:pic>
    <xdr:clientData/>
  </xdr:twoCellAnchor>
  <xdr:twoCellAnchor>
    <xdr:from>
      <xdr:col>8</xdr:col>
      <xdr:colOff>123825</xdr:colOff>
      <xdr:row>51</xdr:row>
      <xdr:rowOff>114300</xdr:rowOff>
    </xdr:from>
    <xdr:to>
      <xdr:col>8</xdr:col>
      <xdr:colOff>1455825</xdr:colOff>
      <xdr:row>51</xdr:row>
      <xdr:rowOff>1446300</xdr:rowOff>
    </xdr:to>
    <xdr:pic>
      <xdr:nvPicPr>
        <xdr:cNvPr id="839" name="Имя " descr="Descr "/>
        <xdr:cNvPicPr>
          <a:picLocks noChangeAspect="1"/>
        </xdr:cNvPicPr>
      </xdr:nvPicPr>
      <xdr:blipFill>
        <a:blip xmlns:r="http://schemas.openxmlformats.org/officeDocument/2006/relationships" r:embed="rId180"/>
        <a:stretch>
          <a:fillRect/>
        </a:stretch>
      </xdr:blipFill>
      <xdr:spPr>
        <a:xfrm>
          <a:off x="5238750" y="9848850"/>
          <a:ext cx="1332000" cy="1332000"/>
        </a:xfrm>
        <a:prstGeom prst="rect">
          <a:avLst/>
        </a:prstGeom>
        <a:ln w="9525">
          <a:solidFill>
            <a:srgbClr val="000000"/>
          </a:solidFill>
          <a:prstDash val="solid"/>
        </a:ln>
      </xdr:spPr>
    </xdr:pic>
    <xdr:clientData/>
  </xdr:twoCellAnchor>
  <xdr:twoCellAnchor>
    <xdr:from>
      <xdr:col>8</xdr:col>
      <xdr:colOff>123825</xdr:colOff>
      <xdr:row>52</xdr:row>
      <xdr:rowOff>114300</xdr:rowOff>
    </xdr:from>
    <xdr:to>
      <xdr:col>8</xdr:col>
      <xdr:colOff>1455825</xdr:colOff>
      <xdr:row>52</xdr:row>
      <xdr:rowOff>1446300</xdr:rowOff>
    </xdr:to>
    <xdr:pic>
      <xdr:nvPicPr>
        <xdr:cNvPr id="840" name="Имя " descr="Descr "/>
        <xdr:cNvPicPr>
          <a:picLocks noChangeAspect="1"/>
        </xdr:cNvPicPr>
      </xdr:nvPicPr>
      <xdr:blipFill>
        <a:blip xmlns:r="http://schemas.openxmlformats.org/officeDocument/2006/relationships" r:embed="rId181"/>
        <a:stretch>
          <a:fillRect/>
        </a:stretch>
      </xdr:blipFill>
      <xdr:spPr>
        <a:xfrm>
          <a:off x="5238750" y="11372850"/>
          <a:ext cx="1332000" cy="1332000"/>
        </a:xfrm>
        <a:prstGeom prst="rect">
          <a:avLst/>
        </a:prstGeom>
        <a:ln w="9525">
          <a:solidFill>
            <a:srgbClr val="000000"/>
          </a:solidFill>
          <a:prstDash val="solid"/>
        </a:ln>
      </xdr:spPr>
    </xdr:pic>
    <xdr:clientData/>
  </xdr:twoCellAnchor>
  <xdr:twoCellAnchor>
    <xdr:from>
      <xdr:col>8</xdr:col>
      <xdr:colOff>123825</xdr:colOff>
      <xdr:row>53</xdr:row>
      <xdr:rowOff>114300</xdr:rowOff>
    </xdr:from>
    <xdr:to>
      <xdr:col>8</xdr:col>
      <xdr:colOff>1455825</xdr:colOff>
      <xdr:row>53</xdr:row>
      <xdr:rowOff>1446300</xdr:rowOff>
    </xdr:to>
    <xdr:pic>
      <xdr:nvPicPr>
        <xdr:cNvPr id="841" name="Имя " descr="Descr "/>
        <xdr:cNvPicPr>
          <a:picLocks noChangeAspect="1"/>
        </xdr:cNvPicPr>
      </xdr:nvPicPr>
      <xdr:blipFill>
        <a:blip xmlns:r="http://schemas.openxmlformats.org/officeDocument/2006/relationships" r:embed="rId182"/>
        <a:stretch>
          <a:fillRect/>
        </a:stretch>
      </xdr:blipFill>
      <xdr:spPr>
        <a:xfrm>
          <a:off x="5238750" y="12896850"/>
          <a:ext cx="1332000" cy="1332000"/>
        </a:xfrm>
        <a:prstGeom prst="rect">
          <a:avLst/>
        </a:prstGeom>
        <a:ln w="9525">
          <a:solidFill>
            <a:srgbClr val="000000"/>
          </a:solidFill>
          <a:prstDash val="solid"/>
        </a:ln>
      </xdr:spPr>
    </xdr:pic>
    <xdr:clientData/>
  </xdr:twoCellAnchor>
  <xdr:twoCellAnchor>
    <xdr:from>
      <xdr:col>8</xdr:col>
      <xdr:colOff>123825</xdr:colOff>
      <xdr:row>54</xdr:row>
      <xdr:rowOff>114300</xdr:rowOff>
    </xdr:from>
    <xdr:to>
      <xdr:col>8</xdr:col>
      <xdr:colOff>1455825</xdr:colOff>
      <xdr:row>54</xdr:row>
      <xdr:rowOff>1446300</xdr:rowOff>
    </xdr:to>
    <xdr:pic>
      <xdr:nvPicPr>
        <xdr:cNvPr id="842" name="Имя " descr="Descr "/>
        <xdr:cNvPicPr>
          <a:picLocks noChangeAspect="1"/>
        </xdr:cNvPicPr>
      </xdr:nvPicPr>
      <xdr:blipFill>
        <a:blip xmlns:r="http://schemas.openxmlformats.org/officeDocument/2006/relationships" r:embed="rId183"/>
        <a:stretch>
          <a:fillRect/>
        </a:stretch>
      </xdr:blipFill>
      <xdr:spPr>
        <a:xfrm>
          <a:off x="5238750" y="14420850"/>
          <a:ext cx="1332000" cy="1332000"/>
        </a:xfrm>
        <a:prstGeom prst="rect">
          <a:avLst/>
        </a:prstGeom>
        <a:ln w="9525">
          <a:solidFill>
            <a:srgbClr val="000000"/>
          </a:solidFill>
          <a:prstDash val="solid"/>
        </a:ln>
      </xdr:spPr>
    </xdr:pic>
    <xdr:clientData/>
  </xdr:twoCellAnchor>
  <xdr:twoCellAnchor>
    <xdr:from>
      <xdr:col>8</xdr:col>
      <xdr:colOff>123825</xdr:colOff>
      <xdr:row>55</xdr:row>
      <xdr:rowOff>114300</xdr:rowOff>
    </xdr:from>
    <xdr:to>
      <xdr:col>8</xdr:col>
      <xdr:colOff>1455825</xdr:colOff>
      <xdr:row>55</xdr:row>
      <xdr:rowOff>1446300</xdr:rowOff>
    </xdr:to>
    <xdr:pic>
      <xdr:nvPicPr>
        <xdr:cNvPr id="843" name="Имя " descr="Descr "/>
        <xdr:cNvPicPr>
          <a:picLocks noChangeAspect="1"/>
        </xdr:cNvPicPr>
      </xdr:nvPicPr>
      <xdr:blipFill>
        <a:blip xmlns:r="http://schemas.openxmlformats.org/officeDocument/2006/relationships" r:embed="rId184"/>
        <a:stretch>
          <a:fillRect/>
        </a:stretch>
      </xdr:blipFill>
      <xdr:spPr>
        <a:xfrm>
          <a:off x="5238750" y="15944850"/>
          <a:ext cx="1332000" cy="1332000"/>
        </a:xfrm>
        <a:prstGeom prst="rect">
          <a:avLst/>
        </a:prstGeom>
        <a:ln w="9525">
          <a:solidFill>
            <a:srgbClr val="000000"/>
          </a:solidFill>
          <a:prstDash val="solid"/>
        </a:ln>
      </xdr:spPr>
    </xdr:pic>
    <xdr:clientData/>
  </xdr:twoCellAnchor>
  <xdr:twoCellAnchor>
    <xdr:from>
      <xdr:col>8</xdr:col>
      <xdr:colOff>123825</xdr:colOff>
      <xdr:row>56</xdr:row>
      <xdr:rowOff>114300</xdr:rowOff>
    </xdr:from>
    <xdr:to>
      <xdr:col>8</xdr:col>
      <xdr:colOff>1455825</xdr:colOff>
      <xdr:row>56</xdr:row>
      <xdr:rowOff>1446300</xdr:rowOff>
    </xdr:to>
    <xdr:pic>
      <xdr:nvPicPr>
        <xdr:cNvPr id="844" name="Имя " descr="Descr "/>
        <xdr:cNvPicPr>
          <a:picLocks noChangeAspect="1"/>
        </xdr:cNvPicPr>
      </xdr:nvPicPr>
      <xdr:blipFill>
        <a:blip xmlns:r="http://schemas.openxmlformats.org/officeDocument/2006/relationships" r:embed="rId185"/>
        <a:stretch>
          <a:fillRect/>
        </a:stretch>
      </xdr:blipFill>
      <xdr:spPr>
        <a:xfrm>
          <a:off x="5238750" y="17468850"/>
          <a:ext cx="1332000" cy="1332000"/>
        </a:xfrm>
        <a:prstGeom prst="rect">
          <a:avLst/>
        </a:prstGeom>
        <a:ln w="9525">
          <a:solidFill>
            <a:srgbClr val="000000"/>
          </a:solidFill>
          <a:prstDash val="solid"/>
        </a:ln>
      </xdr:spPr>
    </xdr:pic>
    <xdr:clientData/>
  </xdr:twoCellAnchor>
  <xdr:twoCellAnchor>
    <xdr:from>
      <xdr:col>8</xdr:col>
      <xdr:colOff>123825</xdr:colOff>
      <xdr:row>57</xdr:row>
      <xdr:rowOff>114300</xdr:rowOff>
    </xdr:from>
    <xdr:to>
      <xdr:col>8</xdr:col>
      <xdr:colOff>1455825</xdr:colOff>
      <xdr:row>57</xdr:row>
      <xdr:rowOff>1446300</xdr:rowOff>
    </xdr:to>
    <xdr:pic>
      <xdr:nvPicPr>
        <xdr:cNvPr id="845" name="Имя " descr="Descr "/>
        <xdr:cNvPicPr>
          <a:picLocks noChangeAspect="1"/>
        </xdr:cNvPicPr>
      </xdr:nvPicPr>
      <xdr:blipFill>
        <a:blip xmlns:r="http://schemas.openxmlformats.org/officeDocument/2006/relationships" r:embed="rId186"/>
        <a:stretch>
          <a:fillRect/>
        </a:stretch>
      </xdr:blipFill>
      <xdr:spPr>
        <a:xfrm>
          <a:off x="5238750" y="18992850"/>
          <a:ext cx="1332000" cy="1332000"/>
        </a:xfrm>
        <a:prstGeom prst="rect">
          <a:avLst/>
        </a:prstGeom>
        <a:ln w="9525">
          <a:solidFill>
            <a:srgbClr val="000000"/>
          </a:solidFill>
          <a:prstDash val="solid"/>
        </a:ln>
      </xdr:spPr>
    </xdr:pic>
    <xdr:clientData/>
  </xdr:twoCellAnchor>
  <xdr:twoCellAnchor>
    <xdr:from>
      <xdr:col>8</xdr:col>
      <xdr:colOff>123825</xdr:colOff>
      <xdr:row>58</xdr:row>
      <xdr:rowOff>114300</xdr:rowOff>
    </xdr:from>
    <xdr:to>
      <xdr:col>8</xdr:col>
      <xdr:colOff>1455825</xdr:colOff>
      <xdr:row>58</xdr:row>
      <xdr:rowOff>1446300</xdr:rowOff>
    </xdr:to>
    <xdr:pic>
      <xdr:nvPicPr>
        <xdr:cNvPr id="846" name="Имя " descr="Descr "/>
        <xdr:cNvPicPr>
          <a:picLocks noChangeAspect="1"/>
        </xdr:cNvPicPr>
      </xdr:nvPicPr>
      <xdr:blipFill>
        <a:blip xmlns:r="http://schemas.openxmlformats.org/officeDocument/2006/relationships" r:embed="rId187"/>
        <a:stretch>
          <a:fillRect/>
        </a:stretch>
      </xdr:blipFill>
      <xdr:spPr>
        <a:xfrm>
          <a:off x="5238750" y="20516850"/>
          <a:ext cx="1332000" cy="1332000"/>
        </a:xfrm>
        <a:prstGeom prst="rect">
          <a:avLst/>
        </a:prstGeom>
        <a:ln w="9525">
          <a:solidFill>
            <a:srgbClr val="000000"/>
          </a:solidFill>
          <a:prstDash val="solid"/>
        </a:ln>
      </xdr:spPr>
    </xdr:pic>
    <xdr:clientData/>
  </xdr:twoCellAnchor>
  <xdr:twoCellAnchor>
    <xdr:from>
      <xdr:col>8</xdr:col>
      <xdr:colOff>123825</xdr:colOff>
      <xdr:row>59</xdr:row>
      <xdr:rowOff>114300</xdr:rowOff>
    </xdr:from>
    <xdr:to>
      <xdr:col>8</xdr:col>
      <xdr:colOff>1455825</xdr:colOff>
      <xdr:row>59</xdr:row>
      <xdr:rowOff>1446300</xdr:rowOff>
    </xdr:to>
    <xdr:pic>
      <xdr:nvPicPr>
        <xdr:cNvPr id="847" name="Имя " descr="Descr "/>
        <xdr:cNvPicPr>
          <a:picLocks noChangeAspect="1"/>
        </xdr:cNvPicPr>
      </xdr:nvPicPr>
      <xdr:blipFill>
        <a:blip xmlns:r="http://schemas.openxmlformats.org/officeDocument/2006/relationships" r:embed="rId188"/>
        <a:stretch>
          <a:fillRect/>
        </a:stretch>
      </xdr:blipFill>
      <xdr:spPr>
        <a:xfrm>
          <a:off x="5238750" y="22040850"/>
          <a:ext cx="1332000" cy="1332000"/>
        </a:xfrm>
        <a:prstGeom prst="rect">
          <a:avLst/>
        </a:prstGeom>
        <a:ln w="9525">
          <a:solidFill>
            <a:srgbClr val="000000"/>
          </a:solidFill>
          <a:prstDash val="solid"/>
        </a:ln>
      </xdr:spPr>
    </xdr:pic>
    <xdr:clientData/>
  </xdr:twoCellAnchor>
  <xdr:twoCellAnchor>
    <xdr:from>
      <xdr:col>8</xdr:col>
      <xdr:colOff>123825</xdr:colOff>
      <xdr:row>60</xdr:row>
      <xdr:rowOff>114300</xdr:rowOff>
    </xdr:from>
    <xdr:to>
      <xdr:col>8</xdr:col>
      <xdr:colOff>1455825</xdr:colOff>
      <xdr:row>60</xdr:row>
      <xdr:rowOff>1446300</xdr:rowOff>
    </xdr:to>
    <xdr:pic>
      <xdr:nvPicPr>
        <xdr:cNvPr id="848" name="Имя " descr="Descr "/>
        <xdr:cNvPicPr>
          <a:picLocks noChangeAspect="1"/>
        </xdr:cNvPicPr>
      </xdr:nvPicPr>
      <xdr:blipFill>
        <a:blip xmlns:r="http://schemas.openxmlformats.org/officeDocument/2006/relationships" r:embed="rId189"/>
        <a:stretch>
          <a:fillRect/>
        </a:stretch>
      </xdr:blipFill>
      <xdr:spPr>
        <a:xfrm>
          <a:off x="5238750" y="23564850"/>
          <a:ext cx="1332000" cy="1332000"/>
        </a:xfrm>
        <a:prstGeom prst="rect">
          <a:avLst/>
        </a:prstGeom>
        <a:ln w="9525">
          <a:solidFill>
            <a:srgbClr val="000000"/>
          </a:solidFill>
          <a:prstDash val="solid"/>
        </a:ln>
      </xdr:spPr>
    </xdr:pic>
    <xdr:clientData/>
  </xdr:twoCellAnchor>
  <xdr:twoCellAnchor>
    <xdr:from>
      <xdr:col>8</xdr:col>
      <xdr:colOff>123825</xdr:colOff>
      <xdr:row>61</xdr:row>
      <xdr:rowOff>114300</xdr:rowOff>
    </xdr:from>
    <xdr:to>
      <xdr:col>8</xdr:col>
      <xdr:colOff>1455825</xdr:colOff>
      <xdr:row>61</xdr:row>
      <xdr:rowOff>1446300</xdr:rowOff>
    </xdr:to>
    <xdr:pic>
      <xdr:nvPicPr>
        <xdr:cNvPr id="849" name="Имя " descr="Descr "/>
        <xdr:cNvPicPr>
          <a:picLocks noChangeAspect="1"/>
        </xdr:cNvPicPr>
      </xdr:nvPicPr>
      <xdr:blipFill>
        <a:blip xmlns:r="http://schemas.openxmlformats.org/officeDocument/2006/relationships" r:embed="rId190"/>
        <a:stretch>
          <a:fillRect/>
        </a:stretch>
      </xdr:blipFill>
      <xdr:spPr>
        <a:xfrm>
          <a:off x="5238750" y="25088850"/>
          <a:ext cx="1332000" cy="1332000"/>
        </a:xfrm>
        <a:prstGeom prst="rect">
          <a:avLst/>
        </a:prstGeom>
        <a:ln w="9525">
          <a:solidFill>
            <a:srgbClr val="000000"/>
          </a:solidFill>
          <a:prstDash val="solid"/>
        </a:ln>
      </xdr:spPr>
    </xdr:pic>
    <xdr:clientData/>
  </xdr:twoCellAnchor>
  <xdr:twoCellAnchor>
    <xdr:from>
      <xdr:col>8</xdr:col>
      <xdr:colOff>123825</xdr:colOff>
      <xdr:row>62</xdr:row>
      <xdr:rowOff>114300</xdr:rowOff>
    </xdr:from>
    <xdr:to>
      <xdr:col>8</xdr:col>
      <xdr:colOff>1455825</xdr:colOff>
      <xdr:row>62</xdr:row>
      <xdr:rowOff>1446300</xdr:rowOff>
    </xdr:to>
    <xdr:pic>
      <xdr:nvPicPr>
        <xdr:cNvPr id="850" name="Имя " descr="Descr "/>
        <xdr:cNvPicPr>
          <a:picLocks noChangeAspect="1"/>
        </xdr:cNvPicPr>
      </xdr:nvPicPr>
      <xdr:blipFill>
        <a:blip xmlns:r="http://schemas.openxmlformats.org/officeDocument/2006/relationships" r:embed="rId191"/>
        <a:stretch>
          <a:fillRect/>
        </a:stretch>
      </xdr:blipFill>
      <xdr:spPr>
        <a:xfrm>
          <a:off x="5238750" y="26612850"/>
          <a:ext cx="1332000" cy="1332000"/>
        </a:xfrm>
        <a:prstGeom prst="rect">
          <a:avLst/>
        </a:prstGeom>
        <a:ln w="9525">
          <a:solidFill>
            <a:srgbClr val="000000"/>
          </a:solidFill>
          <a:prstDash val="solid"/>
        </a:ln>
      </xdr:spPr>
    </xdr:pic>
    <xdr:clientData/>
  </xdr:twoCellAnchor>
  <xdr:twoCellAnchor>
    <xdr:from>
      <xdr:col>8</xdr:col>
      <xdr:colOff>123825</xdr:colOff>
      <xdr:row>63</xdr:row>
      <xdr:rowOff>114300</xdr:rowOff>
    </xdr:from>
    <xdr:to>
      <xdr:col>8</xdr:col>
      <xdr:colOff>1455825</xdr:colOff>
      <xdr:row>63</xdr:row>
      <xdr:rowOff>1446300</xdr:rowOff>
    </xdr:to>
    <xdr:pic>
      <xdr:nvPicPr>
        <xdr:cNvPr id="851" name="Имя " descr="Descr "/>
        <xdr:cNvPicPr>
          <a:picLocks noChangeAspect="1"/>
        </xdr:cNvPicPr>
      </xdr:nvPicPr>
      <xdr:blipFill>
        <a:blip xmlns:r="http://schemas.openxmlformats.org/officeDocument/2006/relationships" r:embed="rId192"/>
        <a:stretch>
          <a:fillRect/>
        </a:stretch>
      </xdr:blipFill>
      <xdr:spPr>
        <a:xfrm>
          <a:off x="5238750" y="28136850"/>
          <a:ext cx="1332000" cy="1332000"/>
        </a:xfrm>
        <a:prstGeom prst="rect">
          <a:avLst/>
        </a:prstGeom>
        <a:ln w="9525">
          <a:solidFill>
            <a:srgbClr val="000000"/>
          </a:solidFill>
          <a:prstDash val="solid"/>
        </a:ln>
      </xdr:spPr>
    </xdr:pic>
    <xdr:clientData/>
  </xdr:twoCellAnchor>
  <xdr:twoCellAnchor>
    <xdr:from>
      <xdr:col>8</xdr:col>
      <xdr:colOff>123825</xdr:colOff>
      <xdr:row>68</xdr:row>
      <xdr:rowOff>114300</xdr:rowOff>
    </xdr:from>
    <xdr:to>
      <xdr:col>8</xdr:col>
      <xdr:colOff>1455825</xdr:colOff>
      <xdr:row>68</xdr:row>
      <xdr:rowOff>1446300</xdr:rowOff>
    </xdr:to>
    <xdr:pic>
      <xdr:nvPicPr>
        <xdr:cNvPr id="852" name="Имя " descr="Descr "/>
        <xdr:cNvPicPr>
          <a:picLocks noChangeAspect="1"/>
        </xdr:cNvPicPr>
      </xdr:nvPicPr>
      <xdr:blipFill>
        <a:blip xmlns:r="http://schemas.openxmlformats.org/officeDocument/2006/relationships" r:embed="rId193"/>
        <a:stretch>
          <a:fillRect/>
        </a:stretch>
      </xdr:blipFill>
      <xdr:spPr>
        <a:xfrm>
          <a:off x="5238750" y="29660850"/>
          <a:ext cx="1332000" cy="1332000"/>
        </a:xfrm>
        <a:prstGeom prst="rect">
          <a:avLst/>
        </a:prstGeom>
        <a:ln w="9525">
          <a:solidFill>
            <a:srgbClr val="000000"/>
          </a:solidFill>
          <a:prstDash val="solid"/>
        </a:ln>
      </xdr:spPr>
    </xdr:pic>
    <xdr:clientData/>
  </xdr:twoCellAnchor>
  <xdr:twoCellAnchor>
    <xdr:from>
      <xdr:col>8</xdr:col>
      <xdr:colOff>123825</xdr:colOff>
      <xdr:row>70</xdr:row>
      <xdr:rowOff>114300</xdr:rowOff>
    </xdr:from>
    <xdr:to>
      <xdr:col>8</xdr:col>
      <xdr:colOff>1455825</xdr:colOff>
      <xdr:row>70</xdr:row>
      <xdr:rowOff>1446300</xdr:rowOff>
    </xdr:to>
    <xdr:pic>
      <xdr:nvPicPr>
        <xdr:cNvPr id="853" name="Имя " descr="Descr "/>
        <xdr:cNvPicPr>
          <a:picLocks noChangeAspect="1"/>
        </xdr:cNvPicPr>
      </xdr:nvPicPr>
      <xdr:blipFill>
        <a:blip xmlns:r="http://schemas.openxmlformats.org/officeDocument/2006/relationships" r:embed="rId194"/>
        <a:stretch>
          <a:fillRect/>
        </a:stretch>
      </xdr:blipFill>
      <xdr:spPr>
        <a:xfrm>
          <a:off x="5238750" y="31184850"/>
          <a:ext cx="1332000" cy="1332000"/>
        </a:xfrm>
        <a:prstGeom prst="rect">
          <a:avLst/>
        </a:prstGeom>
        <a:ln w="9525">
          <a:solidFill>
            <a:srgbClr val="000000"/>
          </a:solidFill>
          <a:prstDash val="solid"/>
        </a:ln>
      </xdr:spPr>
    </xdr:pic>
    <xdr:clientData/>
  </xdr:twoCellAnchor>
  <xdr:twoCellAnchor>
    <xdr:from>
      <xdr:col>8</xdr:col>
      <xdr:colOff>123825</xdr:colOff>
      <xdr:row>71</xdr:row>
      <xdr:rowOff>114300</xdr:rowOff>
    </xdr:from>
    <xdr:to>
      <xdr:col>8</xdr:col>
      <xdr:colOff>1455825</xdr:colOff>
      <xdr:row>71</xdr:row>
      <xdr:rowOff>1446300</xdr:rowOff>
    </xdr:to>
    <xdr:pic>
      <xdr:nvPicPr>
        <xdr:cNvPr id="854" name="Имя " descr="Descr "/>
        <xdr:cNvPicPr>
          <a:picLocks noChangeAspect="1"/>
        </xdr:cNvPicPr>
      </xdr:nvPicPr>
      <xdr:blipFill>
        <a:blip xmlns:r="http://schemas.openxmlformats.org/officeDocument/2006/relationships" r:embed="rId195"/>
        <a:stretch>
          <a:fillRect/>
        </a:stretch>
      </xdr:blipFill>
      <xdr:spPr>
        <a:xfrm>
          <a:off x="5238750" y="32708850"/>
          <a:ext cx="1332000" cy="1332000"/>
        </a:xfrm>
        <a:prstGeom prst="rect">
          <a:avLst/>
        </a:prstGeom>
        <a:ln w="9525">
          <a:solidFill>
            <a:srgbClr val="000000"/>
          </a:solidFill>
          <a:prstDash val="solid"/>
        </a:ln>
      </xdr:spPr>
    </xdr:pic>
    <xdr:clientData/>
  </xdr:twoCellAnchor>
  <xdr:twoCellAnchor>
    <xdr:from>
      <xdr:col>8</xdr:col>
      <xdr:colOff>123825</xdr:colOff>
      <xdr:row>72</xdr:row>
      <xdr:rowOff>114300</xdr:rowOff>
    </xdr:from>
    <xdr:to>
      <xdr:col>8</xdr:col>
      <xdr:colOff>1455825</xdr:colOff>
      <xdr:row>72</xdr:row>
      <xdr:rowOff>1446300</xdr:rowOff>
    </xdr:to>
    <xdr:pic>
      <xdr:nvPicPr>
        <xdr:cNvPr id="855" name="Имя " descr="Descr "/>
        <xdr:cNvPicPr>
          <a:picLocks noChangeAspect="1"/>
        </xdr:cNvPicPr>
      </xdr:nvPicPr>
      <xdr:blipFill>
        <a:blip xmlns:r="http://schemas.openxmlformats.org/officeDocument/2006/relationships" r:embed="rId196"/>
        <a:stretch>
          <a:fillRect/>
        </a:stretch>
      </xdr:blipFill>
      <xdr:spPr>
        <a:xfrm>
          <a:off x="5238750" y="34232850"/>
          <a:ext cx="1332000" cy="1332000"/>
        </a:xfrm>
        <a:prstGeom prst="rect">
          <a:avLst/>
        </a:prstGeom>
        <a:ln w="9525">
          <a:solidFill>
            <a:srgbClr val="000000"/>
          </a:solidFill>
          <a:prstDash val="solid"/>
        </a:ln>
      </xdr:spPr>
    </xdr:pic>
    <xdr:clientData/>
  </xdr:twoCellAnchor>
  <xdr:twoCellAnchor>
    <xdr:from>
      <xdr:col>8</xdr:col>
      <xdr:colOff>123825</xdr:colOff>
      <xdr:row>73</xdr:row>
      <xdr:rowOff>114300</xdr:rowOff>
    </xdr:from>
    <xdr:to>
      <xdr:col>8</xdr:col>
      <xdr:colOff>1455825</xdr:colOff>
      <xdr:row>73</xdr:row>
      <xdr:rowOff>1446300</xdr:rowOff>
    </xdr:to>
    <xdr:pic>
      <xdr:nvPicPr>
        <xdr:cNvPr id="856" name="Имя " descr="Descr "/>
        <xdr:cNvPicPr>
          <a:picLocks noChangeAspect="1"/>
        </xdr:cNvPicPr>
      </xdr:nvPicPr>
      <xdr:blipFill>
        <a:blip xmlns:r="http://schemas.openxmlformats.org/officeDocument/2006/relationships" r:embed="rId197"/>
        <a:stretch>
          <a:fillRect/>
        </a:stretch>
      </xdr:blipFill>
      <xdr:spPr>
        <a:xfrm>
          <a:off x="5238750" y="35756850"/>
          <a:ext cx="1332000" cy="1332000"/>
        </a:xfrm>
        <a:prstGeom prst="rect">
          <a:avLst/>
        </a:prstGeom>
        <a:ln w="9525">
          <a:solidFill>
            <a:srgbClr val="000000"/>
          </a:solidFill>
          <a:prstDash val="solid"/>
        </a:ln>
      </xdr:spPr>
    </xdr:pic>
    <xdr:clientData/>
  </xdr:twoCellAnchor>
  <xdr:twoCellAnchor>
    <xdr:from>
      <xdr:col>8</xdr:col>
      <xdr:colOff>123825</xdr:colOff>
      <xdr:row>88</xdr:row>
      <xdr:rowOff>114300</xdr:rowOff>
    </xdr:from>
    <xdr:to>
      <xdr:col>8</xdr:col>
      <xdr:colOff>1455825</xdr:colOff>
      <xdr:row>88</xdr:row>
      <xdr:rowOff>1446300</xdr:rowOff>
    </xdr:to>
    <xdr:pic>
      <xdr:nvPicPr>
        <xdr:cNvPr id="857" name="Имя " descr="Descr "/>
        <xdr:cNvPicPr>
          <a:picLocks noChangeAspect="1"/>
        </xdr:cNvPicPr>
      </xdr:nvPicPr>
      <xdr:blipFill>
        <a:blip xmlns:r="http://schemas.openxmlformats.org/officeDocument/2006/relationships" r:embed="rId198"/>
        <a:stretch>
          <a:fillRect/>
        </a:stretch>
      </xdr:blipFill>
      <xdr:spPr>
        <a:xfrm>
          <a:off x="5238750" y="37280850"/>
          <a:ext cx="1332000" cy="1332000"/>
        </a:xfrm>
        <a:prstGeom prst="rect">
          <a:avLst/>
        </a:prstGeom>
        <a:ln w="9525">
          <a:solidFill>
            <a:srgbClr val="000000"/>
          </a:solidFill>
          <a:prstDash val="solid"/>
        </a:ln>
      </xdr:spPr>
    </xdr:pic>
    <xdr:clientData/>
  </xdr:twoCellAnchor>
  <xdr:twoCellAnchor>
    <xdr:from>
      <xdr:col>8</xdr:col>
      <xdr:colOff>123825</xdr:colOff>
      <xdr:row>89</xdr:row>
      <xdr:rowOff>114300</xdr:rowOff>
    </xdr:from>
    <xdr:to>
      <xdr:col>8</xdr:col>
      <xdr:colOff>1455825</xdr:colOff>
      <xdr:row>89</xdr:row>
      <xdr:rowOff>1446300</xdr:rowOff>
    </xdr:to>
    <xdr:pic>
      <xdr:nvPicPr>
        <xdr:cNvPr id="858" name="Имя " descr="Descr "/>
        <xdr:cNvPicPr>
          <a:picLocks noChangeAspect="1"/>
        </xdr:cNvPicPr>
      </xdr:nvPicPr>
      <xdr:blipFill>
        <a:blip xmlns:r="http://schemas.openxmlformats.org/officeDocument/2006/relationships" r:embed="rId199"/>
        <a:stretch>
          <a:fillRect/>
        </a:stretch>
      </xdr:blipFill>
      <xdr:spPr>
        <a:xfrm>
          <a:off x="5238750" y="38804850"/>
          <a:ext cx="1332000" cy="1332000"/>
        </a:xfrm>
        <a:prstGeom prst="rect">
          <a:avLst/>
        </a:prstGeom>
        <a:ln w="9525">
          <a:solidFill>
            <a:srgbClr val="000000"/>
          </a:solidFill>
          <a:prstDash val="solid"/>
        </a:ln>
      </xdr:spPr>
    </xdr:pic>
    <xdr:clientData/>
  </xdr:twoCellAnchor>
  <xdr:twoCellAnchor>
    <xdr:from>
      <xdr:col>8</xdr:col>
      <xdr:colOff>123825</xdr:colOff>
      <xdr:row>95</xdr:row>
      <xdr:rowOff>114300</xdr:rowOff>
    </xdr:from>
    <xdr:to>
      <xdr:col>8</xdr:col>
      <xdr:colOff>1455825</xdr:colOff>
      <xdr:row>95</xdr:row>
      <xdr:rowOff>1446300</xdr:rowOff>
    </xdr:to>
    <xdr:pic>
      <xdr:nvPicPr>
        <xdr:cNvPr id="859" name="Имя " descr="Descr "/>
        <xdr:cNvPicPr>
          <a:picLocks noChangeAspect="1"/>
        </xdr:cNvPicPr>
      </xdr:nvPicPr>
      <xdr:blipFill>
        <a:blip xmlns:r="http://schemas.openxmlformats.org/officeDocument/2006/relationships" r:embed="rId200"/>
        <a:stretch>
          <a:fillRect/>
        </a:stretch>
      </xdr:blipFill>
      <xdr:spPr>
        <a:xfrm>
          <a:off x="5238750" y="40328850"/>
          <a:ext cx="1332000" cy="1332000"/>
        </a:xfrm>
        <a:prstGeom prst="rect">
          <a:avLst/>
        </a:prstGeom>
        <a:ln w="9525">
          <a:solidFill>
            <a:srgbClr val="000000"/>
          </a:solidFill>
          <a:prstDash val="solid"/>
        </a:ln>
      </xdr:spPr>
    </xdr:pic>
    <xdr:clientData/>
  </xdr:twoCellAnchor>
  <xdr:twoCellAnchor>
    <xdr:from>
      <xdr:col>8</xdr:col>
      <xdr:colOff>123825</xdr:colOff>
      <xdr:row>97</xdr:row>
      <xdr:rowOff>114300</xdr:rowOff>
    </xdr:from>
    <xdr:to>
      <xdr:col>8</xdr:col>
      <xdr:colOff>1455825</xdr:colOff>
      <xdr:row>97</xdr:row>
      <xdr:rowOff>1446300</xdr:rowOff>
    </xdr:to>
    <xdr:pic>
      <xdr:nvPicPr>
        <xdr:cNvPr id="860" name="Имя " descr="Descr "/>
        <xdr:cNvPicPr>
          <a:picLocks noChangeAspect="1"/>
        </xdr:cNvPicPr>
      </xdr:nvPicPr>
      <xdr:blipFill>
        <a:blip xmlns:r="http://schemas.openxmlformats.org/officeDocument/2006/relationships" r:embed="rId201"/>
        <a:stretch>
          <a:fillRect/>
        </a:stretch>
      </xdr:blipFill>
      <xdr:spPr>
        <a:xfrm>
          <a:off x="5238750" y="41852850"/>
          <a:ext cx="1332000" cy="1332000"/>
        </a:xfrm>
        <a:prstGeom prst="rect">
          <a:avLst/>
        </a:prstGeom>
        <a:ln w="9525">
          <a:solidFill>
            <a:srgbClr val="000000"/>
          </a:solidFill>
          <a:prstDash val="solid"/>
        </a:ln>
      </xdr:spPr>
    </xdr:pic>
    <xdr:clientData/>
  </xdr:twoCellAnchor>
  <xdr:twoCellAnchor>
    <xdr:from>
      <xdr:col>8</xdr:col>
      <xdr:colOff>123825</xdr:colOff>
      <xdr:row>111</xdr:row>
      <xdr:rowOff>114300</xdr:rowOff>
    </xdr:from>
    <xdr:to>
      <xdr:col>8</xdr:col>
      <xdr:colOff>1455825</xdr:colOff>
      <xdr:row>111</xdr:row>
      <xdr:rowOff>1446300</xdr:rowOff>
    </xdr:to>
    <xdr:pic>
      <xdr:nvPicPr>
        <xdr:cNvPr id="906" name="Имя " descr="Descr "/>
        <xdr:cNvPicPr>
          <a:picLocks noChangeAspect="1"/>
        </xdr:cNvPicPr>
      </xdr:nvPicPr>
      <xdr:blipFill>
        <a:blip xmlns:r="http://schemas.openxmlformats.org/officeDocument/2006/relationships" r:embed="rId202"/>
        <a:stretch>
          <a:fillRect/>
        </a:stretch>
      </xdr:blipFill>
      <xdr:spPr>
        <a:xfrm>
          <a:off x="5238750" y="43376850"/>
          <a:ext cx="1332000" cy="1332000"/>
        </a:xfrm>
        <a:prstGeom prst="rect">
          <a:avLst/>
        </a:prstGeom>
        <a:ln w="9525">
          <a:solidFill>
            <a:srgbClr val="000000"/>
          </a:solidFill>
          <a:prstDash val="solid"/>
        </a:ln>
      </xdr:spPr>
    </xdr:pic>
    <xdr:clientData/>
  </xdr:twoCellAnchor>
  <xdr:twoCellAnchor>
    <xdr:from>
      <xdr:col>8</xdr:col>
      <xdr:colOff>123825</xdr:colOff>
      <xdr:row>112</xdr:row>
      <xdr:rowOff>114300</xdr:rowOff>
    </xdr:from>
    <xdr:to>
      <xdr:col>8</xdr:col>
      <xdr:colOff>1455825</xdr:colOff>
      <xdr:row>112</xdr:row>
      <xdr:rowOff>1446300</xdr:rowOff>
    </xdr:to>
    <xdr:pic>
      <xdr:nvPicPr>
        <xdr:cNvPr id="907" name="Имя " descr="Descr "/>
        <xdr:cNvPicPr>
          <a:picLocks noChangeAspect="1"/>
        </xdr:cNvPicPr>
      </xdr:nvPicPr>
      <xdr:blipFill>
        <a:blip xmlns:r="http://schemas.openxmlformats.org/officeDocument/2006/relationships" r:embed="rId203"/>
        <a:stretch>
          <a:fillRect/>
        </a:stretch>
      </xdr:blipFill>
      <xdr:spPr>
        <a:xfrm>
          <a:off x="5238750" y="44900850"/>
          <a:ext cx="1332000" cy="1332000"/>
        </a:xfrm>
        <a:prstGeom prst="rect">
          <a:avLst/>
        </a:prstGeom>
        <a:ln w="9525">
          <a:solidFill>
            <a:srgbClr val="000000"/>
          </a:solidFill>
          <a:prstDash val="solid"/>
        </a:ln>
      </xdr:spPr>
    </xdr:pic>
    <xdr:clientData/>
  </xdr:twoCellAnchor>
  <xdr:twoCellAnchor>
    <xdr:from>
      <xdr:col>8</xdr:col>
      <xdr:colOff>123825</xdr:colOff>
      <xdr:row>113</xdr:row>
      <xdr:rowOff>114300</xdr:rowOff>
    </xdr:from>
    <xdr:to>
      <xdr:col>8</xdr:col>
      <xdr:colOff>1455825</xdr:colOff>
      <xdr:row>113</xdr:row>
      <xdr:rowOff>1446300</xdr:rowOff>
    </xdr:to>
    <xdr:pic>
      <xdr:nvPicPr>
        <xdr:cNvPr id="908" name="Имя " descr="Descr "/>
        <xdr:cNvPicPr>
          <a:picLocks noChangeAspect="1"/>
        </xdr:cNvPicPr>
      </xdr:nvPicPr>
      <xdr:blipFill>
        <a:blip xmlns:r="http://schemas.openxmlformats.org/officeDocument/2006/relationships" r:embed="rId204"/>
        <a:stretch>
          <a:fillRect/>
        </a:stretch>
      </xdr:blipFill>
      <xdr:spPr>
        <a:xfrm>
          <a:off x="5238750" y="46424850"/>
          <a:ext cx="1332000" cy="1332000"/>
        </a:xfrm>
        <a:prstGeom prst="rect">
          <a:avLst/>
        </a:prstGeom>
        <a:ln w="9525">
          <a:solidFill>
            <a:srgbClr val="000000"/>
          </a:solidFill>
          <a:prstDash val="solid"/>
        </a:ln>
      </xdr:spPr>
    </xdr:pic>
    <xdr:clientData/>
  </xdr:twoCellAnchor>
  <xdr:twoCellAnchor>
    <xdr:from>
      <xdr:col>8</xdr:col>
      <xdr:colOff>123825</xdr:colOff>
      <xdr:row>114</xdr:row>
      <xdr:rowOff>114300</xdr:rowOff>
    </xdr:from>
    <xdr:to>
      <xdr:col>8</xdr:col>
      <xdr:colOff>1455825</xdr:colOff>
      <xdr:row>114</xdr:row>
      <xdr:rowOff>1446300</xdr:rowOff>
    </xdr:to>
    <xdr:pic>
      <xdr:nvPicPr>
        <xdr:cNvPr id="909" name="Имя " descr="Descr "/>
        <xdr:cNvPicPr>
          <a:picLocks noChangeAspect="1"/>
        </xdr:cNvPicPr>
      </xdr:nvPicPr>
      <xdr:blipFill>
        <a:blip xmlns:r="http://schemas.openxmlformats.org/officeDocument/2006/relationships" r:embed="rId205"/>
        <a:stretch>
          <a:fillRect/>
        </a:stretch>
      </xdr:blipFill>
      <xdr:spPr>
        <a:xfrm>
          <a:off x="5238750" y="47948850"/>
          <a:ext cx="1332000" cy="1332000"/>
        </a:xfrm>
        <a:prstGeom prst="rect">
          <a:avLst/>
        </a:prstGeom>
        <a:ln w="9525">
          <a:solidFill>
            <a:srgbClr val="000000"/>
          </a:solidFill>
          <a:prstDash val="solid"/>
        </a:ln>
      </xdr:spPr>
    </xdr:pic>
    <xdr:clientData/>
  </xdr:twoCellAnchor>
  <xdr:twoCellAnchor>
    <xdr:from>
      <xdr:col>8</xdr:col>
      <xdr:colOff>123825</xdr:colOff>
      <xdr:row>115</xdr:row>
      <xdr:rowOff>114300</xdr:rowOff>
    </xdr:from>
    <xdr:to>
      <xdr:col>8</xdr:col>
      <xdr:colOff>1455825</xdr:colOff>
      <xdr:row>115</xdr:row>
      <xdr:rowOff>1446300</xdr:rowOff>
    </xdr:to>
    <xdr:pic>
      <xdr:nvPicPr>
        <xdr:cNvPr id="910" name="Имя " descr="Descr "/>
        <xdr:cNvPicPr>
          <a:picLocks noChangeAspect="1"/>
        </xdr:cNvPicPr>
      </xdr:nvPicPr>
      <xdr:blipFill>
        <a:blip xmlns:r="http://schemas.openxmlformats.org/officeDocument/2006/relationships" r:embed="rId206"/>
        <a:stretch>
          <a:fillRect/>
        </a:stretch>
      </xdr:blipFill>
      <xdr:spPr>
        <a:xfrm>
          <a:off x="5238750" y="49472850"/>
          <a:ext cx="1332000" cy="1332000"/>
        </a:xfrm>
        <a:prstGeom prst="rect">
          <a:avLst/>
        </a:prstGeom>
        <a:ln w="9525">
          <a:solidFill>
            <a:srgbClr val="000000"/>
          </a:solidFill>
          <a:prstDash val="solid"/>
        </a:ln>
      </xdr:spPr>
    </xdr:pic>
    <xdr:clientData/>
  </xdr:twoCellAnchor>
  <xdr:twoCellAnchor>
    <xdr:from>
      <xdr:col>8</xdr:col>
      <xdr:colOff>123825</xdr:colOff>
      <xdr:row>116</xdr:row>
      <xdr:rowOff>114300</xdr:rowOff>
    </xdr:from>
    <xdr:to>
      <xdr:col>8</xdr:col>
      <xdr:colOff>1455825</xdr:colOff>
      <xdr:row>116</xdr:row>
      <xdr:rowOff>1446300</xdr:rowOff>
    </xdr:to>
    <xdr:pic>
      <xdr:nvPicPr>
        <xdr:cNvPr id="911" name="Имя " descr="Descr "/>
        <xdr:cNvPicPr>
          <a:picLocks noChangeAspect="1"/>
        </xdr:cNvPicPr>
      </xdr:nvPicPr>
      <xdr:blipFill>
        <a:blip xmlns:r="http://schemas.openxmlformats.org/officeDocument/2006/relationships" r:embed="rId207"/>
        <a:stretch>
          <a:fillRect/>
        </a:stretch>
      </xdr:blipFill>
      <xdr:spPr>
        <a:xfrm>
          <a:off x="5238750" y="50996850"/>
          <a:ext cx="1332000" cy="1332000"/>
        </a:xfrm>
        <a:prstGeom prst="rect">
          <a:avLst/>
        </a:prstGeom>
        <a:ln w="9525">
          <a:solidFill>
            <a:srgbClr val="000000"/>
          </a:solidFill>
          <a:prstDash val="solid"/>
        </a:ln>
      </xdr:spPr>
    </xdr:pic>
    <xdr:clientData/>
  </xdr:twoCellAnchor>
  <xdr:twoCellAnchor>
    <xdr:from>
      <xdr:col>8</xdr:col>
      <xdr:colOff>123825</xdr:colOff>
      <xdr:row>134</xdr:row>
      <xdr:rowOff>114300</xdr:rowOff>
    </xdr:from>
    <xdr:to>
      <xdr:col>8</xdr:col>
      <xdr:colOff>1455825</xdr:colOff>
      <xdr:row>134</xdr:row>
      <xdr:rowOff>1446300</xdr:rowOff>
    </xdr:to>
    <xdr:pic>
      <xdr:nvPicPr>
        <xdr:cNvPr id="912" name="Имя " descr="Descr "/>
        <xdr:cNvPicPr>
          <a:picLocks noChangeAspect="1"/>
        </xdr:cNvPicPr>
      </xdr:nvPicPr>
      <xdr:blipFill>
        <a:blip xmlns:r="http://schemas.openxmlformats.org/officeDocument/2006/relationships" r:embed="rId208"/>
        <a:stretch>
          <a:fillRect/>
        </a:stretch>
      </xdr:blipFill>
      <xdr:spPr>
        <a:xfrm>
          <a:off x="5238750" y="52520850"/>
          <a:ext cx="1332000" cy="1332000"/>
        </a:xfrm>
        <a:prstGeom prst="rect">
          <a:avLst/>
        </a:prstGeom>
        <a:ln w="9525">
          <a:solidFill>
            <a:srgbClr val="000000"/>
          </a:solidFill>
          <a:prstDash val="solid"/>
        </a:ln>
      </xdr:spPr>
    </xdr:pic>
    <xdr:clientData/>
  </xdr:twoCellAnchor>
  <xdr:twoCellAnchor>
    <xdr:from>
      <xdr:col>8</xdr:col>
      <xdr:colOff>123825</xdr:colOff>
      <xdr:row>137</xdr:row>
      <xdr:rowOff>114300</xdr:rowOff>
    </xdr:from>
    <xdr:to>
      <xdr:col>8</xdr:col>
      <xdr:colOff>1455825</xdr:colOff>
      <xdr:row>137</xdr:row>
      <xdr:rowOff>1446300</xdr:rowOff>
    </xdr:to>
    <xdr:pic>
      <xdr:nvPicPr>
        <xdr:cNvPr id="913" name="Имя " descr="Descr "/>
        <xdr:cNvPicPr>
          <a:picLocks noChangeAspect="1"/>
        </xdr:cNvPicPr>
      </xdr:nvPicPr>
      <xdr:blipFill>
        <a:blip xmlns:r="http://schemas.openxmlformats.org/officeDocument/2006/relationships" r:embed="rId209"/>
        <a:stretch>
          <a:fillRect/>
        </a:stretch>
      </xdr:blipFill>
      <xdr:spPr>
        <a:xfrm>
          <a:off x="5238750" y="54044850"/>
          <a:ext cx="1332000" cy="1332000"/>
        </a:xfrm>
        <a:prstGeom prst="rect">
          <a:avLst/>
        </a:prstGeom>
        <a:ln w="9525">
          <a:solidFill>
            <a:srgbClr val="000000"/>
          </a:solidFill>
          <a:prstDash val="solid"/>
        </a:ln>
      </xdr:spPr>
    </xdr:pic>
    <xdr:clientData/>
  </xdr:twoCellAnchor>
  <xdr:twoCellAnchor>
    <xdr:from>
      <xdr:col>8</xdr:col>
      <xdr:colOff>123825</xdr:colOff>
      <xdr:row>138</xdr:row>
      <xdr:rowOff>114300</xdr:rowOff>
    </xdr:from>
    <xdr:to>
      <xdr:col>8</xdr:col>
      <xdr:colOff>1455825</xdr:colOff>
      <xdr:row>138</xdr:row>
      <xdr:rowOff>1446300</xdr:rowOff>
    </xdr:to>
    <xdr:pic>
      <xdr:nvPicPr>
        <xdr:cNvPr id="914" name="Имя " descr="Descr "/>
        <xdr:cNvPicPr>
          <a:picLocks noChangeAspect="1"/>
        </xdr:cNvPicPr>
      </xdr:nvPicPr>
      <xdr:blipFill>
        <a:blip xmlns:r="http://schemas.openxmlformats.org/officeDocument/2006/relationships" r:embed="rId210"/>
        <a:stretch>
          <a:fillRect/>
        </a:stretch>
      </xdr:blipFill>
      <xdr:spPr>
        <a:xfrm>
          <a:off x="5238750" y="55568850"/>
          <a:ext cx="1332000" cy="1332000"/>
        </a:xfrm>
        <a:prstGeom prst="rect">
          <a:avLst/>
        </a:prstGeom>
        <a:ln w="9525">
          <a:solidFill>
            <a:srgbClr val="000000"/>
          </a:solidFill>
          <a:prstDash val="solid"/>
        </a:ln>
      </xdr:spPr>
    </xdr:pic>
    <xdr:clientData/>
  </xdr:twoCellAnchor>
  <xdr:twoCellAnchor>
    <xdr:from>
      <xdr:col>8</xdr:col>
      <xdr:colOff>123825</xdr:colOff>
      <xdr:row>152</xdr:row>
      <xdr:rowOff>114300</xdr:rowOff>
    </xdr:from>
    <xdr:to>
      <xdr:col>8</xdr:col>
      <xdr:colOff>1455825</xdr:colOff>
      <xdr:row>152</xdr:row>
      <xdr:rowOff>1446300</xdr:rowOff>
    </xdr:to>
    <xdr:pic>
      <xdr:nvPicPr>
        <xdr:cNvPr id="915" name="Имя " descr="Descr "/>
        <xdr:cNvPicPr>
          <a:picLocks noChangeAspect="1"/>
        </xdr:cNvPicPr>
      </xdr:nvPicPr>
      <xdr:blipFill>
        <a:blip xmlns:r="http://schemas.openxmlformats.org/officeDocument/2006/relationships" r:embed="rId211"/>
        <a:stretch>
          <a:fillRect/>
        </a:stretch>
      </xdr:blipFill>
      <xdr:spPr>
        <a:xfrm>
          <a:off x="5238750" y="57092850"/>
          <a:ext cx="1332000" cy="1332000"/>
        </a:xfrm>
        <a:prstGeom prst="rect">
          <a:avLst/>
        </a:prstGeom>
        <a:ln w="9525">
          <a:solidFill>
            <a:srgbClr val="000000"/>
          </a:solidFill>
          <a:prstDash val="solid"/>
        </a:ln>
      </xdr:spPr>
    </xdr:pic>
    <xdr:clientData/>
  </xdr:twoCellAnchor>
  <xdr:twoCellAnchor>
    <xdr:from>
      <xdr:col>8</xdr:col>
      <xdr:colOff>123825</xdr:colOff>
      <xdr:row>156</xdr:row>
      <xdr:rowOff>114300</xdr:rowOff>
    </xdr:from>
    <xdr:to>
      <xdr:col>8</xdr:col>
      <xdr:colOff>1455825</xdr:colOff>
      <xdr:row>156</xdr:row>
      <xdr:rowOff>1446300</xdr:rowOff>
    </xdr:to>
    <xdr:pic>
      <xdr:nvPicPr>
        <xdr:cNvPr id="916" name="Имя " descr="Descr "/>
        <xdr:cNvPicPr>
          <a:picLocks noChangeAspect="1"/>
        </xdr:cNvPicPr>
      </xdr:nvPicPr>
      <xdr:blipFill>
        <a:blip xmlns:r="http://schemas.openxmlformats.org/officeDocument/2006/relationships" r:embed="rId212"/>
        <a:stretch>
          <a:fillRect/>
        </a:stretch>
      </xdr:blipFill>
      <xdr:spPr>
        <a:xfrm>
          <a:off x="5238750" y="58616850"/>
          <a:ext cx="1332000" cy="1332000"/>
        </a:xfrm>
        <a:prstGeom prst="rect">
          <a:avLst/>
        </a:prstGeom>
        <a:ln w="9525">
          <a:solidFill>
            <a:srgbClr val="000000"/>
          </a:solidFill>
          <a:prstDash val="solid"/>
        </a:ln>
      </xdr:spPr>
    </xdr:pic>
    <xdr:clientData/>
  </xdr:twoCellAnchor>
  <xdr:twoCellAnchor>
    <xdr:from>
      <xdr:col>8</xdr:col>
      <xdr:colOff>123825</xdr:colOff>
      <xdr:row>159</xdr:row>
      <xdr:rowOff>114300</xdr:rowOff>
    </xdr:from>
    <xdr:to>
      <xdr:col>8</xdr:col>
      <xdr:colOff>1455825</xdr:colOff>
      <xdr:row>159</xdr:row>
      <xdr:rowOff>1446300</xdr:rowOff>
    </xdr:to>
    <xdr:pic>
      <xdr:nvPicPr>
        <xdr:cNvPr id="917" name="Имя " descr="Descr "/>
        <xdr:cNvPicPr>
          <a:picLocks noChangeAspect="1"/>
        </xdr:cNvPicPr>
      </xdr:nvPicPr>
      <xdr:blipFill>
        <a:blip xmlns:r="http://schemas.openxmlformats.org/officeDocument/2006/relationships" r:embed="rId213"/>
        <a:stretch>
          <a:fillRect/>
        </a:stretch>
      </xdr:blipFill>
      <xdr:spPr>
        <a:xfrm>
          <a:off x="5238750" y="60140850"/>
          <a:ext cx="1332000" cy="1332000"/>
        </a:xfrm>
        <a:prstGeom prst="rect">
          <a:avLst/>
        </a:prstGeom>
        <a:ln w="9525">
          <a:solidFill>
            <a:srgbClr val="000000"/>
          </a:solidFill>
          <a:prstDash val="solid"/>
        </a:ln>
      </xdr:spPr>
    </xdr:pic>
    <xdr:clientData/>
  </xdr:twoCellAnchor>
  <xdr:twoCellAnchor>
    <xdr:from>
      <xdr:col>8</xdr:col>
      <xdr:colOff>123825</xdr:colOff>
      <xdr:row>161</xdr:row>
      <xdr:rowOff>114300</xdr:rowOff>
    </xdr:from>
    <xdr:to>
      <xdr:col>8</xdr:col>
      <xdr:colOff>1455825</xdr:colOff>
      <xdr:row>161</xdr:row>
      <xdr:rowOff>1446300</xdr:rowOff>
    </xdr:to>
    <xdr:pic>
      <xdr:nvPicPr>
        <xdr:cNvPr id="918" name="Имя " descr="Descr "/>
        <xdr:cNvPicPr>
          <a:picLocks noChangeAspect="1"/>
        </xdr:cNvPicPr>
      </xdr:nvPicPr>
      <xdr:blipFill>
        <a:blip xmlns:r="http://schemas.openxmlformats.org/officeDocument/2006/relationships" r:embed="rId214"/>
        <a:stretch>
          <a:fillRect/>
        </a:stretch>
      </xdr:blipFill>
      <xdr:spPr>
        <a:xfrm>
          <a:off x="5238750" y="61664850"/>
          <a:ext cx="1332000" cy="1332000"/>
        </a:xfrm>
        <a:prstGeom prst="rect">
          <a:avLst/>
        </a:prstGeom>
        <a:ln w="9525">
          <a:solidFill>
            <a:srgbClr val="000000"/>
          </a:solidFill>
          <a:prstDash val="solid"/>
        </a:ln>
      </xdr:spPr>
    </xdr:pic>
    <xdr:clientData/>
  </xdr:twoCellAnchor>
  <xdr:twoCellAnchor>
    <xdr:from>
      <xdr:col>8</xdr:col>
      <xdr:colOff>123825</xdr:colOff>
      <xdr:row>163</xdr:row>
      <xdr:rowOff>114300</xdr:rowOff>
    </xdr:from>
    <xdr:to>
      <xdr:col>8</xdr:col>
      <xdr:colOff>1455825</xdr:colOff>
      <xdr:row>163</xdr:row>
      <xdr:rowOff>1446300</xdr:rowOff>
    </xdr:to>
    <xdr:pic>
      <xdr:nvPicPr>
        <xdr:cNvPr id="919" name="Имя " descr="Descr "/>
        <xdr:cNvPicPr>
          <a:picLocks noChangeAspect="1"/>
        </xdr:cNvPicPr>
      </xdr:nvPicPr>
      <xdr:blipFill>
        <a:blip xmlns:r="http://schemas.openxmlformats.org/officeDocument/2006/relationships" r:embed="rId215"/>
        <a:stretch>
          <a:fillRect/>
        </a:stretch>
      </xdr:blipFill>
      <xdr:spPr>
        <a:xfrm>
          <a:off x="5238750" y="63188850"/>
          <a:ext cx="1332000" cy="1332000"/>
        </a:xfrm>
        <a:prstGeom prst="rect">
          <a:avLst/>
        </a:prstGeom>
        <a:ln w="9525">
          <a:solidFill>
            <a:srgbClr val="000000"/>
          </a:solidFill>
          <a:prstDash val="solid"/>
        </a:ln>
      </xdr:spPr>
    </xdr:pic>
    <xdr:clientData/>
  </xdr:twoCellAnchor>
  <xdr:twoCellAnchor>
    <xdr:from>
      <xdr:col>8</xdr:col>
      <xdr:colOff>123825</xdr:colOff>
      <xdr:row>168</xdr:row>
      <xdr:rowOff>114300</xdr:rowOff>
    </xdr:from>
    <xdr:to>
      <xdr:col>8</xdr:col>
      <xdr:colOff>1455825</xdr:colOff>
      <xdr:row>168</xdr:row>
      <xdr:rowOff>1446300</xdr:rowOff>
    </xdr:to>
    <xdr:pic>
      <xdr:nvPicPr>
        <xdr:cNvPr id="920" name="Имя " descr="Descr "/>
        <xdr:cNvPicPr>
          <a:picLocks noChangeAspect="1"/>
        </xdr:cNvPicPr>
      </xdr:nvPicPr>
      <xdr:blipFill>
        <a:blip xmlns:r="http://schemas.openxmlformats.org/officeDocument/2006/relationships" r:embed="rId216"/>
        <a:stretch>
          <a:fillRect/>
        </a:stretch>
      </xdr:blipFill>
      <xdr:spPr>
        <a:xfrm>
          <a:off x="5238750" y="64712850"/>
          <a:ext cx="1332000" cy="1332000"/>
        </a:xfrm>
        <a:prstGeom prst="rect">
          <a:avLst/>
        </a:prstGeom>
        <a:ln w="9525">
          <a:solidFill>
            <a:srgbClr val="000000"/>
          </a:solidFill>
          <a:prstDash val="solid"/>
        </a:ln>
      </xdr:spPr>
    </xdr:pic>
    <xdr:clientData/>
  </xdr:twoCellAnchor>
  <xdr:twoCellAnchor>
    <xdr:from>
      <xdr:col>8</xdr:col>
      <xdr:colOff>123825</xdr:colOff>
      <xdr:row>175</xdr:row>
      <xdr:rowOff>114300</xdr:rowOff>
    </xdr:from>
    <xdr:to>
      <xdr:col>8</xdr:col>
      <xdr:colOff>1455825</xdr:colOff>
      <xdr:row>175</xdr:row>
      <xdr:rowOff>1446300</xdr:rowOff>
    </xdr:to>
    <xdr:pic>
      <xdr:nvPicPr>
        <xdr:cNvPr id="921" name="Имя " descr="Descr "/>
        <xdr:cNvPicPr>
          <a:picLocks noChangeAspect="1"/>
        </xdr:cNvPicPr>
      </xdr:nvPicPr>
      <xdr:blipFill>
        <a:blip xmlns:r="http://schemas.openxmlformats.org/officeDocument/2006/relationships" r:embed="rId217"/>
        <a:stretch>
          <a:fillRect/>
        </a:stretch>
      </xdr:blipFill>
      <xdr:spPr>
        <a:xfrm>
          <a:off x="5238750" y="66236850"/>
          <a:ext cx="1332000" cy="1332000"/>
        </a:xfrm>
        <a:prstGeom prst="rect">
          <a:avLst/>
        </a:prstGeom>
        <a:ln w="9525">
          <a:solidFill>
            <a:srgbClr val="000000"/>
          </a:solidFill>
          <a:prstDash val="solid"/>
        </a:ln>
      </xdr:spPr>
    </xdr:pic>
    <xdr:clientData/>
  </xdr:twoCellAnchor>
  <xdr:twoCellAnchor>
    <xdr:from>
      <xdr:col>8</xdr:col>
      <xdr:colOff>123825</xdr:colOff>
      <xdr:row>176</xdr:row>
      <xdr:rowOff>114300</xdr:rowOff>
    </xdr:from>
    <xdr:to>
      <xdr:col>8</xdr:col>
      <xdr:colOff>1455825</xdr:colOff>
      <xdr:row>176</xdr:row>
      <xdr:rowOff>1446300</xdr:rowOff>
    </xdr:to>
    <xdr:pic>
      <xdr:nvPicPr>
        <xdr:cNvPr id="922" name="Имя " descr="Descr "/>
        <xdr:cNvPicPr>
          <a:picLocks noChangeAspect="1"/>
        </xdr:cNvPicPr>
      </xdr:nvPicPr>
      <xdr:blipFill>
        <a:blip xmlns:r="http://schemas.openxmlformats.org/officeDocument/2006/relationships" r:embed="rId218"/>
        <a:stretch>
          <a:fillRect/>
        </a:stretch>
      </xdr:blipFill>
      <xdr:spPr>
        <a:xfrm>
          <a:off x="5238750" y="67760850"/>
          <a:ext cx="1332000" cy="1332000"/>
        </a:xfrm>
        <a:prstGeom prst="rect">
          <a:avLst/>
        </a:prstGeom>
        <a:ln w="9525">
          <a:solidFill>
            <a:srgbClr val="000000"/>
          </a:solidFill>
          <a:prstDash val="solid"/>
        </a:ln>
      </xdr:spPr>
    </xdr:pic>
    <xdr:clientData/>
  </xdr:twoCellAnchor>
  <xdr:twoCellAnchor>
    <xdr:from>
      <xdr:col>8</xdr:col>
      <xdr:colOff>123825</xdr:colOff>
      <xdr:row>177</xdr:row>
      <xdr:rowOff>114300</xdr:rowOff>
    </xdr:from>
    <xdr:to>
      <xdr:col>8</xdr:col>
      <xdr:colOff>1455825</xdr:colOff>
      <xdr:row>177</xdr:row>
      <xdr:rowOff>1446300</xdr:rowOff>
    </xdr:to>
    <xdr:pic>
      <xdr:nvPicPr>
        <xdr:cNvPr id="923" name="Имя " descr="Descr "/>
        <xdr:cNvPicPr>
          <a:picLocks noChangeAspect="1"/>
        </xdr:cNvPicPr>
      </xdr:nvPicPr>
      <xdr:blipFill>
        <a:blip xmlns:r="http://schemas.openxmlformats.org/officeDocument/2006/relationships" r:embed="rId219"/>
        <a:stretch>
          <a:fillRect/>
        </a:stretch>
      </xdr:blipFill>
      <xdr:spPr>
        <a:xfrm>
          <a:off x="5238750" y="69284850"/>
          <a:ext cx="1332000" cy="1332000"/>
        </a:xfrm>
        <a:prstGeom prst="rect">
          <a:avLst/>
        </a:prstGeom>
        <a:ln w="9525">
          <a:solidFill>
            <a:srgbClr val="000000"/>
          </a:solidFill>
          <a:prstDash val="solid"/>
        </a:ln>
      </xdr:spPr>
    </xdr:pic>
    <xdr:clientData/>
  </xdr:twoCellAnchor>
  <xdr:twoCellAnchor>
    <xdr:from>
      <xdr:col>8</xdr:col>
      <xdr:colOff>123825</xdr:colOff>
      <xdr:row>178</xdr:row>
      <xdr:rowOff>114300</xdr:rowOff>
    </xdr:from>
    <xdr:to>
      <xdr:col>8</xdr:col>
      <xdr:colOff>1455825</xdr:colOff>
      <xdr:row>178</xdr:row>
      <xdr:rowOff>1446300</xdr:rowOff>
    </xdr:to>
    <xdr:pic>
      <xdr:nvPicPr>
        <xdr:cNvPr id="924" name="Имя " descr="Descr "/>
        <xdr:cNvPicPr>
          <a:picLocks noChangeAspect="1"/>
        </xdr:cNvPicPr>
      </xdr:nvPicPr>
      <xdr:blipFill>
        <a:blip xmlns:r="http://schemas.openxmlformats.org/officeDocument/2006/relationships" r:embed="rId220"/>
        <a:stretch>
          <a:fillRect/>
        </a:stretch>
      </xdr:blipFill>
      <xdr:spPr>
        <a:xfrm>
          <a:off x="5238750" y="70808850"/>
          <a:ext cx="1332000" cy="1332000"/>
        </a:xfrm>
        <a:prstGeom prst="rect">
          <a:avLst/>
        </a:prstGeom>
        <a:ln w="9525">
          <a:solidFill>
            <a:srgbClr val="000000"/>
          </a:solidFill>
          <a:prstDash val="solid"/>
        </a:ln>
      </xdr:spPr>
    </xdr:pic>
    <xdr:clientData/>
  </xdr:twoCellAnchor>
  <xdr:twoCellAnchor>
    <xdr:from>
      <xdr:col>8</xdr:col>
      <xdr:colOff>123825</xdr:colOff>
      <xdr:row>179</xdr:row>
      <xdr:rowOff>114300</xdr:rowOff>
    </xdr:from>
    <xdr:to>
      <xdr:col>8</xdr:col>
      <xdr:colOff>1455825</xdr:colOff>
      <xdr:row>179</xdr:row>
      <xdr:rowOff>1446300</xdr:rowOff>
    </xdr:to>
    <xdr:pic>
      <xdr:nvPicPr>
        <xdr:cNvPr id="925" name="Имя " descr="Descr "/>
        <xdr:cNvPicPr>
          <a:picLocks noChangeAspect="1"/>
        </xdr:cNvPicPr>
      </xdr:nvPicPr>
      <xdr:blipFill>
        <a:blip xmlns:r="http://schemas.openxmlformats.org/officeDocument/2006/relationships" r:embed="rId221"/>
        <a:stretch>
          <a:fillRect/>
        </a:stretch>
      </xdr:blipFill>
      <xdr:spPr>
        <a:xfrm>
          <a:off x="5238750" y="72332850"/>
          <a:ext cx="1332000" cy="1332000"/>
        </a:xfrm>
        <a:prstGeom prst="rect">
          <a:avLst/>
        </a:prstGeom>
        <a:ln w="9525">
          <a:solidFill>
            <a:srgbClr val="000000"/>
          </a:solidFill>
          <a:prstDash val="solid"/>
        </a:ln>
      </xdr:spPr>
    </xdr:pic>
    <xdr:clientData/>
  </xdr:twoCellAnchor>
  <xdr:twoCellAnchor>
    <xdr:from>
      <xdr:col>8</xdr:col>
      <xdr:colOff>123825</xdr:colOff>
      <xdr:row>185</xdr:row>
      <xdr:rowOff>114300</xdr:rowOff>
    </xdr:from>
    <xdr:to>
      <xdr:col>8</xdr:col>
      <xdr:colOff>1455825</xdr:colOff>
      <xdr:row>185</xdr:row>
      <xdr:rowOff>1446300</xdr:rowOff>
    </xdr:to>
    <xdr:pic>
      <xdr:nvPicPr>
        <xdr:cNvPr id="926" name="Имя " descr="Descr "/>
        <xdr:cNvPicPr>
          <a:picLocks noChangeAspect="1"/>
        </xdr:cNvPicPr>
      </xdr:nvPicPr>
      <xdr:blipFill>
        <a:blip xmlns:r="http://schemas.openxmlformats.org/officeDocument/2006/relationships" r:embed="rId222"/>
        <a:stretch>
          <a:fillRect/>
        </a:stretch>
      </xdr:blipFill>
      <xdr:spPr>
        <a:xfrm>
          <a:off x="5238750" y="73856850"/>
          <a:ext cx="1332000" cy="1332000"/>
        </a:xfrm>
        <a:prstGeom prst="rect">
          <a:avLst/>
        </a:prstGeom>
        <a:ln w="9525">
          <a:solidFill>
            <a:srgbClr val="000000"/>
          </a:solidFill>
          <a:prstDash val="solid"/>
        </a:ln>
      </xdr:spPr>
    </xdr:pic>
    <xdr:clientData/>
  </xdr:twoCellAnchor>
  <xdr:twoCellAnchor>
    <xdr:from>
      <xdr:col>8</xdr:col>
      <xdr:colOff>123825</xdr:colOff>
      <xdr:row>188</xdr:row>
      <xdr:rowOff>114300</xdr:rowOff>
    </xdr:from>
    <xdr:to>
      <xdr:col>8</xdr:col>
      <xdr:colOff>1455825</xdr:colOff>
      <xdr:row>188</xdr:row>
      <xdr:rowOff>1446300</xdr:rowOff>
    </xdr:to>
    <xdr:pic>
      <xdr:nvPicPr>
        <xdr:cNvPr id="927" name="Имя " descr="Descr "/>
        <xdr:cNvPicPr>
          <a:picLocks noChangeAspect="1"/>
        </xdr:cNvPicPr>
      </xdr:nvPicPr>
      <xdr:blipFill>
        <a:blip xmlns:r="http://schemas.openxmlformats.org/officeDocument/2006/relationships" r:embed="rId223"/>
        <a:stretch>
          <a:fillRect/>
        </a:stretch>
      </xdr:blipFill>
      <xdr:spPr>
        <a:xfrm>
          <a:off x="5238750" y="75380850"/>
          <a:ext cx="1332000" cy="1332000"/>
        </a:xfrm>
        <a:prstGeom prst="rect">
          <a:avLst/>
        </a:prstGeom>
        <a:ln w="9525">
          <a:solidFill>
            <a:srgbClr val="000000"/>
          </a:solidFill>
          <a:prstDash val="solid"/>
        </a:ln>
      </xdr:spPr>
    </xdr:pic>
    <xdr:clientData/>
  </xdr:twoCellAnchor>
  <xdr:twoCellAnchor>
    <xdr:from>
      <xdr:col>8</xdr:col>
      <xdr:colOff>123825</xdr:colOff>
      <xdr:row>206</xdr:row>
      <xdr:rowOff>114300</xdr:rowOff>
    </xdr:from>
    <xdr:to>
      <xdr:col>8</xdr:col>
      <xdr:colOff>1455825</xdr:colOff>
      <xdr:row>206</xdr:row>
      <xdr:rowOff>1446300</xdr:rowOff>
    </xdr:to>
    <xdr:pic>
      <xdr:nvPicPr>
        <xdr:cNvPr id="928" name="Имя " descr="Descr "/>
        <xdr:cNvPicPr>
          <a:picLocks noChangeAspect="1"/>
        </xdr:cNvPicPr>
      </xdr:nvPicPr>
      <xdr:blipFill>
        <a:blip xmlns:r="http://schemas.openxmlformats.org/officeDocument/2006/relationships" r:embed="rId224"/>
        <a:stretch>
          <a:fillRect/>
        </a:stretch>
      </xdr:blipFill>
      <xdr:spPr>
        <a:xfrm>
          <a:off x="5238750" y="76904850"/>
          <a:ext cx="1332000" cy="1332000"/>
        </a:xfrm>
        <a:prstGeom prst="rect">
          <a:avLst/>
        </a:prstGeom>
        <a:ln w="9525">
          <a:solidFill>
            <a:srgbClr val="000000"/>
          </a:solidFill>
          <a:prstDash val="solid"/>
        </a:ln>
      </xdr:spPr>
    </xdr:pic>
    <xdr:clientData/>
  </xdr:twoCellAnchor>
  <xdr:twoCellAnchor>
    <xdr:from>
      <xdr:col>8</xdr:col>
      <xdr:colOff>123825</xdr:colOff>
      <xdr:row>212</xdr:row>
      <xdr:rowOff>114300</xdr:rowOff>
    </xdr:from>
    <xdr:to>
      <xdr:col>8</xdr:col>
      <xdr:colOff>1455825</xdr:colOff>
      <xdr:row>212</xdr:row>
      <xdr:rowOff>1446300</xdr:rowOff>
    </xdr:to>
    <xdr:pic>
      <xdr:nvPicPr>
        <xdr:cNvPr id="929" name="Имя " descr="Descr "/>
        <xdr:cNvPicPr>
          <a:picLocks noChangeAspect="1"/>
        </xdr:cNvPicPr>
      </xdr:nvPicPr>
      <xdr:blipFill>
        <a:blip xmlns:r="http://schemas.openxmlformats.org/officeDocument/2006/relationships" r:embed="rId225"/>
        <a:stretch>
          <a:fillRect/>
        </a:stretch>
      </xdr:blipFill>
      <xdr:spPr>
        <a:xfrm>
          <a:off x="5238750" y="78428850"/>
          <a:ext cx="1332000" cy="1332000"/>
        </a:xfrm>
        <a:prstGeom prst="rect">
          <a:avLst/>
        </a:prstGeom>
        <a:ln w="9525">
          <a:solidFill>
            <a:srgbClr val="000000"/>
          </a:solidFill>
          <a:prstDash val="solid"/>
        </a:ln>
      </xdr:spPr>
    </xdr:pic>
    <xdr:clientData/>
  </xdr:twoCellAnchor>
  <xdr:twoCellAnchor>
    <xdr:from>
      <xdr:col>8</xdr:col>
      <xdr:colOff>123825</xdr:colOff>
      <xdr:row>216</xdr:row>
      <xdr:rowOff>114300</xdr:rowOff>
    </xdr:from>
    <xdr:to>
      <xdr:col>8</xdr:col>
      <xdr:colOff>1455825</xdr:colOff>
      <xdr:row>216</xdr:row>
      <xdr:rowOff>1446300</xdr:rowOff>
    </xdr:to>
    <xdr:pic>
      <xdr:nvPicPr>
        <xdr:cNvPr id="930" name="Имя " descr="Descr "/>
        <xdr:cNvPicPr>
          <a:picLocks noChangeAspect="1"/>
        </xdr:cNvPicPr>
      </xdr:nvPicPr>
      <xdr:blipFill>
        <a:blip xmlns:r="http://schemas.openxmlformats.org/officeDocument/2006/relationships" r:embed="rId226"/>
        <a:stretch>
          <a:fillRect/>
        </a:stretch>
      </xdr:blipFill>
      <xdr:spPr>
        <a:xfrm>
          <a:off x="5238750" y="79952850"/>
          <a:ext cx="1332000" cy="1332000"/>
        </a:xfrm>
        <a:prstGeom prst="rect">
          <a:avLst/>
        </a:prstGeom>
        <a:ln w="9525">
          <a:solidFill>
            <a:srgbClr val="000000"/>
          </a:solidFill>
          <a:prstDash val="solid"/>
        </a:ln>
      </xdr:spPr>
    </xdr:pic>
    <xdr:clientData/>
  </xdr:twoCellAnchor>
  <xdr:twoCellAnchor>
    <xdr:from>
      <xdr:col>8</xdr:col>
      <xdr:colOff>123825</xdr:colOff>
      <xdr:row>224</xdr:row>
      <xdr:rowOff>114300</xdr:rowOff>
    </xdr:from>
    <xdr:to>
      <xdr:col>8</xdr:col>
      <xdr:colOff>1455825</xdr:colOff>
      <xdr:row>224</xdr:row>
      <xdr:rowOff>1446300</xdr:rowOff>
    </xdr:to>
    <xdr:pic>
      <xdr:nvPicPr>
        <xdr:cNvPr id="931" name="Имя " descr="Descr "/>
        <xdr:cNvPicPr>
          <a:picLocks noChangeAspect="1"/>
        </xdr:cNvPicPr>
      </xdr:nvPicPr>
      <xdr:blipFill>
        <a:blip xmlns:r="http://schemas.openxmlformats.org/officeDocument/2006/relationships" r:embed="rId227"/>
        <a:stretch>
          <a:fillRect/>
        </a:stretch>
      </xdr:blipFill>
      <xdr:spPr>
        <a:xfrm>
          <a:off x="5238750" y="81476850"/>
          <a:ext cx="1332000" cy="1332000"/>
        </a:xfrm>
        <a:prstGeom prst="rect">
          <a:avLst/>
        </a:prstGeom>
        <a:ln w="9525">
          <a:solidFill>
            <a:srgbClr val="000000"/>
          </a:solidFill>
          <a:prstDash val="solid"/>
        </a:ln>
      </xdr:spPr>
    </xdr:pic>
    <xdr:clientData/>
  </xdr:twoCellAnchor>
  <xdr:twoCellAnchor>
    <xdr:from>
      <xdr:col>8</xdr:col>
      <xdr:colOff>123825</xdr:colOff>
      <xdr:row>229</xdr:row>
      <xdr:rowOff>114300</xdr:rowOff>
    </xdr:from>
    <xdr:to>
      <xdr:col>8</xdr:col>
      <xdr:colOff>1455825</xdr:colOff>
      <xdr:row>229</xdr:row>
      <xdr:rowOff>1446300</xdr:rowOff>
    </xdr:to>
    <xdr:pic>
      <xdr:nvPicPr>
        <xdr:cNvPr id="932" name="Имя " descr="Descr "/>
        <xdr:cNvPicPr>
          <a:picLocks noChangeAspect="1"/>
        </xdr:cNvPicPr>
      </xdr:nvPicPr>
      <xdr:blipFill>
        <a:blip xmlns:r="http://schemas.openxmlformats.org/officeDocument/2006/relationships" r:embed="rId228"/>
        <a:stretch>
          <a:fillRect/>
        </a:stretch>
      </xdr:blipFill>
      <xdr:spPr>
        <a:xfrm>
          <a:off x="5238750" y="83000850"/>
          <a:ext cx="1332000" cy="1332000"/>
        </a:xfrm>
        <a:prstGeom prst="rect">
          <a:avLst/>
        </a:prstGeom>
        <a:ln w="9525">
          <a:solidFill>
            <a:srgbClr val="000000"/>
          </a:solidFill>
          <a:prstDash val="solid"/>
        </a:ln>
      </xdr:spPr>
    </xdr:pic>
    <xdr:clientData/>
  </xdr:twoCellAnchor>
  <xdr:twoCellAnchor>
    <xdr:from>
      <xdr:col>8</xdr:col>
      <xdr:colOff>123825</xdr:colOff>
      <xdr:row>231</xdr:row>
      <xdr:rowOff>114300</xdr:rowOff>
    </xdr:from>
    <xdr:to>
      <xdr:col>8</xdr:col>
      <xdr:colOff>1455825</xdr:colOff>
      <xdr:row>231</xdr:row>
      <xdr:rowOff>1446300</xdr:rowOff>
    </xdr:to>
    <xdr:pic>
      <xdr:nvPicPr>
        <xdr:cNvPr id="933" name="Имя " descr="Descr "/>
        <xdr:cNvPicPr>
          <a:picLocks noChangeAspect="1"/>
        </xdr:cNvPicPr>
      </xdr:nvPicPr>
      <xdr:blipFill>
        <a:blip xmlns:r="http://schemas.openxmlformats.org/officeDocument/2006/relationships" r:embed="rId229"/>
        <a:stretch>
          <a:fillRect/>
        </a:stretch>
      </xdr:blipFill>
      <xdr:spPr>
        <a:xfrm>
          <a:off x="5238750" y="84524850"/>
          <a:ext cx="1332000" cy="1332000"/>
        </a:xfrm>
        <a:prstGeom prst="rect">
          <a:avLst/>
        </a:prstGeom>
        <a:ln w="9525">
          <a:solidFill>
            <a:srgbClr val="000000"/>
          </a:solidFill>
          <a:prstDash val="solid"/>
        </a:ln>
      </xdr:spPr>
    </xdr:pic>
    <xdr:clientData/>
  </xdr:twoCellAnchor>
  <xdr:twoCellAnchor>
    <xdr:from>
      <xdr:col>8</xdr:col>
      <xdr:colOff>123825</xdr:colOff>
      <xdr:row>232</xdr:row>
      <xdr:rowOff>114300</xdr:rowOff>
    </xdr:from>
    <xdr:to>
      <xdr:col>8</xdr:col>
      <xdr:colOff>1455825</xdr:colOff>
      <xdr:row>232</xdr:row>
      <xdr:rowOff>1446300</xdr:rowOff>
    </xdr:to>
    <xdr:pic>
      <xdr:nvPicPr>
        <xdr:cNvPr id="934" name="Имя " descr="Descr "/>
        <xdr:cNvPicPr>
          <a:picLocks noChangeAspect="1"/>
        </xdr:cNvPicPr>
      </xdr:nvPicPr>
      <xdr:blipFill>
        <a:blip xmlns:r="http://schemas.openxmlformats.org/officeDocument/2006/relationships" r:embed="rId230"/>
        <a:stretch>
          <a:fillRect/>
        </a:stretch>
      </xdr:blipFill>
      <xdr:spPr>
        <a:xfrm>
          <a:off x="5238750" y="86048850"/>
          <a:ext cx="1332000" cy="1332000"/>
        </a:xfrm>
        <a:prstGeom prst="rect">
          <a:avLst/>
        </a:prstGeom>
        <a:ln w="9525">
          <a:solidFill>
            <a:srgbClr val="000000"/>
          </a:solidFill>
          <a:prstDash val="solid"/>
        </a:ln>
      </xdr:spPr>
    </xdr:pic>
    <xdr:clientData/>
  </xdr:twoCellAnchor>
  <xdr:twoCellAnchor>
    <xdr:from>
      <xdr:col>8</xdr:col>
      <xdr:colOff>123825</xdr:colOff>
      <xdr:row>234</xdr:row>
      <xdr:rowOff>114300</xdr:rowOff>
    </xdr:from>
    <xdr:to>
      <xdr:col>8</xdr:col>
      <xdr:colOff>1455825</xdr:colOff>
      <xdr:row>234</xdr:row>
      <xdr:rowOff>1446300</xdr:rowOff>
    </xdr:to>
    <xdr:pic>
      <xdr:nvPicPr>
        <xdr:cNvPr id="935" name="Имя " descr="Descr "/>
        <xdr:cNvPicPr>
          <a:picLocks noChangeAspect="1"/>
        </xdr:cNvPicPr>
      </xdr:nvPicPr>
      <xdr:blipFill>
        <a:blip xmlns:r="http://schemas.openxmlformats.org/officeDocument/2006/relationships" r:embed="rId231"/>
        <a:stretch>
          <a:fillRect/>
        </a:stretch>
      </xdr:blipFill>
      <xdr:spPr>
        <a:xfrm>
          <a:off x="5238750" y="87572850"/>
          <a:ext cx="1332000" cy="1332000"/>
        </a:xfrm>
        <a:prstGeom prst="rect">
          <a:avLst/>
        </a:prstGeom>
        <a:ln w="9525">
          <a:solidFill>
            <a:srgbClr val="000000"/>
          </a:solidFill>
          <a:prstDash val="solid"/>
        </a:ln>
      </xdr:spPr>
    </xdr:pic>
    <xdr:clientData/>
  </xdr:twoCellAnchor>
  <xdr:twoCellAnchor>
    <xdr:from>
      <xdr:col>8</xdr:col>
      <xdr:colOff>123825</xdr:colOff>
      <xdr:row>235</xdr:row>
      <xdr:rowOff>114300</xdr:rowOff>
    </xdr:from>
    <xdr:to>
      <xdr:col>8</xdr:col>
      <xdr:colOff>1455825</xdr:colOff>
      <xdr:row>235</xdr:row>
      <xdr:rowOff>1446300</xdr:rowOff>
    </xdr:to>
    <xdr:pic>
      <xdr:nvPicPr>
        <xdr:cNvPr id="936" name="Имя " descr="Descr "/>
        <xdr:cNvPicPr>
          <a:picLocks noChangeAspect="1"/>
        </xdr:cNvPicPr>
      </xdr:nvPicPr>
      <xdr:blipFill>
        <a:blip xmlns:r="http://schemas.openxmlformats.org/officeDocument/2006/relationships" r:embed="rId232"/>
        <a:stretch>
          <a:fillRect/>
        </a:stretch>
      </xdr:blipFill>
      <xdr:spPr>
        <a:xfrm>
          <a:off x="5238750" y="89096850"/>
          <a:ext cx="1332000" cy="1332000"/>
        </a:xfrm>
        <a:prstGeom prst="rect">
          <a:avLst/>
        </a:prstGeom>
        <a:ln w="9525">
          <a:solidFill>
            <a:srgbClr val="000000"/>
          </a:solidFill>
          <a:prstDash val="solid"/>
        </a:ln>
      </xdr:spPr>
    </xdr:pic>
    <xdr:clientData/>
  </xdr:twoCellAnchor>
  <xdr:twoCellAnchor>
    <xdr:from>
      <xdr:col>8</xdr:col>
      <xdr:colOff>123825</xdr:colOff>
      <xdr:row>238</xdr:row>
      <xdr:rowOff>114300</xdr:rowOff>
    </xdr:from>
    <xdr:to>
      <xdr:col>8</xdr:col>
      <xdr:colOff>1455825</xdr:colOff>
      <xdr:row>238</xdr:row>
      <xdr:rowOff>1446300</xdr:rowOff>
    </xdr:to>
    <xdr:pic>
      <xdr:nvPicPr>
        <xdr:cNvPr id="937" name="Имя " descr="Descr "/>
        <xdr:cNvPicPr>
          <a:picLocks noChangeAspect="1"/>
        </xdr:cNvPicPr>
      </xdr:nvPicPr>
      <xdr:blipFill>
        <a:blip xmlns:r="http://schemas.openxmlformats.org/officeDocument/2006/relationships" r:embed="rId233"/>
        <a:stretch>
          <a:fillRect/>
        </a:stretch>
      </xdr:blipFill>
      <xdr:spPr>
        <a:xfrm>
          <a:off x="5238750" y="90620850"/>
          <a:ext cx="1332000" cy="1332000"/>
        </a:xfrm>
        <a:prstGeom prst="rect">
          <a:avLst/>
        </a:prstGeom>
        <a:ln w="9525">
          <a:solidFill>
            <a:srgbClr val="000000"/>
          </a:solidFill>
          <a:prstDash val="solid"/>
        </a:ln>
      </xdr:spPr>
    </xdr:pic>
    <xdr:clientData/>
  </xdr:twoCellAnchor>
  <xdr:twoCellAnchor>
    <xdr:from>
      <xdr:col>8</xdr:col>
      <xdr:colOff>123825</xdr:colOff>
      <xdr:row>239</xdr:row>
      <xdr:rowOff>114300</xdr:rowOff>
    </xdr:from>
    <xdr:to>
      <xdr:col>8</xdr:col>
      <xdr:colOff>1455825</xdr:colOff>
      <xdr:row>239</xdr:row>
      <xdr:rowOff>1446300</xdr:rowOff>
    </xdr:to>
    <xdr:pic>
      <xdr:nvPicPr>
        <xdr:cNvPr id="938" name="Имя " descr="Descr "/>
        <xdr:cNvPicPr>
          <a:picLocks noChangeAspect="1"/>
        </xdr:cNvPicPr>
      </xdr:nvPicPr>
      <xdr:blipFill>
        <a:blip xmlns:r="http://schemas.openxmlformats.org/officeDocument/2006/relationships" r:embed="rId234"/>
        <a:stretch>
          <a:fillRect/>
        </a:stretch>
      </xdr:blipFill>
      <xdr:spPr>
        <a:xfrm>
          <a:off x="5238750" y="92144850"/>
          <a:ext cx="1332000" cy="1332000"/>
        </a:xfrm>
        <a:prstGeom prst="rect">
          <a:avLst/>
        </a:prstGeom>
        <a:ln w="9525">
          <a:solidFill>
            <a:srgbClr val="000000"/>
          </a:solidFill>
          <a:prstDash val="solid"/>
        </a:ln>
      </xdr:spPr>
    </xdr:pic>
    <xdr:clientData/>
  </xdr:twoCellAnchor>
  <xdr:twoCellAnchor>
    <xdr:from>
      <xdr:col>8</xdr:col>
      <xdr:colOff>123825</xdr:colOff>
      <xdr:row>243</xdr:row>
      <xdr:rowOff>114300</xdr:rowOff>
    </xdr:from>
    <xdr:to>
      <xdr:col>8</xdr:col>
      <xdr:colOff>1455825</xdr:colOff>
      <xdr:row>243</xdr:row>
      <xdr:rowOff>1446300</xdr:rowOff>
    </xdr:to>
    <xdr:pic>
      <xdr:nvPicPr>
        <xdr:cNvPr id="1044" name="Имя " descr="Descr "/>
        <xdr:cNvPicPr>
          <a:picLocks noChangeAspect="1"/>
        </xdr:cNvPicPr>
      </xdr:nvPicPr>
      <xdr:blipFill>
        <a:blip xmlns:r="http://schemas.openxmlformats.org/officeDocument/2006/relationships" r:embed="rId235"/>
        <a:stretch>
          <a:fillRect/>
        </a:stretch>
      </xdr:blipFill>
      <xdr:spPr>
        <a:xfrm>
          <a:off x="5238750" y="93668850"/>
          <a:ext cx="1332000" cy="1332000"/>
        </a:xfrm>
        <a:prstGeom prst="rect">
          <a:avLst/>
        </a:prstGeom>
        <a:ln w="9525">
          <a:solidFill>
            <a:srgbClr val="000000"/>
          </a:solidFill>
          <a:prstDash val="solid"/>
        </a:ln>
      </xdr:spPr>
    </xdr:pic>
    <xdr:clientData/>
  </xdr:twoCellAnchor>
  <xdr:twoCellAnchor>
    <xdr:from>
      <xdr:col>8</xdr:col>
      <xdr:colOff>123825</xdr:colOff>
      <xdr:row>245</xdr:row>
      <xdr:rowOff>114300</xdr:rowOff>
    </xdr:from>
    <xdr:to>
      <xdr:col>8</xdr:col>
      <xdr:colOff>1455825</xdr:colOff>
      <xdr:row>245</xdr:row>
      <xdr:rowOff>1446300</xdr:rowOff>
    </xdr:to>
    <xdr:pic>
      <xdr:nvPicPr>
        <xdr:cNvPr id="1045" name="Имя " descr="Descr "/>
        <xdr:cNvPicPr>
          <a:picLocks noChangeAspect="1"/>
        </xdr:cNvPicPr>
      </xdr:nvPicPr>
      <xdr:blipFill>
        <a:blip xmlns:r="http://schemas.openxmlformats.org/officeDocument/2006/relationships" r:embed="rId236"/>
        <a:stretch>
          <a:fillRect/>
        </a:stretch>
      </xdr:blipFill>
      <xdr:spPr>
        <a:xfrm>
          <a:off x="5238750" y="95192850"/>
          <a:ext cx="1332000" cy="1332000"/>
        </a:xfrm>
        <a:prstGeom prst="rect">
          <a:avLst/>
        </a:prstGeom>
        <a:ln w="9525">
          <a:solidFill>
            <a:srgbClr val="000000"/>
          </a:solidFill>
          <a:prstDash val="solid"/>
        </a:ln>
      </xdr:spPr>
    </xdr:pic>
    <xdr:clientData/>
  </xdr:twoCellAnchor>
  <xdr:twoCellAnchor>
    <xdr:from>
      <xdr:col>8</xdr:col>
      <xdr:colOff>123825</xdr:colOff>
      <xdr:row>247</xdr:row>
      <xdr:rowOff>114300</xdr:rowOff>
    </xdr:from>
    <xdr:to>
      <xdr:col>8</xdr:col>
      <xdr:colOff>1455825</xdr:colOff>
      <xdr:row>247</xdr:row>
      <xdr:rowOff>1446300</xdr:rowOff>
    </xdr:to>
    <xdr:pic>
      <xdr:nvPicPr>
        <xdr:cNvPr id="1046" name="Имя " descr="Descr "/>
        <xdr:cNvPicPr>
          <a:picLocks noChangeAspect="1"/>
        </xdr:cNvPicPr>
      </xdr:nvPicPr>
      <xdr:blipFill>
        <a:blip xmlns:r="http://schemas.openxmlformats.org/officeDocument/2006/relationships" r:embed="rId237"/>
        <a:stretch>
          <a:fillRect/>
        </a:stretch>
      </xdr:blipFill>
      <xdr:spPr>
        <a:xfrm>
          <a:off x="5238750" y="96716850"/>
          <a:ext cx="1332000" cy="1332000"/>
        </a:xfrm>
        <a:prstGeom prst="rect">
          <a:avLst/>
        </a:prstGeom>
        <a:ln w="9525">
          <a:solidFill>
            <a:srgbClr val="000000"/>
          </a:solidFill>
          <a:prstDash val="solid"/>
        </a:ln>
      </xdr:spPr>
    </xdr:pic>
    <xdr:clientData/>
  </xdr:twoCellAnchor>
  <xdr:twoCellAnchor>
    <xdr:from>
      <xdr:col>8</xdr:col>
      <xdr:colOff>123825</xdr:colOff>
      <xdr:row>249</xdr:row>
      <xdr:rowOff>114300</xdr:rowOff>
    </xdr:from>
    <xdr:to>
      <xdr:col>8</xdr:col>
      <xdr:colOff>1455825</xdr:colOff>
      <xdr:row>249</xdr:row>
      <xdr:rowOff>1446300</xdr:rowOff>
    </xdr:to>
    <xdr:pic>
      <xdr:nvPicPr>
        <xdr:cNvPr id="1047" name="Имя " descr="Descr "/>
        <xdr:cNvPicPr>
          <a:picLocks noChangeAspect="1"/>
        </xdr:cNvPicPr>
      </xdr:nvPicPr>
      <xdr:blipFill>
        <a:blip xmlns:r="http://schemas.openxmlformats.org/officeDocument/2006/relationships" r:embed="rId238"/>
        <a:stretch>
          <a:fillRect/>
        </a:stretch>
      </xdr:blipFill>
      <xdr:spPr>
        <a:xfrm>
          <a:off x="5238750" y="98240850"/>
          <a:ext cx="1332000" cy="1332000"/>
        </a:xfrm>
        <a:prstGeom prst="rect">
          <a:avLst/>
        </a:prstGeom>
        <a:ln w="9525">
          <a:solidFill>
            <a:srgbClr val="000000"/>
          </a:solidFill>
          <a:prstDash val="solid"/>
        </a:ln>
      </xdr:spPr>
    </xdr:pic>
    <xdr:clientData/>
  </xdr:twoCellAnchor>
  <xdr:twoCellAnchor>
    <xdr:from>
      <xdr:col>8</xdr:col>
      <xdr:colOff>123825</xdr:colOff>
      <xdr:row>254</xdr:row>
      <xdr:rowOff>114300</xdr:rowOff>
    </xdr:from>
    <xdr:to>
      <xdr:col>8</xdr:col>
      <xdr:colOff>1455825</xdr:colOff>
      <xdr:row>254</xdr:row>
      <xdr:rowOff>1446300</xdr:rowOff>
    </xdr:to>
    <xdr:pic>
      <xdr:nvPicPr>
        <xdr:cNvPr id="1048" name="Имя " descr="Descr "/>
        <xdr:cNvPicPr>
          <a:picLocks noChangeAspect="1"/>
        </xdr:cNvPicPr>
      </xdr:nvPicPr>
      <xdr:blipFill>
        <a:blip xmlns:r="http://schemas.openxmlformats.org/officeDocument/2006/relationships" r:embed="rId239"/>
        <a:stretch>
          <a:fillRect/>
        </a:stretch>
      </xdr:blipFill>
      <xdr:spPr>
        <a:xfrm>
          <a:off x="5238750" y="99764850"/>
          <a:ext cx="1332000" cy="1332000"/>
        </a:xfrm>
        <a:prstGeom prst="rect">
          <a:avLst/>
        </a:prstGeom>
        <a:ln w="9525">
          <a:solidFill>
            <a:srgbClr val="000000"/>
          </a:solidFill>
          <a:prstDash val="solid"/>
        </a:ln>
      </xdr:spPr>
    </xdr:pic>
    <xdr:clientData/>
  </xdr:twoCellAnchor>
  <xdr:twoCellAnchor>
    <xdr:from>
      <xdr:col>8</xdr:col>
      <xdr:colOff>123825</xdr:colOff>
      <xdr:row>255</xdr:row>
      <xdr:rowOff>114300</xdr:rowOff>
    </xdr:from>
    <xdr:to>
      <xdr:col>8</xdr:col>
      <xdr:colOff>1455825</xdr:colOff>
      <xdr:row>255</xdr:row>
      <xdr:rowOff>1446300</xdr:rowOff>
    </xdr:to>
    <xdr:pic>
      <xdr:nvPicPr>
        <xdr:cNvPr id="1049" name="Имя " descr="Descr "/>
        <xdr:cNvPicPr>
          <a:picLocks noChangeAspect="1"/>
        </xdr:cNvPicPr>
      </xdr:nvPicPr>
      <xdr:blipFill>
        <a:blip xmlns:r="http://schemas.openxmlformats.org/officeDocument/2006/relationships" r:embed="rId240"/>
        <a:stretch>
          <a:fillRect/>
        </a:stretch>
      </xdr:blipFill>
      <xdr:spPr>
        <a:xfrm>
          <a:off x="5238750" y="101288850"/>
          <a:ext cx="1332000" cy="1332000"/>
        </a:xfrm>
        <a:prstGeom prst="rect">
          <a:avLst/>
        </a:prstGeom>
        <a:ln w="9525">
          <a:solidFill>
            <a:srgbClr val="000000"/>
          </a:solidFill>
          <a:prstDash val="solid"/>
        </a:ln>
      </xdr:spPr>
    </xdr:pic>
    <xdr:clientData/>
  </xdr:twoCellAnchor>
  <xdr:twoCellAnchor>
    <xdr:from>
      <xdr:col>8</xdr:col>
      <xdr:colOff>123825</xdr:colOff>
      <xdr:row>256</xdr:row>
      <xdr:rowOff>114300</xdr:rowOff>
    </xdr:from>
    <xdr:to>
      <xdr:col>8</xdr:col>
      <xdr:colOff>1455825</xdr:colOff>
      <xdr:row>256</xdr:row>
      <xdr:rowOff>1446300</xdr:rowOff>
    </xdr:to>
    <xdr:pic>
      <xdr:nvPicPr>
        <xdr:cNvPr id="1050" name="Имя " descr="Descr "/>
        <xdr:cNvPicPr>
          <a:picLocks noChangeAspect="1"/>
        </xdr:cNvPicPr>
      </xdr:nvPicPr>
      <xdr:blipFill>
        <a:blip xmlns:r="http://schemas.openxmlformats.org/officeDocument/2006/relationships" r:embed="rId241"/>
        <a:stretch>
          <a:fillRect/>
        </a:stretch>
      </xdr:blipFill>
      <xdr:spPr>
        <a:xfrm>
          <a:off x="5238750" y="102812850"/>
          <a:ext cx="1332000" cy="1332000"/>
        </a:xfrm>
        <a:prstGeom prst="rect">
          <a:avLst/>
        </a:prstGeom>
        <a:ln w="9525">
          <a:solidFill>
            <a:srgbClr val="000000"/>
          </a:solid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0</xdr:colOff>
      <xdr:row>65</xdr:row>
      <xdr:rowOff>9525</xdr:rowOff>
    </xdr:from>
    <xdr:to>
      <xdr:col>16</xdr:col>
      <xdr:colOff>466725</xdr:colOff>
      <xdr:row>89</xdr:row>
      <xdr:rowOff>66675</xdr:rowOff>
    </xdr:to>
    <xdr:grpSp>
      <xdr:nvGrpSpPr>
        <xdr:cNvPr id="2049" name="Group 1"/>
        <xdr:cNvGrpSpPr>
          <a:grpSpLocks/>
        </xdr:cNvGrpSpPr>
      </xdr:nvGrpSpPr>
      <xdr:grpSpPr bwMode="auto">
        <a:xfrm>
          <a:off x="104775" y="11734800"/>
          <a:ext cx="9182100" cy="4781550"/>
          <a:chOff x="15" y="1244"/>
          <a:chExt cx="957" cy="492"/>
        </a:xfrm>
      </xdr:grpSpPr>
      <xdr:pic>
        <xdr:nvPicPr>
          <xdr:cNvPr id="2078"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15" y="1244"/>
            <a:ext cx="957" cy="492"/>
          </a:xfrm>
          <a:prstGeom prst="rect">
            <a:avLst/>
          </a:prstGeom>
          <a:noFill/>
          <a:ln w="1">
            <a:noFill/>
            <a:miter lim="800000"/>
            <a:headEnd/>
            <a:tailEnd/>
          </a:ln>
        </xdr:spPr>
      </xdr:pic>
      <xdr:sp macro="" textlink="">
        <xdr:nvSpPr>
          <xdr:cNvPr id="2079" name="Oval 3"/>
          <xdr:cNvSpPr>
            <a:spLocks noChangeArrowheads="1"/>
          </xdr:cNvSpPr>
        </xdr:nvSpPr>
        <xdr:spPr bwMode="auto">
          <a:xfrm>
            <a:off x="585" y="1278"/>
            <a:ext cx="366" cy="209"/>
          </a:xfrm>
          <a:prstGeom prst="ellipse">
            <a:avLst/>
          </a:prstGeom>
          <a:noFill/>
          <a:ln w="28575">
            <a:solidFill>
              <a:srgbClr val="FF0000"/>
            </a:solidFill>
            <a:round/>
            <a:headEnd/>
            <a:tailEnd/>
          </a:ln>
        </xdr:spPr>
      </xdr:sp>
    </xdr:grpSp>
    <xdr:clientData/>
  </xdr:twoCellAnchor>
  <xdr:twoCellAnchor editAs="absolute">
    <xdr:from>
      <xdr:col>1</xdr:col>
      <xdr:colOff>0</xdr:colOff>
      <xdr:row>92</xdr:row>
      <xdr:rowOff>38100</xdr:rowOff>
    </xdr:from>
    <xdr:to>
      <xdr:col>16</xdr:col>
      <xdr:colOff>447675</xdr:colOff>
      <xdr:row>134</xdr:row>
      <xdr:rowOff>19050</xdr:rowOff>
    </xdr:to>
    <xdr:grpSp>
      <xdr:nvGrpSpPr>
        <xdr:cNvPr id="2050" name="Group 4"/>
        <xdr:cNvGrpSpPr>
          <a:grpSpLocks/>
        </xdr:cNvGrpSpPr>
      </xdr:nvGrpSpPr>
      <xdr:grpSpPr bwMode="auto">
        <a:xfrm>
          <a:off x="104775" y="17116425"/>
          <a:ext cx="9163050" cy="7305675"/>
          <a:chOff x="15" y="1805"/>
          <a:chExt cx="957" cy="733"/>
        </a:xfrm>
      </xdr:grpSpPr>
      <xdr:pic>
        <xdr:nvPicPr>
          <xdr:cNvPr id="2075"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15" y="1805"/>
            <a:ext cx="957" cy="733"/>
          </a:xfrm>
          <a:prstGeom prst="rect">
            <a:avLst/>
          </a:prstGeom>
          <a:noFill/>
          <a:ln w="1">
            <a:noFill/>
            <a:miter lim="800000"/>
            <a:headEnd/>
            <a:tailEnd/>
          </a:ln>
        </xdr:spPr>
      </xdr:pic>
      <xdr:sp macro="" textlink="">
        <xdr:nvSpPr>
          <xdr:cNvPr id="2076" name="Rectangle 6"/>
          <xdr:cNvSpPr>
            <a:spLocks noChangeArrowheads="1"/>
          </xdr:cNvSpPr>
        </xdr:nvSpPr>
        <xdr:spPr bwMode="auto">
          <a:xfrm>
            <a:off x="747" y="1910"/>
            <a:ext cx="192" cy="43"/>
          </a:xfrm>
          <a:prstGeom prst="rect">
            <a:avLst/>
          </a:prstGeom>
          <a:noFill/>
          <a:ln w="38100">
            <a:solidFill>
              <a:srgbClr val="FF0000"/>
            </a:solidFill>
            <a:prstDash val="sysDot"/>
            <a:miter lim="800000"/>
            <a:headEnd/>
            <a:tailEnd/>
          </a:ln>
        </xdr:spPr>
      </xdr:sp>
      <xdr:sp macro="" textlink="">
        <xdr:nvSpPr>
          <xdr:cNvPr id="2077" name="Line 7"/>
          <xdr:cNvSpPr>
            <a:spLocks noChangeShapeType="1"/>
          </xdr:cNvSpPr>
        </xdr:nvSpPr>
        <xdr:spPr bwMode="auto">
          <a:xfrm>
            <a:off x="624" y="1888"/>
            <a:ext cx="125" cy="23"/>
          </a:xfrm>
          <a:prstGeom prst="line">
            <a:avLst/>
          </a:prstGeom>
          <a:noFill/>
          <a:ln w="19050">
            <a:solidFill>
              <a:srgbClr val="FF0000"/>
            </a:solidFill>
            <a:round/>
            <a:headEnd/>
            <a:tailEnd type="triangle" w="med" len="med"/>
          </a:ln>
        </xdr:spPr>
      </xdr:sp>
    </xdr:grpSp>
    <xdr:clientData/>
  </xdr:twoCellAnchor>
  <xdr:twoCellAnchor editAs="absolute">
    <xdr:from>
      <xdr:col>1</xdr:col>
      <xdr:colOff>0</xdr:colOff>
      <xdr:row>136</xdr:row>
      <xdr:rowOff>28575</xdr:rowOff>
    </xdr:from>
    <xdr:to>
      <xdr:col>16</xdr:col>
      <xdr:colOff>457200</xdr:colOff>
      <xdr:row>179</xdr:row>
      <xdr:rowOff>9525</xdr:rowOff>
    </xdr:to>
    <xdr:grpSp>
      <xdr:nvGrpSpPr>
        <xdr:cNvPr id="2051" name="Group 8"/>
        <xdr:cNvGrpSpPr>
          <a:grpSpLocks/>
        </xdr:cNvGrpSpPr>
      </xdr:nvGrpSpPr>
      <xdr:grpSpPr bwMode="auto">
        <a:xfrm>
          <a:off x="104775" y="24822150"/>
          <a:ext cx="9172575" cy="8696325"/>
          <a:chOff x="17" y="2602"/>
          <a:chExt cx="958" cy="898"/>
        </a:xfrm>
      </xdr:grpSpPr>
      <xdr:grpSp>
        <xdr:nvGrpSpPr>
          <xdr:cNvPr id="2068" name="Group 9"/>
          <xdr:cNvGrpSpPr>
            <a:grpSpLocks/>
          </xdr:cNvGrpSpPr>
        </xdr:nvGrpSpPr>
        <xdr:grpSpPr bwMode="auto">
          <a:xfrm>
            <a:off x="17" y="2602"/>
            <a:ext cx="958" cy="898"/>
            <a:chOff x="17" y="2602"/>
            <a:chExt cx="958" cy="898"/>
          </a:xfrm>
        </xdr:grpSpPr>
        <xdr:pic>
          <xdr:nvPicPr>
            <xdr:cNvPr id="2070" name="Picture 10"/>
            <xdr:cNvPicPr>
              <a:picLocks noChangeAspect="1" noChangeArrowheads="1"/>
            </xdr:cNvPicPr>
          </xdr:nvPicPr>
          <xdr:blipFill>
            <a:blip xmlns:r="http://schemas.openxmlformats.org/officeDocument/2006/relationships" r:embed="rId3" cstate="print"/>
            <a:srcRect/>
            <a:stretch>
              <a:fillRect/>
            </a:stretch>
          </xdr:blipFill>
          <xdr:spPr bwMode="auto">
            <a:xfrm>
              <a:off x="18" y="2602"/>
              <a:ext cx="957" cy="244"/>
            </a:xfrm>
            <a:prstGeom prst="rect">
              <a:avLst/>
            </a:prstGeom>
            <a:noFill/>
            <a:ln w="1">
              <a:noFill/>
              <a:miter lim="800000"/>
              <a:headEnd/>
              <a:tailEnd/>
            </a:ln>
          </xdr:spPr>
        </xdr:pic>
        <xdr:sp macro="" textlink="">
          <xdr:nvSpPr>
            <xdr:cNvPr id="2071" name="Rectangle 11"/>
            <xdr:cNvSpPr>
              <a:spLocks noChangeArrowheads="1"/>
            </xdr:cNvSpPr>
          </xdr:nvSpPr>
          <xdr:spPr bwMode="auto">
            <a:xfrm>
              <a:off x="754" y="2633"/>
              <a:ext cx="201" cy="44"/>
            </a:xfrm>
            <a:prstGeom prst="rect">
              <a:avLst/>
            </a:prstGeom>
            <a:noFill/>
            <a:ln w="19050">
              <a:solidFill>
                <a:srgbClr val="FF0000"/>
              </a:solidFill>
              <a:miter lim="800000"/>
              <a:headEnd/>
              <a:tailEnd/>
            </a:ln>
          </xdr:spPr>
        </xdr:sp>
        <xdr:sp macro="" textlink="">
          <xdr:nvSpPr>
            <xdr:cNvPr id="2072" name="Line 12"/>
            <xdr:cNvSpPr>
              <a:spLocks noChangeShapeType="1"/>
            </xdr:cNvSpPr>
          </xdr:nvSpPr>
          <xdr:spPr bwMode="auto">
            <a:xfrm>
              <a:off x="581" y="2636"/>
              <a:ext cx="170" cy="21"/>
            </a:xfrm>
            <a:prstGeom prst="line">
              <a:avLst/>
            </a:prstGeom>
            <a:noFill/>
            <a:ln w="12700">
              <a:solidFill>
                <a:srgbClr val="FF0000"/>
              </a:solidFill>
              <a:round/>
              <a:headEnd/>
              <a:tailEnd type="triangle" w="med" len="med"/>
            </a:ln>
          </xdr:spPr>
        </xdr:sp>
        <xdr:pic>
          <xdr:nvPicPr>
            <xdr:cNvPr id="2073" name="Picture 13"/>
            <xdr:cNvPicPr>
              <a:picLocks noChangeAspect="1" noChangeArrowheads="1"/>
            </xdr:cNvPicPr>
          </xdr:nvPicPr>
          <xdr:blipFill>
            <a:blip xmlns:r="http://schemas.openxmlformats.org/officeDocument/2006/relationships" r:embed="rId4" cstate="print"/>
            <a:srcRect/>
            <a:stretch>
              <a:fillRect/>
            </a:stretch>
          </xdr:blipFill>
          <xdr:spPr bwMode="auto">
            <a:xfrm>
              <a:off x="17" y="2888"/>
              <a:ext cx="957" cy="612"/>
            </a:xfrm>
            <a:prstGeom prst="rect">
              <a:avLst/>
            </a:prstGeom>
            <a:noFill/>
            <a:ln w="1">
              <a:noFill/>
              <a:miter lim="800000"/>
              <a:headEnd/>
              <a:tailEnd/>
            </a:ln>
          </xdr:spPr>
        </xdr:pic>
        <xdr:sp macro="" textlink="">
          <xdr:nvSpPr>
            <xdr:cNvPr id="2074" name="Line 14"/>
            <xdr:cNvSpPr>
              <a:spLocks noChangeShapeType="1"/>
            </xdr:cNvSpPr>
          </xdr:nvSpPr>
          <xdr:spPr bwMode="auto">
            <a:xfrm flipH="1">
              <a:off x="210" y="2678"/>
              <a:ext cx="636" cy="582"/>
            </a:xfrm>
            <a:prstGeom prst="line">
              <a:avLst/>
            </a:prstGeom>
            <a:noFill/>
            <a:ln w="9525">
              <a:solidFill>
                <a:srgbClr val="FF0000"/>
              </a:solidFill>
              <a:round/>
              <a:headEnd/>
              <a:tailEnd type="triangle" w="med" len="med"/>
            </a:ln>
          </xdr:spPr>
        </xdr:sp>
      </xdr:grpSp>
      <xdr:sp macro="" textlink="">
        <xdr:nvSpPr>
          <xdr:cNvPr id="2069" name="Rectangle 15"/>
          <xdr:cNvSpPr>
            <a:spLocks noChangeArrowheads="1"/>
          </xdr:cNvSpPr>
        </xdr:nvSpPr>
        <xdr:spPr bwMode="auto">
          <a:xfrm>
            <a:off x="27" y="3260"/>
            <a:ext cx="184" cy="167"/>
          </a:xfrm>
          <a:prstGeom prst="rect">
            <a:avLst/>
          </a:prstGeom>
          <a:noFill/>
          <a:ln w="19050">
            <a:solidFill>
              <a:srgbClr val="FF0000"/>
            </a:solidFill>
            <a:prstDash val="dash"/>
            <a:miter lim="800000"/>
            <a:headEnd/>
            <a:tailEnd/>
          </a:ln>
        </xdr:spPr>
      </xdr:sp>
    </xdr:grpSp>
    <xdr:clientData/>
  </xdr:twoCellAnchor>
  <xdr:twoCellAnchor editAs="absolute">
    <xdr:from>
      <xdr:col>1</xdr:col>
      <xdr:colOff>0</xdr:colOff>
      <xdr:row>183</xdr:row>
      <xdr:rowOff>19050</xdr:rowOff>
    </xdr:from>
    <xdr:to>
      <xdr:col>16</xdr:col>
      <xdr:colOff>447675</xdr:colOff>
      <xdr:row>197</xdr:row>
      <xdr:rowOff>19050</xdr:rowOff>
    </xdr:to>
    <xdr:grpSp>
      <xdr:nvGrpSpPr>
        <xdr:cNvPr id="2052" name="Group 16"/>
        <xdr:cNvGrpSpPr>
          <a:grpSpLocks/>
        </xdr:cNvGrpSpPr>
      </xdr:nvGrpSpPr>
      <xdr:grpSpPr bwMode="auto">
        <a:xfrm>
          <a:off x="104775" y="34375725"/>
          <a:ext cx="9163050" cy="2714625"/>
          <a:chOff x="15" y="3589"/>
          <a:chExt cx="819" cy="235"/>
        </a:xfrm>
      </xdr:grpSpPr>
      <xdr:pic>
        <xdr:nvPicPr>
          <xdr:cNvPr id="2066" name="Picture 17"/>
          <xdr:cNvPicPr>
            <a:picLocks noChangeAspect="1" noChangeArrowheads="1"/>
          </xdr:cNvPicPr>
        </xdr:nvPicPr>
        <xdr:blipFill>
          <a:blip xmlns:r="http://schemas.openxmlformats.org/officeDocument/2006/relationships" r:embed="rId5" cstate="print"/>
          <a:srcRect/>
          <a:stretch>
            <a:fillRect/>
          </a:stretch>
        </xdr:blipFill>
        <xdr:spPr bwMode="auto">
          <a:xfrm>
            <a:off x="15" y="3589"/>
            <a:ext cx="819" cy="235"/>
          </a:xfrm>
          <a:prstGeom prst="rect">
            <a:avLst/>
          </a:prstGeom>
          <a:noFill/>
          <a:ln w="1">
            <a:noFill/>
            <a:miter lim="800000"/>
            <a:headEnd/>
            <a:tailEnd/>
          </a:ln>
        </xdr:spPr>
      </xdr:pic>
      <xdr:sp macro="" textlink="">
        <xdr:nvSpPr>
          <xdr:cNvPr id="2067" name="Rectangle 18"/>
          <xdr:cNvSpPr>
            <a:spLocks noChangeArrowheads="1"/>
          </xdr:cNvSpPr>
        </xdr:nvSpPr>
        <xdr:spPr bwMode="auto">
          <a:xfrm>
            <a:off x="491" y="3668"/>
            <a:ext cx="244" cy="46"/>
          </a:xfrm>
          <a:prstGeom prst="rect">
            <a:avLst/>
          </a:prstGeom>
          <a:noFill/>
          <a:ln w="28575">
            <a:solidFill>
              <a:srgbClr val="FF0000"/>
            </a:solidFill>
            <a:miter lim="800000"/>
            <a:headEnd/>
            <a:tailEnd/>
          </a:ln>
        </xdr:spPr>
      </xdr:sp>
    </xdr:grpSp>
    <xdr:clientData/>
  </xdr:twoCellAnchor>
  <xdr:twoCellAnchor editAs="absolute">
    <xdr:from>
      <xdr:col>1</xdr:col>
      <xdr:colOff>0</xdr:colOff>
      <xdr:row>201</xdr:row>
      <xdr:rowOff>19050</xdr:rowOff>
    </xdr:from>
    <xdr:to>
      <xdr:col>16</xdr:col>
      <xdr:colOff>447675</xdr:colOff>
      <xdr:row>222</xdr:row>
      <xdr:rowOff>19050</xdr:rowOff>
    </xdr:to>
    <xdr:grpSp>
      <xdr:nvGrpSpPr>
        <xdr:cNvPr id="2053" name="Group 19"/>
        <xdr:cNvGrpSpPr>
          <a:grpSpLocks/>
        </xdr:cNvGrpSpPr>
      </xdr:nvGrpSpPr>
      <xdr:grpSpPr bwMode="auto">
        <a:xfrm>
          <a:off x="104775" y="37957125"/>
          <a:ext cx="9163050" cy="3295650"/>
          <a:chOff x="11" y="3966"/>
          <a:chExt cx="960" cy="341"/>
        </a:xfrm>
      </xdr:grpSpPr>
      <xdr:pic>
        <xdr:nvPicPr>
          <xdr:cNvPr id="2064" name="Picture 20"/>
          <xdr:cNvPicPr>
            <a:picLocks noChangeAspect="1" noChangeArrowheads="1"/>
          </xdr:cNvPicPr>
        </xdr:nvPicPr>
        <xdr:blipFill>
          <a:blip xmlns:r="http://schemas.openxmlformats.org/officeDocument/2006/relationships" r:embed="rId6" cstate="print"/>
          <a:srcRect/>
          <a:stretch>
            <a:fillRect/>
          </a:stretch>
        </xdr:blipFill>
        <xdr:spPr bwMode="auto">
          <a:xfrm>
            <a:off x="11" y="3966"/>
            <a:ext cx="960" cy="341"/>
          </a:xfrm>
          <a:prstGeom prst="rect">
            <a:avLst/>
          </a:prstGeom>
          <a:noFill/>
          <a:ln w="1">
            <a:noFill/>
            <a:miter lim="800000"/>
            <a:headEnd/>
            <a:tailEnd/>
          </a:ln>
        </xdr:spPr>
      </xdr:pic>
      <xdr:sp macro="" textlink="">
        <xdr:nvSpPr>
          <xdr:cNvPr id="2065" name="Rectangle 21"/>
          <xdr:cNvSpPr>
            <a:spLocks noChangeArrowheads="1"/>
          </xdr:cNvSpPr>
        </xdr:nvSpPr>
        <xdr:spPr bwMode="auto">
          <a:xfrm>
            <a:off x="28" y="4057"/>
            <a:ext cx="935" cy="89"/>
          </a:xfrm>
          <a:prstGeom prst="rect">
            <a:avLst/>
          </a:prstGeom>
          <a:noFill/>
          <a:ln w="19050">
            <a:solidFill>
              <a:srgbClr val="FF0000"/>
            </a:solidFill>
            <a:prstDash val="dash"/>
            <a:miter lim="800000"/>
            <a:headEnd/>
            <a:tailEnd/>
          </a:ln>
        </xdr:spPr>
      </xdr:sp>
    </xdr:grpSp>
    <xdr:clientData/>
  </xdr:twoCellAnchor>
  <xdr:twoCellAnchor editAs="absolute">
    <xdr:from>
      <xdr:col>1</xdr:col>
      <xdr:colOff>0</xdr:colOff>
      <xdr:row>228</xdr:row>
      <xdr:rowOff>19050</xdr:rowOff>
    </xdr:from>
    <xdr:to>
      <xdr:col>16</xdr:col>
      <xdr:colOff>457200</xdr:colOff>
      <xdr:row>285</xdr:row>
      <xdr:rowOff>0</xdr:rowOff>
    </xdr:to>
    <xdr:grpSp>
      <xdr:nvGrpSpPr>
        <xdr:cNvPr id="2054" name="Group 28"/>
        <xdr:cNvGrpSpPr>
          <a:grpSpLocks/>
        </xdr:cNvGrpSpPr>
      </xdr:nvGrpSpPr>
      <xdr:grpSpPr bwMode="auto">
        <a:xfrm>
          <a:off x="104775" y="42557700"/>
          <a:ext cx="9172575" cy="11077575"/>
          <a:chOff x="16" y="4471"/>
          <a:chExt cx="954" cy="1153"/>
        </a:xfrm>
      </xdr:grpSpPr>
      <xdr:pic>
        <xdr:nvPicPr>
          <xdr:cNvPr id="2062" name="Picture 29"/>
          <xdr:cNvPicPr>
            <a:picLocks noChangeAspect="1" noChangeArrowheads="1"/>
          </xdr:cNvPicPr>
        </xdr:nvPicPr>
        <xdr:blipFill>
          <a:blip xmlns:r="http://schemas.openxmlformats.org/officeDocument/2006/relationships" r:embed="rId7" cstate="print"/>
          <a:srcRect/>
          <a:stretch>
            <a:fillRect/>
          </a:stretch>
        </xdr:blipFill>
        <xdr:spPr bwMode="auto">
          <a:xfrm>
            <a:off x="16" y="4471"/>
            <a:ext cx="954" cy="1153"/>
          </a:xfrm>
          <a:prstGeom prst="rect">
            <a:avLst/>
          </a:prstGeom>
          <a:noFill/>
          <a:ln w="1">
            <a:noFill/>
            <a:miter lim="800000"/>
            <a:headEnd/>
            <a:tailEnd/>
          </a:ln>
        </xdr:spPr>
      </xdr:pic>
      <xdr:sp macro="" textlink="">
        <xdr:nvSpPr>
          <xdr:cNvPr id="2063" name="Rectangle 30"/>
          <xdr:cNvSpPr>
            <a:spLocks noChangeArrowheads="1"/>
          </xdr:cNvSpPr>
        </xdr:nvSpPr>
        <xdr:spPr bwMode="auto">
          <a:xfrm>
            <a:off x="583" y="4575"/>
            <a:ext cx="287" cy="39"/>
          </a:xfrm>
          <a:prstGeom prst="rect">
            <a:avLst/>
          </a:prstGeom>
          <a:noFill/>
          <a:ln w="28575">
            <a:solidFill>
              <a:srgbClr val="FF0000"/>
            </a:solidFill>
            <a:miter lim="800000"/>
            <a:headEnd/>
            <a:tailEnd/>
          </a:ln>
        </xdr:spPr>
      </xdr:sp>
    </xdr:grpSp>
    <xdr:clientData/>
  </xdr:twoCellAnchor>
  <xdr:twoCellAnchor editAs="absolute">
    <xdr:from>
      <xdr:col>1</xdr:col>
      <xdr:colOff>0</xdr:colOff>
      <xdr:row>287</xdr:row>
      <xdr:rowOff>28575</xdr:rowOff>
    </xdr:from>
    <xdr:to>
      <xdr:col>16</xdr:col>
      <xdr:colOff>438150</xdr:colOff>
      <xdr:row>337</xdr:row>
      <xdr:rowOff>28575</xdr:rowOff>
    </xdr:to>
    <xdr:grpSp>
      <xdr:nvGrpSpPr>
        <xdr:cNvPr id="2055" name="Group 31"/>
        <xdr:cNvGrpSpPr>
          <a:grpSpLocks/>
        </xdr:cNvGrpSpPr>
      </xdr:nvGrpSpPr>
      <xdr:grpSpPr bwMode="auto">
        <a:xfrm>
          <a:off x="104775" y="54054375"/>
          <a:ext cx="9153525" cy="8696325"/>
          <a:chOff x="17" y="5664"/>
          <a:chExt cx="956" cy="906"/>
        </a:xfrm>
      </xdr:grpSpPr>
      <xdr:pic>
        <xdr:nvPicPr>
          <xdr:cNvPr id="2060" name="Picture 32"/>
          <xdr:cNvPicPr>
            <a:picLocks noChangeAspect="1" noChangeArrowheads="1"/>
          </xdr:cNvPicPr>
        </xdr:nvPicPr>
        <xdr:blipFill>
          <a:blip xmlns:r="http://schemas.openxmlformats.org/officeDocument/2006/relationships" r:embed="rId8" cstate="print"/>
          <a:srcRect b="2"/>
          <a:stretch>
            <a:fillRect/>
          </a:stretch>
        </xdr:blipFill>
        <xdr:spPr bwMode="auto">
          <a:xfrm>
            <a:off x="17" y="5664"/>
            <a:ext cx="956" cy="906"/>
          </a:xfrm>
          <a:prstGeom prst="rect">
            <a:avLst/>
          </a:prstGeom>
          <a:noFill/>
          <a:ln w="1">
            <a:noFill/>
            <a:miter lim="800000"/>
            <a:headEnd/>
            <a:tailEnd/>
          </a:ln>
        </xdr:spPr>
      </xdr:pic>
      <xdr:sp macro="" textlink="">
        <xdr:nvSpPr>
          <xdr:cNvPr id="2061" name="Oval 33"/>
          <xdr:cNvSpPr>
            <a:spLocks noChangeArrowheads="1"/>
          </xdr:cNvSpPr>
        </xdr:nvSpPr>
        <xdr:spPr bwMode="auto">
          <a:xfrm>
            <a:off x="410" y="6072"/>
            <a:ext cx="474" cy="172"/>
          </a:xfrm>
          <a:prstGeom prst="ellipse">
            <a:avLst/>
          </a:prstGeom>
          <a:noFill/>
          <a:ln w="28575">
            <a:solidFill>
              <a:srgbClr val="FF0000"/>
            </a:solidFill>
            <a:prstDash val="dash"/>
            <a:round/>
            <a:headEnd/>
            <a:tailEnd/>
          </a:ln>
        </xdr:spPr>
      </xdr:sp>
    </xdr:grpSp>
    <xdr:clientData/>
  </xdr:twoCellAnchor>
  <xdr:twoCellAnchor editAs="absolute">
    <xdr:from>
      <xdr:col>1</xdr:col>
      <xdr:colOff>9525</xdr:colOff>
      <xdr:row>341</xdr:row>
      <xdr:rowOff>19050</xdr:rowOff>
    </xdr:from>
    <xdr:to>
      <xdr:col>16</xdr:col>
      <xdr:colOff>438150</xdr:colOff>
      <xdr:row>387</xdr:row>
      <xdr:rowOff>9525</xdr:rowOff>
    </xdr:to>
    <xdr:grpSp>
      <xdr:nvGrpSpPr>
        <xdr:cNvPr id="2056" name="Group 34"/>
        <xdr:cNvGrpSpPr>
          <a:grpSpLocks/>
        </xdr:cNvGrpSpPr>
      </xdr:nvGrpSpPr>
      <xdr:grpSpPr bwMode="auto">
        <a:xfrm>
          <a:off x="114300" y="63588900"/>
          <a:ext cx="9144000" cy="7381875"/>
          <a:chOff x="15" y="6658"/>
          <a:chExt cx="958" cy="773"/>
        </a:xfrm>
      </xdr:grpSpPr>
      <xdr:pic>
        <xdr:nvPicPr>
          <xdr:cNvPr id="2057" name="Picture 35"/>
          <xdr:cNvPicPr>
            <a:picLocks noChangeAspect="1" noChangeArrowheads="1"/>
          </xdr:cNvPicPr>
        </xdr:nvPicPr>
        <xdr:blipFill>
          <a:blip xmlns:r="http://schemas.openxmlformats.org/officeDocument/2006/relationships" r:embed="rId9" cstate="print"/>
          <a:srcRect r="2"/>
          <a:stretch>
            <a:fillRect/>
          </a:stretch>
        </xdr:blipFill>
        <xdr:spPr bwMode="auto">
          <a:xfrm>
            <a:off x="17" y="6658"/>
            <a:ext cx="956" cy="773"/>
          </a:xfrm>
          <a:prstGeom prst="rect">
            <a:avLst/>
          </a:prstGeom>
          <a:noFill/>
          <a:ln w="19050">
            <a:solidFill>
              <a:srgbClr val="FFFFFF"/>
            </a:solidFill>
            <a:prstDash val="lgDash"/>
            <a:miter lim="800000"/>
            <a:headEnd/>
            <a:tailEnd/>
          </a:ln>
        </xdr:spPr>
      </xdr:pic>
      <xdr:sp macro="" textlink="">
        <xdr:nvSpPr>
          <xdr:cNvPr id="2058" name="Rectangle 36"/>
          <xdr:cNvSpPr>
            <a:spLocks noChangeArrowheads="1"/>
          </xdr:cNvSpPr>
        </xdr:nvSpPr>
        <xdr:spPr bwMode="auto">
          <a:xfrm>
            <a:off x="15" y="6917"/>
            <a:ext cx="26" cy="172"/>
          </a:xfrm>
          <a:prstGeom prst="rect">
            <a:avLst/>
          </a:prstGeom>
          <a:noFill/>
          <a:ln w="28575">
            <a:solidFill>
              <a:srgbClr val="0000FF"/>
            </a:solidFill>
            <a:prstDash val="lgDash"/>
            <a:miter lim="800000"/>
            <a:headEnd/>
            <a:tailEnd/>
          </a:ln>
        </xdr:spPr>
      </xdr:sp>
      <xdr:sp macro="" textlink="">
        <xdr:nvSpPr>
          <xdr:cNvPr id="2059" name="Rectangle 37"/>
          <xdr:cNvSpPr>
            <a:spLocks noChangeArrowheads="1"/>
          </xdr:cNvSpPr>
        </xdr:nvSpPr>
        <xdr:spPr bwMode="auto">
          <a:xfrm>
            <a:off x="30" y="6901"/>
            <a:ext cx="934" cy="163"/>
          </a:xfrm>
          <a:prstGeom prst="rect">
            <a:avLst/>
          </a:prstGeom>
          <a:noFill/>
          <a:ln w="19050">
            <a:solidFill>
              <a:srgbClr val="FF0000"/>
            </a:solidFill>
            <a:miter lim="800000"/>
            <a:headEnd/>
            <a:tailEnd/>
          </a:ln>
        </xdr:spPr>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hotoserv\Managers\&#1052;&#1086;&#1080;%20&#1076;&#1086;&#1082;&#1091;&#1084;&#1077;&#1085;&#1090;&#1099;\&#1053;&#1086;&#1074;&#1080;&#1085;&#1082;&#1080;%20&#1080;&#1079;%20&#1087;&#1088;&#1072;&#1081;&#1089;&#1072;\2019%20&#1075;&#1086;&#1076;\01_&#1071;&#1085;&#1074;&#1072;&#1088;&#1100;\Users\Sirenko.AS\AppData\Local\Temp\notes256C9A\&#1055;&#1088;&#1072;&#1081;&#1089;&#1083;&#1080;&#1089;&#1090;%20&#1055;&#1088;&#1072;&#1081;&#1089;%20&#1086;&#1090;%2009%20&#1089;&#1077;&#1085;&#1090;&#1103;&#1073;&#1088;&#1103;%202016%20&#1075;%2011-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айс-лист"/>
    </sheetNames>
    <sheetDataSet>
      <sheetData sheetId="0"/>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riceSheet">
    <tabColor indexed="50"/>
    <pageSetUpPr fitToPage="1"/>
  </sheetPr>
  <dimension ref="A1:BJ259"/>
  <sheetViews>
    <sheetView showGridLines="0" tabSelected="1" showOutlineSymbols="0" zoomScale="85" zoomScaleNormal="85" workbookViewId="0">
      <pane xSplit="10" ySplit="17" topLeftCell="AC18" activePane="bottomRight" state="frozen"/>
      <selection activeCell="I31" sqref="I31"/>
      <selection pane="topRight" activeCell="I31" sqref="I31"/>
      <selection pane="bottomLeft" activeCell="I31" sqref="I31"/>
      <selection pane="bottomRight" activeCell="I2" sqref="I2:J2"/>
    </sheetView>
  </sheetViews>
  <sheetFormatPr defaultColWidth="1.7109375" defaultRowHeight="12.75" outlineLevelRow="1" x14ac:dyDescent="0.2"/>
  <cols>
    <col min="1" max="1" width="7.7109375" style="156" customWidth="1"/>
    <col min="2" max="2" width="6.7109375" style="87" customWidth="1"/>
    <col min="3" max="3" width="7.42578125" style="88" customWidth="1"/>
    <col min="4" max="4" width="7.28515625" style="88" customWidth="1"/>
    <col min="5" max="5" width="8.85546875" style="42" customWidth="1"/>
    <col min="6" max="6" width="20.28515625" style="23" customWidth="1"/>
    <col min="7" max="7" width="9.42578125" style="24" customWidth="1"/>
    <col min="8" max="8" width="9" style="24" customWidth="1"/>
    <col min="9" max="9" width="25" style="25" customWidth="1"/>
    <col min="10" max="10" width="9" style="25" customWidth="1"/>
    <col min="11" max="11" width="9.5703125" style="71" hidden="1" customWidth="1"/>
    <col min="12" max="12" width="9.5703125" style="24" hidden="1" customWidth="1"/>
    <col min="13" max="13" width="9.5703125" style="24" customWidth="1"/>
    <col min="14" max="14" width="7.85546875" style="24" customWidth="1"/>
    <col min="15" max="15" width="10.85546875" style="24" customWidth="1"/>
    <col min="16" max="16" width="12.28515625" style="24" customWidth="1"/>
    <col min="17" max="17" width="9.42578125" style="24" hidden="1" customWidth="1"/>
    <col min="18" max="18" width="7.85546875" style="24" customWidth="1"/>
    <col min="19" max="19" width="9.140625" style="69" customWidth="1"/>
    <col min="20" max="20" width="5.7109375" style="28" customWidth="1"/>
    <col min="21" max="21" width="6.28515625" style="28" customWidth="1"/>
    <col min="22" max="22" width="9.140625" style="68" customWidth="1"/>
    <col min="23" max="23" width="11" style="68" customWidth="1"/>
    <col min="24" max="24" width="5.5703125" style="24" customWidth="1"/>
    <col min="25" max="25" width="7.7109375" style="52" customWidth="1"/>
    <col min="26" max="26" width="6.5703125" style="56" customWidth="1"/>
    <col min="27" max="27" width="10.42578125" style="25" customWidth="1"/>
    <col min="28" max="28" width="10.140625" style="25" hidden="1" customWidth="1"/>
    <col min="29" max="29" width="9" style="25" customWidth="1"/>
    <col min="30" max="30" width="6.140625" style="25" customWidth="1"/>
    <col min="31" max="31" width="16.140625" style="25" customWidth="1"/>
    <col min="32" max="35" width="16.7109375" style="25" hidden="1" customWidth="1"/>
    <col min="36" max="36" width="8.140625" style="25" customWidth="1"/>
    <col min="37" max="37" width="12" style="25" hidden="1" customWidth="1"/>
    <col min="38" max="38" width="20.85546875" style="25" customWidth="1"/>
    <col min="39" max="39" width="10.5703125" style="25" customWidth="1"/>
    <col min="40" max="40" width="13.42578125" style="25" customWidth="1"/>
    <col min="41" max="41" width="8" style="149" customWidth="1"/>
    <col min="42" max="42" width="10.140625" style="24" customWidth="1"/>
    <col min="43" max="43" width="8.42578125" style="24" customWidth="1"/>
    <col min="44" max="45" width="10" style="26" hidden="1" customWidth="1"/>
    <col min="46" max="47" width="10" style="59" hidden="1" customWidth="1"/>
    <col min="48" max="48" width="7.140625" style="142" customWidth="1"/>
    <col min="49" max="49" width="28.85546875" style="60" customWidth="1"/>
    <col min="50" max="50" width="11.28515625" style="24" hidden="1" customWidth="1"/>
    <col min="51" max="51" width="27.28515625" style="24" customWidth="1"/>
    <col min="52" max="52" width="8.28515625" style="24" customWidth="1"/>
    <col min="53" max="57" width="8.28515625" style="24" hidden="1" customWidth="1"/>
    <col min="58" max="58" width="9.42578125" style="24" customWidth="1"/>
    <col min="59" max="60" width="4.42578125" style="27" hidden="1" customWidth="1"/>
    <col min="61" max="61" width="4.42578125" style="46" customWidth="1"/>
    <col min="62" max="62" width="4.42578125" style="44" customWidth="1"/>
    <col min="63" max="16384" width="1.7109375" style="27"/>
  </cols>
  <sheetData>
    <row r="1" spans="1:62" s="3" customFormat="1" ht="2.25" customHeight="1" x14ac:dyDescent="0.2">
      <c r="A1" s="153"/>
      <c r="B1" s="32"/>
      <c r="C1" s="33"/>
      <c r="D1" s="34"/>
      <c r="E1" s="39"/>
      <c r="F1" s="16"/>
      <c r="G1" s="16"/>
      <c r="H1" s="16"/>
      <c r="I1" s="17"/>
      <c r="J1" s="61"/>
      <c r="K1" s="70"/>
      <c r="L1" s="17"/>
      <c r="M1" s="17"/>
      <c r="N1" s="17"/>
      <c r="O1" s="17"/>
      <c r="P1" s="18"/>
      <c r="Q1" s="179"/>
      <c r="R1" s="179"/>
      <c r="S1" s="180"/>
      <c r="T1" s="180"/>
      <c r="U1" s="181"/>
      <c r="V1" s="64"/>
      <c r="W1" s="64"/>
      <c r="X1" s="32"/>
      <c r="Y1" s="49"/>
      <c r="Z1" s="53"/>
      <c r="AO1" s="148"/>
      <c r="AT1" s="57"/>
      <c r="AU1" s="57"/>
      <c r="AV1" s="107"/>
      <c r="AW1" s="58"/>
      <c r="AX1" s="72"/>
      <c r="AY1" s="72"/>
      <c r="AZ1" s="72"/>
      <c r="BA1" s="72"/>
      <c r="BB1" s="72"/>
      <c r="BC1" s="72"/>
      <c r="BD1" s="72"/>
      <c r="BE1" s="72"/>
      <c r="BF1" s="72"/>
      <c r="BI1" s="45"/>
      <c r="BJ1" s="43"/>
    </row>
    <row r="2" spans="1:62" s="3" customFormat="1" x14ac:dyDescent="0.2">
      <c r="A2" s="210">
        <f ca="1">TODAY()</f>
        <v>46266</v>
      </c>
      <c r="B2" s="210"/>
      <c r="C2" s="210"/>
      <c r="D2" s="210"/>
      <c r="E2" s="211"/>
      <c r="F2" s="212"/>
      <c r="G2" s="212"/>
      <c r="H2" s="212"/>
      <c r="I2" s="217"/>
      <c r="J2" s="218"/>
      <c r="K2" s="209" t="s">
        <v>28</v>
      </c>
      <c r="L2" s="209"/>
      <c r="M2" s="209"/>
      <c r="N2" s="209"/>
      <c r="O2" s="209"/>
      <c r="P2" s="209"/>
      <c r="Q2" s="209"/>
      <c r="R2" s="209"/>
      <c r="S2" s="209"/>
      <c r="T2" s="209"/>
      <c r="U2" s="49"/>
      <c r="V2" s="64"/>
      <c r="W2" s="64"/>
      <c r="X2" s="32"/>
      <c r="Y2" s="49"/>
      <c r="Z2" s="53"/>
      <c r="AO2" s="148"/>
      <c r="AT2" s="57"/>
      <c r="AU2" s="57"/>
      <c r="AV2" s="107"/>
      <c r="AW2" s="58"/>
      <c r="AX2" s="72"/>
      <c r="AY2" s="72"/>
      <c r="AZ2" s="72"/>
      <c r="BA2" s="72"/>
      <c r="BB2" s="72"/>
      <c r="BC2" s="72"/>
      <c r="BD2" s="72"/>
      <c r="BE2" s="72"/>
      <c r="BF2" s="72"/>
      <c r="BI2" s="45"/>
      <c r="BJ2" s="43"/>
    </row>
    <row r="3" spans="1:62" s="3" customFormat="1" ht="18" x14ac:dyDescent="0.2">
      <c r="A3" s="210"/>
      <c r="B3" s="210"/>
      <c r="C3" s="210"/>
      <c r="D3" s="210"/>
      <c r="E3" s="211"/>
      <c r="F3" s="213" t="s">
        <v>112</v>
      </c>
      <c r="G3" s="213"/>
      <c r="H3" s="213"/>
      <c r="I3" s="219" t="s">
        <v>111</v>
      </c>
      <c r="J3" s="220"/>
      <c r="K3" s="209"/>
      <c r="L3" s="209"/>
      <c r="M3" s="209"/>
      <c r="N3" s="209"/>
      <c r="O3" s="209"/>
      <c r="P3" s="209"/>
      <c r="Q3" s="209"/>
      <c r="R3" s="209"/>
      <c r="S3" s="209"/>
      <c r="T3" s="209"/>
      <c r="U3" s="49"/>
      <c r="V3" s="64"/>
      <c r="W3" s="64"/>
      <c r="X3" s="32"/>
      <c r="Y3" s="49"/>
      <c r="Z3" s="53"/>
      <c r="AO3" s="148"/>
      <c r="AR3" s="43"/>
      <c r="AS3" s="43"/>
      <c r="AT3" s="104"/>
      <c r="AU3" s="104"/>
      <c r="AV3" s="107"/>
      <c r="AW3" s="58"/>
      <c r="AX3" s="72"/>
      <c r="AY3" s="72"/>
      <c r="AZ3" s="72"/>
      <c r="BA3" s="72"/>
      <c r="BB3" s="72"/>
      <c r="BC3" s="72"/>
      <c r="BD3" s="72"/>
      <c r="BE3" s="72"/>
      <c r="BF3" s="72"/>
      <c r="BI3" s="45"/>
      <c r="BJ3" s="43"/>
    </row>
    <row r="4" spans="1:62" s="3" customFormat="1" ht="3" customHeight="1" x14ac:dyDescent="0.2">
      <c r="A4" s="154"/>
      <c r="B4" s="32"/>
      <c r="C4" s="35"/>
      <c r="D4" s="34"/>
      <c r="E4" s="39"/>
      <c r="F4" s="4"/>
      <c r="G4" s="4"/>
      <c r="H4" s="4"/>
      <c r="I4" s="5"/>
      <c r="J4" s="62"/>
      <c r="K4" s="70"/>
      <c r="L4" s="6"/>
      <c r="M4" s="6"/>
      <c r="N4" s="6"/>
      <c r="O4" s="6"/>
      <c r="P4" s="6"/>
      <c r="Q4" s="63"/>
      <c r="R4" s="63"/>
      <c r="S4" s="6"/>
      <c r="T4" s="47"/>
      <c r="U4" s="49"/>
      <c r="V4" s="64"/>
      <c r="W4" s="64"/>
      <c r="X4" s="32"/>
      <c r="Y4" s="49"/>
      <c r="Z4" s="53"/>
      <c r="AO4" s="148"/>
      <c r="AR4" s="43"/>
      <c r="AS4" s="43"/>
      <c r="AT4" s="104" t="s">
        <v>20</v>
      </c>
      <c r="AU4" s="104"/>
      <c r="AV4" s="107"/>
      <c r="AW4" s="58"/>
      <c r="AX4" s="72"/>
      <c r="AY4" s="72"/>
      <c r="AZ4" s="72"/>
      <c r="BA4" s="72"/>
      <c r="BB4" s="72"/>
      <c r="BC4" s="72"/>
      <c r="BD4" s="72"/>
      <c r="BE4" s="72"/>
      <c r="BF4" s="72"/>
      <c r="BI4" s="45"/>
      <c r="BJ4" s="43"/>
    </row>
    <row r="5" spans="1:62" s="3" customFormat="1" ht="3" customHeight="1" thickBot="1" x14ac:dyDescent="0.25">
      <c r="A5" s="154"/>
      <c r="B5" s="32"/>
      <c r="C5" s="35"/>
      <c r="D5" s="34"/>
      <c r="E5" s="39"/>
      <c r="F5" s="4"/>
      <c r="G5" s="7"/>
      <c r="H5" s="4"/>
      <c r="I5" s="5"/>
      <c r="J5" s="62"/>
      <c r="K5" s="70"/>
      <c r="L5" s="6"/>
      <c r="M5" s="6"/>
      <c r="N5" s="6"/>
      <c r="O5" s="6"/>
      <c r="P5" s="6"/>
      <c r="Q5" s="63"/>
      <c r="R5" s="63"/>
      <c r="S5" s="6"/>
      <c r="T5" s="47"/>
      <c r="U5" s="49"/>
      <c r="V5" s="64"/>
      <c r="W5" s="64"/>
      <c r="X5" s="32"/>
      <c r="Y5" s="49"/>
      <c r="Z5" s="53"/>
      <c r="AO5" s="148"/>
      <c r="AR5" s="43"/>
      <c r="AS5" s="43"/>
      <c r="AT5" s="104" t="s">
        <v>46</v>
      </c>
      <c r="AU5" s="104"/>
      <c r="AV5" s="107"/>
      <c r="AW5" s="58"/>
      <c r="AX5" s="72"/>
      <c r="AY5" s="72"/>
      <c r="AZ5" s="72"/>
      <c r="BA5" s="72"/>
      <c r="BB5" s="72"/>
      <c r="BC5" s="72"/>
      <c r="BD5" s="72"/>
      <c r="BE5" s="72"/>
      <c r="BF5" s="72"/>
      <c r="BI5" s="45"/>
      <c r="BJ5" s="43"/>
    </row>
    <row r="6" spans="1:62" s="116" customFormat="1" ht="12" customHeight="1" outlineLevel="1" thickBot="1" x14ac:dyDescent="0.25">
      <c r="A6" s="154"/>
      <c r="B6" s="112"/>
      <c r="C6" s="36"/>
      <c r="D6" s="36"/>
      <c r="E6" s="40"/>
      <c r="F6" s="214" t="s">
        <v>27</v>
      </c>
      <c r="G6" s="215"/>
      <c r="H6" s="215"/>
      <c r="I6" s="215"/>
      <c r="J6" s="216"/>
      <c r="K6" s="206" t="s">
        <v>127</v>
      </c>
      <c r="L6" s="207"/>
      <c r="M6" s="207"/>
      <c r="N6" s="207"/>
      <c r="O6" s="207"/>
      <c r="P6" s="207"/>
      <c r="Q6" s="207"/>
      <c r="R6" s="207"/>
      <c r="S6" s="207"/>
      <c r="T6" s="208"/>
      <c r="U6" s="141"/>
      <c r="V6" s="114"/>
      <c r="W6" s="114"/>
      <c r="X6" s="112"/>
      <c r="Y6" s="113"/>
      <c r="Z6" s="115"/>
      <c r="AO6" s="113"/>
      <c r="AR6" s="117"/>
      <c r="AS6" s="117"/>
      <c r="AT6" s="118"/>
      <c r="AU6" s="118"/>
      <c r="AV6" s="119"/>
      <c r="AW6" s="112"/>
      <c r="AX6" s="120"/>
      <c r="AY6" s="120"/>
      <c r="AZ6" s="120"/>
      <c r="BA6" s="120"/>
      <c r="BB6" s="120"/>
      <c r="BC6" s="120"/>
      <c r="BD6" s="120"/>
      <c r="BE6" s="120"/>
      <c r="BF6" s="120"/>
      <c r="BI6" s="121"/>
      <c r="BJ6" s="117"/>
    </row>
    <row r="7" spans="1:62" s="116" customFormat="1" ht="7.5" customHeight="1" outlineLevel="1" x14ac:dyDescent="0.2">
      <c r="A7" s="154"/>
      <c r="B7" s="112"/>
      <c r="C7" s="108"/>
      <c r="D7" s="109"/>
      <c r="E7" s="110"/>
      <c r="F7" s="29"/>
      <c r="G7" s="111"/>
      <c r="H7" s="122"/>
      <c r="I7" s="122"/>
      <c r="J7" s="171" t="s">
        <v>0</v>
      </c>
      <c r="K7" s="200" t="s">
        <v>26</v>
      </c>
      <c r="L7" s="201"/>
      <c r="M7" s="201"/>
      <c r="N7" s="201"/>
      <c r="O7" s="202"/>
      <c r="P7" s="105"/>
      <c r="Q7" s="173" t="s">
        <v>129</v>
      </c>
      <c r="R7" s="174"/>
      <c r="S7" s="174"/>
      <c r="T7" s="175"/>
      <c r="U7" s="141"/>
      <c r="V7" s="114"/>
      <c r="W7" s="114"/>
      <c r="X7" s="112"/>
      <c r="Y7" s="113"/>
      <c r="Z7" s="115"/>
      <c r="AO7" s="113"/>
      <c r="AR7" s="117"/>
      <c r="AS7" s="117"/>
      <c r="AT7" s="118"/>
      <c r="AU7" s="118"/>
      <c r="AV7" s="119"/>
      <c r="AW7" s="112"/>
      <c r="AX7" s="120"/>
      <c r="AY7" s="120"/>
      <c r="AZ7" s="120"/>
      <c r="BA7" s="120"/>
      <c r="BB7" s="120"/>
      <c r="BC7" s="120"/>
      <c r="BD7" s="120"/>
      <c r="BE7" s="120"/>
      <c r="BF7" s="120"/>
      <c r="BI7" s="121"/>
      <c r="BJ7" s="117"/>
    </row>
    <row r="8" spans="1:62" s="116" customFormat="1" ht="7.5" customHeight="1" outlineLevel="1" thickBot="1" x14ac:dyDescent="0.25">
      <c r="A8" s="154"/>
      <c r="B8" s="112"/>
      <c r="C8" s="109"/>
      <c r="D8" s="109"/>
      <c r="E8" s="110"/>
      <c r="F8" s="30"/>
      <c r="G8" s="31"/>
      <c r="H8" s="31"/>
      <c r="I8" s="31"/>
      <c r="J8" s="172"/>
      <c r="K8" s="203"/>
      <c r="L8" s="204"/>
      <c r="M8" s="204"/>
      <c r="N8" s="204"/>
      <c r="O8" s="205"/>
      <c r="P8" s="106"/>
      <c r="Q8" s="176"/>
      <c r="R8" s="177"/>
      <c r="S8" s="177"/>
      <c r="T8" s="178"/>
      <c r="U8" s="141"/>
      <c r="V8" s="114"/>
      <c r="W8" s="114"/>
      <c r="X8" s="112"/>
      <c r="Y8" s="113"/>
      <c r="Z8" s="115"/>
      <c r="AO8" s="113"/>
      <c r="AR8" s="117"/>
      <c r="AS8" s="117"/>
      <c r="AT8" s="118"/>
      <c r="AU8" s="118"/>
      <c r="AV8" s="119"/>
      <c r="AW8" s="112"/>
      <c r="AX8" s="120"/>
      <c r="AY8" s="120"/>
      <c r="AZ8" s="120"/>
      <c r="BA8" s="120"/>
      <c r="BB8" s="120"/>
      <c r="BC8" s="120"/>
      <c r="BD8" s="120"/>
      <c r="BE8" s="120"/>
      <c r="BF8" s="120"/>
      <c r="BI8" s="121"/>
      <c r="BJ8" s="117"/>
    </row>
    <row r="9" spans="1:62" s="116" customFormat="1" ht="12.75" customHeight="1" outlineLevel="1" x14ac:dyDescent="0.2">
      <c r="A9" s="155"/>
      <c r="B9" s="112"/>
      <c r="C9" s="109"/>
      <c r="D9" s="109"/>
      <c r="E9" s="110"/>
      <c r="F9" s="123" t="s">
        <v>60</v>
      </c>
      <c r="G9" s="124"/>
      <c r="H9" s="124"/>
      <c r="I9" s="124"/>
      <c r="J9" s="125">
        <f>SUM(BI18:BI259)</f>
        <v>0</v>
      </c>
      <c r="K9" s="194">
        <v>0</v>
      </c>
      <c r="L9" s="195"/>
      <c r="M9" s="195"/>
      <c r="N9" s="195"/>
      <c r="O9" s="196"/>
      <c r="P9" s="73"/>
      <c r="Q9" s="182">
        <f>J9*(1-K9)</f>
        <v>0</v>
      </c>
      <c r="R9" s="183"/>
      <c r="S9" s="183"/>
      <c r="T9" s="184"/>
      <c r="U9" s="141"/>
      <c r="V9" s="114"/>
      <c r="W9" s="114"/>
      <c r="X9" s="112"/>
      <c r="Y9" s="113"/>
      <c r="Z9" s="115"/>
      <c r="AO9" s="113"/>
      <c r="AR9" s="117"/>
      <c r="AS9" s="117"/>
      <c r="AT9" s="118"/>
      <c r="AU9" s="118"/>
      <c r="AV9" s="119"/>
      <c r="AW9" s="112"/>
      <c r="AX9" s="120"/>
      <c r="AY9" s="120"/>
      <c r="AZ9" s="120"/>
      <c r="BA9" s="120"/>
      <c r="BB9" s="120"/>
      <c r="BC9" s="120"/>
      <c r="BD9" s="120"/>
      <c r="BE9" s="120"/>
      <c r="BF9" s="120"/>
      <c r="BI9" s="121"/>
      <c r="BJ9" s="117"/>
    </row>
    <row r="10" spans="1:62" s="116" customFormat="1" ht="12.75" customHeight="1" outlineLevel="1" thickBot="1" x14ac:dyDescent="0.25">
      <c r="A10" s="155"/>
      <c r="B10" s="112"/>
      <c r="C10" s="109"/>
      <c r="D10" s="109"/>
      <c r="E10" s="110"/>
      <c r="F10" s="126" t="s">
        <v>1</v>
      </c>
      <c r="G10" s="127"/>
      <c r="H10" s="127"/>
      <c r="I10" s="127"/>
      <c r="J10" s="128">
        <f t="array" ref="J10">SUM(IF(IF(C18:C259&gt;0,TRUE,FALSE)+IF(D18:D259&gt;0,TRUE,FALSE),1,0))</f>
        <v>0</v>
      </c>
      <c r="K10" s="197"/>
      <c r="L10" s="198"/>
      <c r="M10" s="198"/>
      <c r="N10" s="198"/>
      <c r="O10" s="199"/>
      <c r="P10" s="74"/>
      <c r="Q10" s="185"/>
      <c r="R10" s="186"/>
      <c r="S10" s="186"/>
      <c r="T10" s="187"/>
      <c r="U10" s="141"/>
      <c r="V10" s="114"/>
      <c r="W10" s="114"/>
      <c r="X10" s="112"/>
      <c r="Y10" s="113"/>
      <c r="Z10" s="115"/>
      <c r="AO10" s="113"/>
      <c r="AR10" s="117"/>
      <c r="AS10" s="117"/>
      <c r="AT10" s="118"/>
      <c r="AU10" s="118"/>
      <c r="AV10" s="119"/>
      <c r="AW10" s="112"/>
      <c r="AX10" s="120"/>
      <c r="AY10" s="120"/>
      <c r="AZ10" s="120"/>
      <c r="BA10" s="120"/>
      <c r="BB10" s="120"/>
      <c r="BC10" s="120"/>
      <c r="BD10" s="120"/>
      <c r="BE10" s="120"/>
      <c r="BF10" s="120"/>
      <c r="BI10" s="121"/>
      <c r="BJ10" s="117"/>
    </row>
    <row r="11" spans="1:62" s="116" customFormat="1" ht="12.75" customHeight="1" outlineLevel="1" x14ac:dyDescent="0.2">
      <c r="A11" s="155"/>
      <c r="B11" s="112"/>
      <c r="C11" s="109"/>
      <c r="D11" s="109"/>
      <c r="E11" s="110"/>
      <c r="F11" s="126" t="s">
        <v>2</v>
      </c>
      <c r="G11" s="127"/>
      <c r="H11" s="127"/>
      <c r="I11" s="127"/>
      <c r="J11" s="128">
        <f t="array" ref="J11">SUM(D18:D259)</f>
        <v>0</v>
      </c>
      <c r="K11" s="188" t="s">
        <v>128</v>
      </c>
      <c r="L11" s="189"/>
      <c r="M11" s="189"/>
      <c r="N11" s="189"/>
      <c r="O11" s="189"/>
      <c r="P11" s="189"/>
      <c r="Q11" s="189"/>
      <c r="R11" s="189"/>
      <c r="S11" s="189"/>
      <c r="T11" s="190"/>
      <c r="U11" s="141"/>
      <c r="V11" s="114"/>
      <c r="W11" s="114"/>
      <c r="X11" s="112"/>
      <c r="Y11" s="113"/>
      <c r="Z11" s="115"/>
      <c r="AO11" s="113"/>
      <c r="AT11" s="119"/>
      <c r="AU11" s="119"/>
      <c r="AV11" s="119"/>
      <c r="AW11" s="112"/>
      <c r="AX11" s="120"/>
      <c r="AY11" s="120"/>
      <c r="AZ11" s="120"/>
      <c r="BA11" s="120"/>
      <c r="BB11" s="120"/>
      <c r="BC11" s="120"/>
      <c r="BD11" s="120"/>
      <c r="BE11" s="120"/>
      <c r="BF11" s="120"/>
      <c r="BI11" s="121"/>
      <c r="BJ11" s="117"/>
    </row>
    <row r="12" spans="1:62" s="116" customFormat="1" ht="12.75" customHeight="1" outlineLevel="1" x14ac:dyDescent="0.2">
      <c r="A12" s="155"/>
      <c r="B12" s="112"/>
      <c r="C12" s="37"/>
      <c r="D12" s="37"/>
      <c r="E12" s="41"/>
      <c r="F12" s="126" t="s">
        <v>3</v>
      </c>
      <c r="G12" s="127"/>
      <c r="H12" s="127"/>
      <c r="I12" s="127"/>
      <c r="J12" s="128">
        <f t="array" ref="J12">SUM(C18:C259)</f>
        <v>0</v>
      </c>
      <c r="K12" s="188"/>
      <c r="L12" s="189"/>
      <c r="M12" s="189"/>
      <c r="N12" s="189"/>
      <c r="O12" s="189"/>
      <c r="P12" s="189"/>
      <c r="Q12" s="189"/>
      <c r="R12" s="189"/>
      <c r="S12" s="189"/>
      <c r="T12" s="190"/>
      <c r="U12" s="141"/>
      <c r="V12" s="114"/>
      <c r="W12" s="114"/>
      <c r="X12" s="112"/>
      <c r="Y12" s="113"/>
      <c r="Z12" s="115"/>
      <c r="AO12" s="113"/>
      <c r="AT12" s="119"/>
      <c r="AU12" s="119"/>
      <c r="AV12" s="119"/>
      <c r="AW12" s="112"/>
      <c r="AX12" s="120"/>
      <c r="AY12" s="120"/>
      <c r="AZ12" s="120"/>
      <c r="BA12" s="120"/>
      <c r="BB12" s="120"/>
      <c r="BC12" s="120"/>
      <c r="BD12" s="120"/>
      <c r="BE12" s="120"/>
      <c r="BF12" s="120"/>
      <c r="BI12" s="121"/>
      <c r="BJ12" s="117"/>
    </row>
    <row r="13" spans="1:62" s="116" customFormat="1" ht="12.75" customHeight="1" outlineLevel="1" x14ac:dyDescent="0.2">
      <c r="A13" s="155"/>
      <c r="B13" s="112"/>
      <c r="C13" s="37"/>
      <c r="D13" s="37"/>
      <c r="E13" s="41"/>
      <c r="F13" s="126" t="s">
        <v>4</v>
      </c>
      <c r="G13" s="127"/>
      <c r="H13" s="127"/>
      <c r="I13" s="127"/>
      <c r="J13" s="128">
        <f t="array" ref="J13">SUM(C18:C259+IF(U18:U259&gt;0,D18:D259/U18:U259,0))</f>
        <v>0</v>
      </c>
      <c r="K13" s="188"/>
      <c r="L13" s="189"/>
      <c r="M13" s="189"/>
      <c r="N13" s="189"/>
      <c r="O13" s="189"/>
      <c r="P13" s="189"/>
      <c r="Q13" s="189"/>
      <c r="R13" s="189"/>
      <c r="S13" s="189"/>
      <c r="T13" s="190"/>
      <c r="U13" s="141"/>
      <c r="V13" s="114"/>
      <c r="W13" s="114"/>
      <c r="X13" s="112"/>
      <c r="Y13" s="113"/>
      <c r="Z13" s="115"/>
      <c r="AO13" s="113"/>
      <c r="AT13" s="119"/>
      <c r="AU13" s="119"/>
      <c r="AV13" s="119"/>
      <c r="AW13" s="112"/>
      <c r="AX13" s="120"/>
      <c r="AY13" s="120"/>
      <c r="AZ13" s="120"/>
      <c r="BA13" s="120"/>
      <c r="BB13" s="120"/>
      <c r="BC13" s="120"/>
      <c r="BD13" s="120"/>
      <c r="BE13" s="120"/>
      <c r="BF13" s="120"/>
      <c r="BI13" s="121"/>
      <c r="BJ13" s="117"/>
    </row>
    <row r="14" spans="1:62" s="116" customFormat="1" ht="12.75" customHeight="1" outlineLevel="1" x14ac:dyDescent="0.2">
      <c r="A14" s="155"/>
      <c r="B14" s="112"/>
      <c r="C14" s="109"/>
      <c r="D14" s="109"/>
      <c r="E14" s="110"/>
      <c r="F14" s="126" t="s">
        <v>5</v>
      </c>
      <c r="G14" s="127"/>
      <c r="H14" s="127"/>
      <c r="I14" s="127"/>
      <c r="J14" s="128">
        <f t="array" ref="J14">SUM(AO18:AO259)</f>
        <v>0</v>
      </c>
      <c r="K14" s="188"/>
      <c r="L14" s="189"/>
      <c r="M14" s="189"/>
      <c r="N14" s="189"/>
      <c r="O14" s="189"/>
      <c r="P14" s="189"/>
      <c r="Q14" s="189"/>
      <c r="R14" s="189"/>
      <c r="S14" s="189"/>
      <c r="T14" s="190"/>
      <c r="U14" s="141"/>
      <c r="V14" s="114"/>
      <c r="W14" s="114"/>
      <c r="X14" s="112"/>
      <c r="Y14" s="113"/>
      <c r="Z14" s="115"/>
      <c r="AO14" s="113"/>
      <c r="AT14" s="119"/>
      <c r="AU14" s="119"/>
      <c r="AV14" s="119"/>
      <c r="AW14" s="112"/>
      <c r="AX14" s="120"/>
      <c r="AY14" s="120"/>
      <c r="AZ14" s="120"/>
      <c r="BA14" s="120"/>
      <c r="BB14" s="120"/>
      <c r="BC14" s="120"/>
      <c r="BD14" s="120"/>
      <c r="BE14" s="120"/>
      <c r="BF14" s="120"/>
      <c r="BI14" s="121"/>
      <c r="BJ14" s="117"/>
    </row>
    <row r="15" spans="1:62" s="116" customFormat="1" ht="12.75" customHeight="1" outlineLevel="1" thickBot="1" x14ac:dyDescent="0.25">
      <c r="A15" s="155"/>
      <c r="B15" s="112"/>
      <c r="C15" s="109"/>
      <c r="D15" s="109"/>
      <c r="E15" s="110"/>
      <c r="F15" s="129" t="s">
        <v>6</v>
      </c>
      <c r="G15" s="130"/>
      <c r="H15" s="130"/>
      <c r="I15" s="130"/>
      <c r="J15" s="131">
        <f>SUM(BJ18:BJ259)</f>
        <v>0</v>
      </c>
      <c r="K15" s="191"/>
      <c r="L15" s="192"/>
      <c r="M15" s="192"/>
      <c r="N15" s="192"/>
      <c r="O15" s="192"/>
      <c r="P15" s="192"/>
      <c r="Q15" s="192"/>
      <c r="R15" s="192"/>
      <c r="S15" s="192"/>
      <c r="T15" s="193"/>
      <c r="U15" s="141"/>
      <c r="V15" s="114"/>
      <c r="W15" s="114"/>
      <c r="X15" s="112"/>
      <c r="Y15" s="113"/>
      <c r="Z15" s="115"/>
      <c r="AO15" s="113"/>
      <c r="AT15" s="119"/>
      <c r="AU15" s="119"/>
      <c r="AV15" s="119"/>
      <c r="AW15" s="112"/>
      <c r="AX15" s="120"/>
      <c r="AY15" s="120"/>
      <c r="AZ15" s="120"/>
      <c r="BA15" s="120"/>
      <c r="BB15" s="120"/>
      <c r="BC15" s="120"/>
      <c r="BD15" s="120"/>
      <c r="BE15" s="120"/>
      <c r="BF15" s="120"/>
      <c r="BI15" s="121"/>
      <c r="BJ15" s="117"/>
    </row>
    <row r="16" spans="1:62" s="3" customFormat="1" ht="4.5" customHeight="1" thickBot="1" x14ac:dyDescent="0.25">
      <c r="A16" s="154"/>
      <c r="B16" s="32"/>
      <c r="C16" s="34"/>
      <c r="D16" s="34"/>
      <c r="E16" s="39"/>
      <c r="F16" s="1"/>
      <c r="G16" s="1"/>
      <c r="H16" s="1"/>
      <c r="I16" s="18"/>
      <c r="J16" s="2"/>
      <c r="K16" s="70"/>
      <c r="L16" s="1"/>
      <c r="M16" s="1"/>
      <c r="N16" s="1"/>
      <c r="O16" s="2"/>
      <c r="P16" s="2"/>
      <c r="Q16" s="1"/>
      <c r="R16" s="1"/>
      <c r="S16" s="2"/>
      <c r="T16" s="19"/>
      <c r="U16" s="19"/>
      <c r="V16" s="65"/>
      <c r="W16" s="66"/>
      <c r="X16" s="2"/>
      <c r="Y16" s="50"/>
      <c r="Z16" s="54"/>
      <c r="AA16" s="48"/>
      <c r="AB16" s="48"/>
      <c r="AC16" s="20"/>
      <c r="AD16" s="20"/>
      <c r="AE16" s="48"/>
      <c r="AF16" s="48"/>
      <c r="AG16" s="48"/>
      <c r="AH16" s="48"/>
      <c r="AI16" s="48"/>
      <c r="AJ16" s="48"/>
      <c r="AK16" s="48"/>
      <c r="AL16" s="48"/>
      <c r="AM16" s="48"/>
      <c r="AN16" s="48"/>
      <c r="AO16" s="148"/>
      <c r="AT16" s="57"/>
      <c r="AU16" s="57"/>
      <c r="AV16" s="107"/>
      <c r="AW16" s="58"/>
      <c r="AX16" s="1"/>
      <c r="AY16" s="1"/>
      <c r="AZ16" s="1"/>
      <c r="BA16" s="1"/>
      <c r="BB16" s="1"/>
      <c r="BC16" s="1"/>
      <c r="BD16" s="1"/>
      <c r="BE16" s="1"/>
      <c r="BF16" s="1"/>
      <c r="BI16" s="45"/>
      <c r="BJ16" s="43"/>
    </row>
    <row r="17" spans="1:62" s="145" customFormat="1" ht="39" customHeight="1" thickBot="1" x14ac:dyDescent="0.25">
      <c r="A17" s="21" t="s">
        <v>136</v>
      </c>
      <c r="B17" s="21" t="s">
        <v>126</v>
      </c>
      <c r="C17" s="136" t="s">
        <v>7</v>
      </c>
      <c r="D17" s="136" t="s">
        <v>8</v>
      </c>
      <c r="E17" s="137" t="s">
        <v>121</v>
      </c>
      <c r="F17" s="21" t="s">
        <v>9</v>
      </c>
      <c r="G17" s="21" t="s">
        <v>10</v>
      </c>
      <c r="H17" s="21" t="s">
        <v>11</v>
      </c>
      <c r="I17" s="151" t="s">
        <v>50</v>
      </c>
      <c r="J17" s="152" t="s">
        <v>107</v>
      </c>
      <c r="K17" s="160" t="s">
        <v>51</v>
      </c>
      <c r="L17" s="161" t="s">
        <v>62</v>
      </c>
      <c r="M17" s="22" t="s">
        <v>59</v>
      </c>
      <c r="N17" s="22" t="s">
        <v>69</v>
      </c>
      <c r="O17" s="22" t="s">
        <v>21</v>
      </c>
      <c r="P17" s="22" t="s">
        <v>58</v>
      </c>
      <c r="Q17" s="21" t="s">
        <v>29</v>
      </c>
      <c r="R17" s="21" t="s">
        <v>68</v>
      </c>
      <c r="S17" s="22" t="s">
        <v>12</v>
      </c>
      <c r="T17" s="22" t="s">
        <v>47</v>
      </c>
      <c r="U17" s="38" t="s">
        <v>114</v>
      </c>
      <c r="V17" s="158" t="s">
        <v>13</v>
      </c>
      <c r="W17" s="67" t="s">
        <v>14</v>
      </c>
      <c r="X17" s="22" t="s">
        <v>15</v>
      </c>
      <c r="Y17" s="51" t="s">
        <v>16</v>
      </c>
      <c r="Z17" s="55" t="s">
        <v>17</v>
      </c>
      <c r="AA17" s="22" t="s">
        <v>63</v>
      </c>
      <c r="AB17" s="22" t="s">
        <v>64</v>
      </c>
      <c r="AC17" s="22" t="s">
        <v>18</v>
      </c>
      <c r="AD17" s="22" t="s">
        <v>19</v>
      </c>
      <c r="AE17" s="138" t="s">
        <v>130</v>
      </c>
      <c r="AF17" s="22" t="s">
        <v>179</v>
      </c>
      <c r="AG17" s="161" t="s">
        <v>65</v>
      </c>
      <c r="AH17" s="161" t="s">
        <v>66</v>
      </c>
      <c r="AI17" s="22" t="s">
        <v>123</v>
      </c>
      <c r="AJ17" s="22" t="s">
        <v>122</v>
      </c>
      <c r="AK17" s="22" t="s">
        <v>67</v>
      </c>
      <c r="AL17" s="165" t="s">
        <v>49</v>
      </c>
      <c r="AM17" s="22" t="s">
        <v>116</v>
      </c>
      <c r="AN17" s="22" t="s">
        <v>131</v>
      </c>
      <c r="AO17" s="144" t="s">
        <v>61</v>
      </c>
      <c r="AP17" s="164" t="s">
        <v>113</v>
      </c>
      <c r="AQ17" s="22" t="s">
        <v>117</v>
      </c>
      <c r="AR17" s="161" t="s">
        <v>22</v>
      </c>
      <c r="AS17" s="161" t="s">
        <v>23</v>
      </c>
      <c r="AT17" s="161" t="s">
        <v>24</v>
      </c>
      <c r="AU17" s="162" t="s">
        <v>25</v>
      </c>
      <c r="AV17" s="138" t="s">
        <v>120</v>
      </c>
      <c r="AW17" s="166" t="s">
        <v>118</v>
      </c>
      <c r="AX17" s="139" t="s">
        <v>52</v>
      </c>
      <c r="AY17" s="139" t="s">
        <v>53</v>
      </c>
      <c r="AZ17" s="140" t="s">
        <v>119</v>
      </c>
      <c r="BA17" s="161" t="s">
        <v>54</v>
      </c>
      <c r="BB17" s="161" t="s">
        <v>50</v>
      </c>
      <c r="BC17" s="161" t="s">
        <v>55</v>
      </c>
      <c r="BD17" s="161" t="s">
        <v>56</v>
      </c>
      <c r="BE17" s="161" t="s">
        <v>57</v>
      </c>
      <c r="BF17" s="167" t="s">
        <v>125</v>
      </c>
      <c r="BI17" s="146"/>
      <c r="BJ17" s="147"/>
    </row>
    <row r="18" spans="1:62" ht="120" customHeight="1" x14ac:dyDescent="0.2">
      <c r="A18" s="170" t="s">
        <v>178</v>
      </c>
      <c r="B18" s="132"/>
      <c r="C18" s="150">
        <v>0</v>
      </c>
      <c r="D18" s="150">
        <v>0</v>
      </c>
      <c r="E18" s="133">
        <v>382.2</v>
      </c>
      <c r="F18" s="134" t="s">
        <v>759</v>
      </c>
      <c r="G18" s="86" t="s">
        <v>233</v>
      </c>
      <c r="H18" s="86" t="s">
        <v>517</v>
      </c>
      <c r="I18" s="89"/>
      <c r="J18" s="90">
        <v>2</v>
      </c>
      <c r="K18" s="86"/>
      <c r="L18" s="86"/>
      <c r="M18" s="92" t="s">
        <v>137</v>
      </c>
      <c r="N18" s="86" t="s">
        <v>108</v>
      </c>
      <c r="O18" s="163" t="s">
        <v>234</v>
      </c>
      <c r="P18" s="163" t="s">
        <v>329</v>
      </c>
      <c r="Q18" s="91" t="s">
        <v>383</v>
      </c>
      <c r="R18" s="91" t="s">
        <v>203</v>
      </c>
      <c r="S18" s="91" t="s">
        <v>760</v>
      </c>
      <c r="T18" s="92">
        <v>10</v>
      </c>
      <c r="U18" s="93">
        <v>10</v>
      </c>
      <c r="V18" s="94">
        <v>44620</v>
      </c>
      <c r="W18" s="94">
        <v>46255</v>
      </c>
      <c r="X18" s="95">
        <v>9785171458492</v>
      </c>
      <c r="Y18" s="96">
        <v>80</v>
      </c>
      <c r="Z18" s="97">
        <v>0.23100000000000001</v>
      </c>
      <c r="AA18" s="98" t="s">
        <v>154</v>
      </c>
      <c r="AB18" s="98" t="s">
        <v>158</v>
      </c>
      <c r="AC18" s="98" t="s">
        <v>155</v>
      </c>
      <c r="AD18" s="91">
        <v>3</v>
      </c>
      <c r="AE18" s="135" t="s">
        <v>115</v>
      </c>
      <c r="AF18" s="168"/>
      <c r="AG18" s="98" t="s">
        <v>300</v>
      </c>
      <c r="AH18" s="98"/>
      <c r="AI18" s="86" t="s">
        <v>517</v>
      </c>
      <c r="AJ18" s="101" t="s">
        <v>161</v>
      </c>
      <c r="AK18" s="91"/>
      <c r="AL18" s="100" t="s">
        <v>761</v>
      </c>
      <c r="AM18" s="86" t="s">
        <v>182</v>
      </c>
      <c r="AN18" s="86" t="s">
        <v>141</v>
      </c>
      <c r="AO18" s="143">
        <f t="shared" ref="AO18:AO81" si="0">C18*U18+D18</f>
        <v>0</v>
      </c>
      <c r="AP18" s="85" t="s">
        <v>762</v>
      </c>
      <c r="AQ18" s="100" t="s">
        <v>142</v>
      </c>
      <c r="AR18" s="97" t="s">
        <v>124</v>
      </c>
      <c r="AV18" s="99"/>
      <c r="AW18" s="159" t="s">
        <v>763</v>
      </c>
      <c r="AX18" s="102" t="s">
        <v>764</v>
      </c>
      <c r="AY18" s="157" t="s">
        <v>764</v>
      </c>
      <c r="AZ18" s="159"/>
      <c r="BF18" s="103">
        <v>46260</v>
      </c>
      <c r="BG18" s="46"/>
      <c r="BH18" s="46"/>
      <c r="BI18" s="46">
        <f t="shared" ref="BI18:BI81" si="1">AO18*E18</f>
        <v>0</v>
      </c>
      <c r="BJ18" s="46">
        <f t="shared" ref="BJ18:BJ81" si="2">AO18*Z18</f>
        <v>0</v>
      </c>
    </row>
    <row r="19" spans="1:62" ht="120" customHeight="1" x14ac:dyDescent="0.2">
      <c r="A19" s="170" t="s">
        <v>178</v>
      </c>
      <c r="B19" s="132"/>
      <c r="C19" s="150">
        <v>0</v>
      </c>
      <c r="D19" s="150">
        <v>0</v>
      </c>
      <c r="E19" s="133">
        <v>604.80000000000007</v>
      </c>
      <c r="F19" s="134" t="s">
        <v>529</v>
      </c>
      <c r="G19" s="86" t="s">
        <v>530</v>
      </c>
      <c r="H19" s="86" t="s">
        <v>531</v>
      </c>
      <c r="I19" s="89"/>
      <c r="J19" s="90">
        <v>6</v>
      </c>
      <c r="K19" s="86"/>
      <c r="L19" s="86"/>
      <c r="M19" s="92" t="s">
        <v>150</v>
      </c>
      <c r="N19" s="86" t="s">
        <v>108</v>
      </c>
      <c r="O19" s="163" t="s">
        <v>160</v>
      </c>
      <c r="P19" s="163" t="s">
        <v>160</v>
      </c>
      <c r="Q19" s="91" t="s">
        <v>383</v>
      </c>
      <c r="R19" s="91" t="s">
        <v>203</v>
      </c>
      <c r="S19" s="91" t="s">
        <v>532</v>
      </c>
      <c r="T19" s="92">
        <v>10</v>
      </c>
      <c r="U19" s="93">
        <v>16</v>
      </c>
      <c r="V19" s="94">
        <v>45170</v>
      </c>
      <c r="W19" s="94">
        <v>46254</v>
      </c>
      <c r="X19" s="95">
        <v>9785171580124</v>
      </c>
      <c r="Y19" s="96">
        <v>384</v>
      </c>
      <c r="Z19" s="97">
        <v>0.33300000000000002</v>
      </c>
      <c r="AA19" s="98" t="s">
        <v>169</v>
      </c>
      <c r="AB19" s="98" t="s">
        <v>217</v>
      </c>
      <c r="AC19" s="98" t="s">
        <v>170</v>
      </c>
      <c r="AD19" s="91" t="s">
        <v>109</v>
      </c>
      <c r="AE19" s="135" t="s">
        <v>115</v>
      </c>
      <c r="AF19" s="168"/>
      <c r="AG19" s="98" t="s">
        <v>533</v>
      </c>
      <c r="AH19" s="98"/>
      <c r="AI19" s="86" t="s">
        <v>534</v>
      </c>
      <c r="AJ19" s="101"/>
      <c r="AK19" s="91"/>
      <c r="AL19" s="100" t="s">
        <v>535</v>
      </c>
      <c r="AM19" s="86" t="s">
        <v>254</v>
      </c>
      <c r="AN19" s="86" t="s">
        <v>225</v>
      </c>
      <c r="AO19" s="143">
        <f t="shared" si="0"/>
        <v>0</v>
      </c>
      <c r="AP19" s="85" t="s">
        <v>536</v>
      </c>
      <c r="AQ19" s="100" t="s">
        <v>156</v>
      </c>
      <c r="AR19" s="97" t="s">
        <v>124</v>
      </c>
      <c r="AV19" s="99"/>
      <c r="AW19" s="159" t="s">
        <v>537</v>
      </c>
      <c r="AX19" s="102"/>
      <c r="AY19" s="157" t="s">
        <v>538</v>
      </c>
      <c r="AZ19" s="159"/>
      <c r="BF19" s="103">
        <v>46259</v>
      </c>
      <c r="BG19" s="46"/>
      <c r="BH19" s="46"/>
      <c r="BI19" s="46">
        <f t="shared" si="1"/>
        <v>0</v>
      </c>
      <c r="BJ19" s="46">
        <f t="shared" si="2"/>
        <v>0</v>
      </c>
    </row>
    <row r="20" spans="1:62" ht="120" customHeight="1" x14ac:dyDescent="0.2">
      <c r="A20" s="170" t="s">
        <v>178</v>
      </c>
      <c r="B20" s="132"/>
      <c r="C20" s="150">
        <v>0</v>
      </c>
      <c r="D20" s="150">
        <v>0</v>
      </c>
      <c r="E20" s="133">
        <v>516.6</v>
      </c>
      <c r="F20" s="134">
        <v>1984</v>
      </c>
      <c r="G20" s="86" t="s">
        <v>440</v>
      </c>
      <c r="H20" s="86" t="s">
        <v>1509</v>
      </c>
      <c r="I20" s="89"/>
      <c r="J20" s="90">
        <v>4</v>
      </c>
      <c r="K20" s="86"/>
      <c r="L20" s="86"/>
      <c r="M20" s="92" t="s">
        <v>150</v>
      </c>
      <c r="N20" s="86" t="s">
        <v>108</v>
      </c>
      <c r="O20" s="163" t="s">
        <v>160</v>
      </c>
      <c r="P20" s="163" t="s">
        <v>160</v>
      </c>
      <c r="Q20" s="91" t="s">
        <v>383</v>
      </c>
      <c r="R20" s="91" t="s">
        <v>203</v>
      </c>
      <c r="S20" s="91" t="s">
        <v>1510</v>
      </c>
      <c r="T20" s="92">
        <v>10</v>
      </c>
      <c r="U20" s="93">
        <v>8</v>
      </c>
      <c r="V20" s="94">
        <v>44774</v>
      </c>
      <c r="W20" s="94">
        <v>46258</v>
      </c>
      <c r="X20" s="95">
        <v>9785171505066</v>
      </c>
      <c r="Y20" s="96">
        <v>384</v>
      </c>
      <c r="Z20" s="97">
        <v>0.27800000000000002</v>
      </c>
      <c r="AA20" s="98" t="s">
        <v>169</v>
      </c>
      <c r="AB20" s="98" t="s">
        <v>217</v>
      </c>
      <c r="AC20" s="98" t="s">
        <v>170</v>
      </c>
      <c r="AD20" s="91">
        <v>3</v>
      </c>
      <c r="AE20" s="135" t="s">
        <v>115</v>
      </c>
      <c r="AF20" s="168"/>
      <c r="AG20" s="98" t="s">
        <v>1511</v>
      </c>
      <c r="AH20" s="98"/>
      <c r="AI20" s="86" t="s">
        <v>1512</v>
      </c>
      <c r="AJ20" s="101"/>
      <c r="AK20" s="91"/>
      <c r="AL20" s="100" t="s">
        <v>1513</v>
      </c>
      <c r="AM20" s="86" t="s">
        <v>254</v>
      </c>
      <c r="AN20" s="86" t="s">
        <v>225</v>
      </c>
      <c r="AO20" s="143">
        <f t="shared" si="0"/>
        <v>0</v>
      </c>
      <c r="AP20" s="85" t="s">
        <v>1514</v>
      </c>
      <c r="AQ20" s="100" t="s">
        <v>110</v>
      </c>
      <c r="AR20" s="97" t="s">
        <v>124</v>
      </c>
      <c r="AV20" s="99"/>
      <c r="AW20" s="159" t="s">
        <v>1515</v>
      </c>
      <c r="AX20" s="102"/>
      <c r="AY20" s="157" t="s">
        <v>1516</v>
      </c>
      <c r="AZ20" s="159"/>
      <c r="BF20" s="103">
        <v>46262</v>
      </c>
      <c r="BG20" s="46"/>
      <c r="BH20" s="46"/>
      <c r="BI20" s="46">
        <f t="shared" si="1"/>
        <v>0</v>
      </c>
      <c r="BJ20" s="46">
        <f t="shared" si="2"/>
        <v>0</v>
      </c>
    </row>
    <row r="21" spans="1:62" ht="120" customHeight="1" x14ac:dyDescent="0.2">
      <c r="A21" s="170" t="s">
        <v>178</v>
      </c>
      <c r="B21" s="132"/>
      <c r="C21" s="150">
        <v>0</v>
      </c>
      <c r="D21" s="150">
        <v>0</v>
      </c>
      <c r="E21" s="133">
        <v>737.1</v>
      </c>
      <c r="F21" s="134" t="s">
        <v>1233</v>
      </c>
      <c r="G21" s="86" t="s">
        <v>1234</v>
      </c>
      <c r="H21" s="86" t="s">
        <v>1235</v>
      </c>
      <c r="I21" s="89"/>
      <c r="J21" s="90" t="s">
        <v>192</v>
      </c>
      <c r="K21" s="86"/>
      <c r="L21" s="86"/>
      <c r="M21" s="92" t="s">
        <v>150</v>
      </c>
      <c r="N21" s="86" t="s">
        <v>108</v>
      </c>
      <c r="O21" s="163" t="s">
        <v>244</v>
      </c>
      <c r="P21" s="163" t="s">
        <v>244</v>
      </c>
      <c r="Q21" s="91" t="s">
        <v>383</v>
      </c>
      <c r="R21" s="91" t="s">
        <v>203</v>
      </c>
      <c r="S21" s="91" t="s">
        <v>1236</v>
      </c>
      <c r="T21" s="92">
        <v>22</v>
      </c>
      <c r="U21" s="93">
        <v>10</v>
      </c>
      <c r="V21" s="94">
        <v>46259</v>
      </c>
      <c r="W21" s="94">
        <v>46259</v>
      </c>
      <c r="X21" s="95">
        <v>9785171882808</v>
      </c>
      <c r="Y21" s="96">
        <v>384</v>
      </c>
      <c r="Z21" s="97">
        <v>0.38</v>
      </c>
      <c r="AA21" s="98" t="s">
        <v>144</v>
      </c>
      <c r="AB21" s="98" t="s">
        <v>159</v>
      </c>
      <c r="AC21" s="98" t="s">
        <v>145</v>
      </c>
      <c r="AD21" s="91" t="s">
        <v>109</v>
      </c>
      <c r="AE21" s="169" t="s">
        <v>193</v>
      </c>
      <c r="AF21" s="168"/>
      <c r="AG21" s="98" t="s">
        <v>1237</v>
      </c>
      <c r="AH21" s="98"/>
      <c r="AI21" s="86" t="s">
        <v>1238</v>
      </c>
      <c r="AJ21" s="101"/>
      <c r="AK21" s="91" t="s">
        <v>1239</v>
      </c>
      <c r="AL21" s="100" t="s">
        <v>1240</v>
      </c>
      <c r="AM21" s="86" t="s">
        <v>213</v>
      </c>
      <c r="AN21" s="86" t="s">
        <v>152</v>
      </c>
      <c r="AO21" s="143">
        <f t="shared" si="0"/>
        <v>0</v>
      </c>
      <c r="AP21" s="85" t="s">
        <v>1241</v>
      </c>
      <c r="AQ21" s="100" t="s">
        <v>153</v>
      </c>
      <c r="AR21" s="97" t="s">
        <v>124</v>
      </c>
      <c r="AS21" s="26" t="s">
        <v>1242</v>
      </c>
      <c r="AV21" s="99"/>
      <c r="AW21" s="159" t="s">
        <v>1243</v>
      </c>
      <c r="AX21" s="102" t="s">
        <v>1244</v>
      </c>
      <c r="AY21" s="157" t="s">
        <v>1245</v>
      </c>
      <c r="AZ21" s="159"/>
      <c r="BF21" s="103">
        <v>46261</v>
      </c>
      <c r="BG21" s="46"/>
      <c r="BH21" s="46"/>
      <c r="BI21" s="46">
        <f t="shared" si="1"/>
        <v>0</v>
      </c>
      <c r="BJ21" s="46">
        <f t="shared" si="2"/>
        <v>0</v>
      </c>
    </row>
    <row r="22" spans="1:62" ht="120" customHeight="1" x14ac:dyDescent="0.2">
      <c r="A22" s="170" t="s">
        <v>178</v>
      </c>
      <c r="B22" s="132"/>
      <c r="C22" s="150">
        <v>0</v>
      </c>
      <c r="D22" s="150">
        <v>0</v>
      </c>
      <c r="E22" s="133">
        <v>648.9</v>
      </c>
      <c r="F22" s="134" t="s">
        <v>539</v>
      </c>
      <c r="G22" s="86" t="s">
        <v>540</v>
      </c>
      <c r="H22" s="86" t="s">
        <v>407</v>
      </c>
      <c r="I22" s="89"/>
      <c r="J22" s="90">
        <v>3</v>
      </c>
      <c r="K22" s="86"/>
      <c r="L22" s="86"/>
      <c r="M22" s="92" t="s">
        <v>150</v>
      </c>
      <c r="N22" s="86" t="s">
        <v>108</v>
      </c>
      <c r="O22" s="163" t="s">
        <v>205</v>
      </c>
      <c r="P22" s="163" t="s">
        <v>205</v>
      </c>
      <c r="Q22" s="91" t="s">
        <v>383</v>
      </c>
      <c r="R22" s="91" t="s">
        <v>203</v>
      </c>
      <c r="S22" s="91" t="s">
        <v>541</v>
      </c>
      <c r="T22" s="92">
        <v>22</v>
      </c>
      <c r="U22" s="93">
        <v>3</v>
      </c>
      <c r="V22" s="94">
        <v>46189</v>
      </c>
      <c r="W22" s="94">
        <v>46258</v>
      </c>
      <c r="X22" s="95">
        <v>9785171827687</v>
      </c>
      <c r="Y22" s="96">
        <v>448</v>
      </c>
      <c r="Z22" s="97">
        <v>0.46</v>
      </c>
      <c r="AA22" s="98" t="s">
        <v>144</v>
      </c>
      <c r="AB22" s="98" t="s">
        <v>159</v>
      </c>
      <c r="AC22" s="98" t="s">
        <v>145</v>
      </c>
      <c r="AD22" s="91" t="s">
        <v>109</v>
      </c>
      <c r="AE22" s="135" t="s">
        <v>115</v>
      </c>
      <c r="AF22" s="168"/>
      <c r="AG22" s="98" t="s">
        <v>542</v>
      </c>
      <c r="AH22" s="98"/>
      <c r="AI22" s="86" t="s">
        <v>408</v>
      </c>
      <c r="AJ22" s="101"/>
      <c r="AK22" s="91"/>
      <c r="AL22" s="100" t="s">
        <v>543</v>
      </c>
      <c r="AM22" s="86" t="s">
        <v>213</v>
      </c>
      <c r="AN22" s="86" t="s">
        <v>152</v>
      </c>
      <c r="AO22" s="143">
        <f t="shared" si="0"/>
        <v>0</v>
      </c>
      <c r="AP22" s="85" t="s">
        <v>544</v>
      </c>
      <c r="AQ22" s="100" t="s">
        <v>153</v>
      </c>
      <c r="AR22" s="97" t="s">
        <v>124</v>
      </c>
      <c r="AV22" s="99"/>
      <c r="AW22" s="159" t="s">
        <v>545</v>
      </c>
      <c r="AX22" s="102" t="s">
        <v>546</v>
      </c>
      <c r="AY22" s="157" t="s">
        <v>547</v>
      </c>
      <c r="AZ22" s="159"/>
      <c r="BF22" s="103">
        <v>46259</v>
      </c>
      <c r="BG22" s="46"/>
      <c r="BH22" s="46"/>
      <c r="BI22" s="46">
        <f t="shared" si="1"/>
        <v>0</v>
      </c>
      <c r="BJ22" s="46">
        <f t="shared" si="2"/>
        <v>0</v>
      </c>
    </row>
    <row r="23" spans="1:62" ht="120" customHeight="1" x14ac:dyDescent="0.2">
      <c r="A23" s="170" t="s">
        <v>178</v>
      </c>
      <c r="B23" s="132"/>
      <c r="C23" s="150">
        <v>0</v>
      </c>
      <c r="D23" s="150">
        <v>0</v>
      </c>
      <c r="E23" s="133">
        <v>693</v>
      </c>
      <c r="F23" s="134" t="s">
        <v>2001</v>
      </c>
      <c r="G23" s="86" t="s">
        <v>2002</v>
      </c>
      <c r="H23" s="86" t="s">
        <v>2003</v>
      </c>
      <c r="I23" s="89"/>
      <c r="J23" s="90" t="s">
        <v>192</v>
      </c>
      <c r="K23" s="86"/>
      <c r="L23" s="86"/>
      <c r="M23" s="92" t="s">
        <v>150</v>
      </c>
      <c r="N23" s="86" t="s">
        <v>108</v>
      </c>
      <c r="O23" s="163" t="s">
        <v>244</v>
      </c>
      <c r="P23" s="163" t="s">
        <v>244</v>
      </c>
      <c r="Q23" s="91" t="s">
        <v>383</v>
      </c>
      <c r="R23" s="91" t="s">
        <v>277</v>
      </c>
      <c r="S23" s="91" t="s">
        <v>2004</v>
      </c>
      <c r="T23" s="92">
        <v>10</v>
      </c>
      <c r="U23" s="93">
        <v>5</v>
      </c>
      <c r="V23" s="94">
        <v>46260</v>
      </c>
      <c r="W23" s="94">
        <v>46260</v>
      </c>
      <c r="X23" s="95">
        <v>9785171827366</v>
      </c>
      <c r="Y23" s="96">
        <v>320</v>
      </c>
      <c r="Z23" s="97">
        <v>0.25900000000000001</v>
      </c>
      <c r="AA23" s="98" t="s">
        <v>144</v>
      </c>
      <c r="AB23" s="98" t="s">
        <v>232</v>
      </c>
      <c r="AC23" s="98" t="s">
        <v>145</v>
      </c>
      <c r="AD23" s="91">
        <v>3</v>
      </c>
      <c r="AE23" s="169" t="s">
        <v>193</v>
      </c>
      <c r="AF23" s="168"/>
      <c r="AG23" s="98" t="s">
        <v>2005</v>
      </c>
      <c r="AH23" s="98"/>
      <c r="AI23" s="86" t="s">
        <v>2006</v>
      </c>
      <c r="AJ23" s="101" t="s">
        <v>110</v>
      </c>
      <c r="AK23" s="91" t="s">
        <v>2007</v>
      </c>
      <c r="AL23" s="100" t="s">
        <v>2008</v>
      </c>
      <c r="AM23" s="86" t="s">
        <v>291</v>
      </c>
      <c r="AN23" s="86" t="s">
        <v>141</v>
      </c>
      <c r="AO23" s="143">
        <f t="shared" si="0"/>
        <v>0</v>
      </c>
      <c r="AP23" s="85" t="s">
        <v>2009</v>
      </c>
      <c r="AQ23" s="100" t="s">
        <v>110</v>
      </c>
      <c r="AR23" s="97" t="s">
        <v>124</v>
      </c>
      <c r="AV23" s="99"/>
      <c r="AW23" s="159" t="s">
        <v>2010</v>
      </c>
      <c r="AX23" s="102"/>
      <c r="AY23" s="157" t="s">
        <v>2011</v>
      </c>
      <c r="AZ23" s="159"/>
      <c r="BF23" s="103">
        <v>46265</v>
      </c>
      <c r="BG23" s="46"/>
      <c r="BH23" s="46"/>
      <c r="BI23" s="46">
        <f t="shared" si="1"/>
        <v>0</v>
      </c>
      <c r="BJ23" s="46">
        <f t="shared" si="2"/>
        <v>0</v>
      </c>
    </row>
    <row r="24" spans="1:62" ht="120" customHeight="1" x14ac:dyDescent="0.2">
      <c r="A24" s="170" t="s">
        <v>178</v>
      </c>
      <c r="B24" s="132"/>
      <c r="C24" s="150">
        <v>0</v>
      </c>
      <c r="D24" s="150">
        <v>0</v>
      </c>
      <c r="E24" s="133">
        <v>560.70000000000005</v>
      </c>
      <c r="F24" s="134" t="s">
        <v>1517</v>
      </c>
      <c r="G24" s="86" t="s">
        <v>1518</v>
      </c>
      <c r="H24" s="86" t="s">
        <v>477</v>
      </c>
      <c r="I24" s="89"/>
      <c r="J24" s="90">
        <v>5</v>
      </c>
      <c r="K24" s="86"/>
      <c r="L24" s="86"/>
      <c r="M24" s="92" t="s">
        <v>150</v>
      </c>
      <c r="N24" s="86" t="s">
        <v>108</v>
      </c>
      <c r="O24" s="163" t="s">
        <v>184</v>
      </c>
      <c r="P24" s="163" t="s">
        <v>184</v>
      </c>
      <c r="Q24" s="91" t="s">
        <v>383</v>
      </c>
      <c r="R24" s="91" t="s">
        <v>203</v>
      </c>
      <c r="S24" s="91" t="s">
        <v>1519</v>
      </c>
      <c r="T24" s="92">
        <v>10</v>
      </c>
      <c r="U24" s="93">
        <v>12</v>
      </c>
      <c r="V24" s="94">
        <v>46036</v>
      </c>
      <c r="W24" s="94">
        <v>46255</v>
      </c>
      <c r="X24" s="95">
        <v>9785171809157</v>
      </c>
      <c r="Y24" s="96">
        <v>320</v>
      </c>
      <c r="Z24" s="97">
        <v>0.32600000000000001</v>
      </c>
      <c r="AA24" s="98" t="s">
        <v>144</v>
      </c>
      <c r="AB24" s="98" t="s">
        <v>159</v>
      </c>
      <c r="AC24" s="98" t="s">
        <v>145</v>
      </c>
      <c r="AD24" s="91" t="s">
        <v>109</v>
      </c>
      <c r="AE24" s="135" t="s">
        <v>115</v>
      </c>
      <c r="AF24" s="168"/>
      <c r="AG24" s="98" t="s">
        <v>462</v>
      </c>
      <c r="AH24" s="98"/>
      <c r="AI24" s="86" t="s">
        <v>478</v>
      </c>
      <c r="AJ24" s="101"/>
      <c r="AK24" s="91"/>
      <c r="AL24" s="100" t="s">
        <v>1520</v>
      </c>
      <c r="AM24" s="86" t="s">
        <v>306</v>
      </c>
      <c r="AN24" s="86" t="s">
        <v>152</v>
      </c>
      <c r="AO24" s="143">
        <f t="shared" si="0"/>
        <v>0</v>
      </c>
      <c r="AP24" s="85" t="s">
        <v>1521</v>
      </c>
      <c r="AQ24" s="100" t="s">
        <v>110</v>
      </c>
      <c r="AR24" s="97" t="s">
        <v>124</v>
      </c>
      <c r="AV24" s="99"/>
      <c r="AW24" s="159" t="s">
        <v>1522</v>
      </c>
      <c r="AX24" s="102" t="s">
        <v>1523</v>
      </c>
      <c r="AY24" s="157" t="s">
        <v>1524</v>
      </c>
      <c r="AZ24" s="159"/>
      <c r="BF24" s="103">
        <v>46262</v>
      </c>
      <c r="BG24" s="46"/>
      <c r="BH24" s="46"/>
      <c r="BI24" s="46">
        <f t="shared" si="1"/>
        <v>0</v>
      </c>
      <c r="BJ24" s="46">
        <f t="shared" si="2"/>
        <v>0</v>
      </c>
    </row>
    <row r="25" spans="1:62" ht="120" customHeight="1" x14ac:dyDescent="0.2">
      <c r="A25" s="170" t="s">
        <v>178</v>
      </c>
      <c r="B25" s="132"/>
      <c r="C25" s="150">
        <v>0</v>
      </c>
      <c r="D25" s="150">
        <v>0</v>
      </c>
      <c r="E25" s="133">
        <v>648.9</v>
      </c>
      <c r="F25" s="134" t="s">
        <v>1246</v>
      </c>
      <c r="G25" s="86" t="s">
        <v>1247</v>
      </c>
      <c r="H25" s="86" t="s">
        <v>1248</v>
      </c>
      <c r="I25" s="89"/>
      <c r="J25" s="90">
        <v>5</v>
      </c>
      <c r="K25" s="86"/>
      <c r="L25" s="86"/>
      <c r="M25" s="92" t="s">
        <v>150</v>
      </c>
      <c r="N25" s="86" t="s">
        <v>108</v>
      </c>
      <c r="O25" s="163" t="s">
        <v>180</v>
      </c>
      <c r="P25" s="163" t="s">
        <v>180</v>
      </c>
      <c r="Q25" s="91" t="s">
        <v>383</v>
      </c>
      <c r="R25" s="91" t="s">
        <v>203</v>
      </c>
      <c r="S25" s="91" t="s">
        <v>1249</v>
      </c>
      <c r="T25" s="92">
        <v>10</v>
      </c>
      <c r="U25" s="93">
        <v>14</v>
      </c>
      <c r="V25" s="94">
        <v>41156</v>
      </c>
      <c r="W25" s="94">
        <v>46255</v>
      </c>
      <c r="X25" s="95">
        <v>9785170324583</v>
      </c>
      <c r="Y25" s="96">
        <v>352</v>
      </c>
      <c r="Z25" s="97">
        <v>0.36499999999999999</v>
      </c>
      <c r="AA25" s="98" t="s">
        <v>499</v>
      </c>
      <c r="AB25" s="98" t="s">
        <v>163</v>
      </c>
      <c r="AC25" s="98" t="s">
        <v>145</v>
      </c>
      <c r="AD25" s="91" t="s">
        <v>109</v>
      </c>
      <c r="AE25" s="135" t="s">
        <v>115</v>
      </c>
      <c r="AF25" s="168"/>
      <c r="AG25" s="98" t="s">
        <v>231</v>
      </c>
      <c r="AH25" s="98"/>
      <c r="AI25" s="86" t="s">
        <v>1250</v>
      </c>
      <c r="AJ25" s="101"/>
      <c r="AK25" s="91" t="s">
        <v>1251</v>
      </c>
      <c r="AL25" s="100" t="s">
        <v>1252</v>
      </c>
      <c r="AM25" s="86" t="s">
        <v>260</v>
      </c>
      <c r="AN25" s="86" t="s">
        <v>152</v>
      </c>
      <c r="AO25" s="143">
        <f t="shared" si="0"/>
        <v>0</v>
      </c>
      <c r="AP25" s="85" t="s">
        <v>1253</v>
      </c>
      <c r="AQ25" s="100" t="s">
        <v>153</v>
      </c>
      <c r="AR25" s="97" t="s">
        <v>124</v>
      </c>
      <c r="AV25" s="99"/>
      <c r="AW25" s="159" t="s">
        <v>1254</v>
      </c>
      <c r="AX25" s="102" t="s">
        <v>1255</v>
      </c>
      <c r="AY25" s="157" t="s">
        <v>1256</v>
      </c>
      <c r="AZ25" s="159"/>
      <c r="BF25" s="103">
        <v>46261</v>
      </c>
      <c r="BG25" s="46"/>
      <c r="BH25" s="46"/>
      <c r="BI25" s="46">
        <f t="shared" si="1"/>
        <v>0</v>
      </c>
      <c r="BJ25" s="46">
        <f t="shared" si="2"/>
        <v>0</v>
      </c>
    </row>
    <row r="26" spans="1:62" ht="120" customHeight="1" x14ac:dyDescent="0.2">
      <c r="A26" s="170" t="s">
        <v>178</v>
      </c>
      <c r="B26" s="132"/>
      <c r="C26" s="150">
        <v>0</v>
      </c>
      <c r="D26" s="150">
        <v>0</v>
      </c>
      <c r="E26" s="133">
        <v>342.3</v>
      </c>
      <c r="F26" s="134" t="s">
        <v>765</v>
      </c>
      <c r="G26" s="86" t="s">
        <v>766</v>
      </c>
      <c r="H26" s="86" t="s">
        <v>767</v>
      </c>
      <c r="I26" s="89"/>
      <c r="J26" s="90" t="s">
        <v>192</v>
      </c>
      <c r="K26" s="86"/>
      <c r="L26" s="86"/>
      <c r="M26" s="92" t="s">
        <v>132</v>
      </c>
      <c r="N26" s="86" t="s">
        <v>108</v>
      </c>
      <c r="O26" s="163" t="s">
        <v>768</v>
      </c>
      <c r="P26" s="163" t="s">
        <v>769</v>
      </c>
      <c r="Q26" s="91" t="s">
        <v>383</v>
      </c>
      <c r="R26" s="91" t="s">
        <v>203</v>
      </c>
      <c r="S26" s="91" t="s">
        <v>770</v>
      </c>
      <c r="T26" s="92">
        <v>10</v>
      </c>
      <c r="U26" s="93">
        <v>20</v>
      </c>
      <c r="V26" s="94">
        <v>46255</v>
      </c>
      <c r="W26" s="94">
        <v>46255</v>
      </c>
      <c r="X26" s="95">
        <v>9785171661458</v>
      </c>
      <c r="Y26" s="96">
        <v>64</v>
      </c>
      <c r="Z26" s="97">
        <v>0.127</v>
      </c>
      <c r="AA26" s="98" t="s">
        <v>173</v>
      </c>
      <c r="AB26" s="98" t="s">
        <v>158</v>
      </c>
      <c r="AC26" s="98" t="s">
        <v>174</v>
      </c>
      <c r="AD26" s="91">
        <v>3</v>
      </c>
      <c r="AE26" s="169" t="s">
        <v>193</v>
      </c>
      <c r="AF26" s="168"/>
      <c r="AG26" s="98" t="s">
        <v>315</v>
      </c>
      <c r="AH26" s="98"/>
      <c r="AI26" s="86" t="s">
        <v>771</v>
      </c>
      <c r="AJ26" s="101"/>
      <c r="AK26" s="91"/>
      <c r="AL26" s="100" t="s">
        <v>772</v>
      </c>
      <c r="AM26" s="86" t="s">
        <v>298</v>
      </c>
      <c r="AN26" s="86" t="s">
        <v>225</v>
      </c>
      <c r="AO26" s="143">
        <f t="shared" si="0"/>
        <v>0</v>
      </c>
      <c r="AP26" s="85" t="s">
        <v>773</v>
      </c>
      <c r="AQ26" s="100" t="s">
        <v>156</v>
      </c>
      <c r="AR26" s="97" t="s">
        <v>124</v>
      </c>
      <c r="AV26" s="99"/>
      <c r="AW26" s="159" t="s">
        <v>774</v>
      </c>
      <c r="AX26" s="102"/>
      <c r="AY26" s="157" t="s">
        <v>775</v>
      </c>
      <c r="AZ26" s="159"/>
      <c r="BF26" s="103">
        <v>46260</v>
      </c>
      <c r="BG26" s="46"/>
      <c r="BH26" s="46"/>
      <c r="BI26" s="46">
        <f t="shared" si="1"/>
        <v>0</v>
      </c>
      <c r="BJ26" s="46">
        <f t="shared" si="2"/>
        <v>0</v>
      </c>
    </row>
    <row r="27" spans="1:62" ht="120" customHeight="1" x14ac:dyDescent="0.2">
      <c r="A27" s="170" t="s">
        <v>178</v>
      </c>
      <c r="B27" s="132"/>
      <c r="C27" s="150">
        <v>0</v>
      </c>
      <c r="D27" s="150">
        <v>0</v>
      </c>
      <c r="E27" s="133">
        <v>363.3</v>
      </c>
      <c r="F27" s="134" t="s">
        <v>2012</v>
      </c>
      <c r="G27" s="86" t="s">
        <v>884</v>
      </c>
      <c r="H27" s="86" t="s">
        <v>384</v>
      </c>
      <c r="I27" s="89"/>
      <c r="J27" s="90">
        <v>3</v>
      </c>
      <c r="K27" s="86"/>
      <c r="L27" s="86"/>
      <c r="M27" s="92" t="s">
        <v>137</v>
      </c>
      <c r="N27" s="86" t="s">
        <v>108</v>
      </c>
      <c r="O27" s="163" t="s">
        <v>210</v>
      </c>
      <c r="P27" s="163" t="s">
        <v>211</v>
      </c>
      <c r="Q27" s="91" t="s">
        <v>383</v>
      </c>
      <c r="R27" s="91" t="s">
        <v>203</v>
      </c>
      <c r="S27" s="91" t="s">
        <v>2013</v>
      </c>
      <c r="T27" s="92">
        <v>10</v>
      </c>
      <c r="U27" s="93">
        <v>30</v>
      </c>
      <c r="V27" s="94">
        <v>42618</v>
      </c>
      <c r="W27" s="94">
        <v>46262</v>
      </c>
      <c r="X27" s="95">
        <v>9785170998043</v>
      </c>
      <c r="Y27" s="96">
        <v>112</v>
      </c>
      <c r="Z27" s="97">
        <v>0.223</v>
      </c>
      <c r="AA27" s="98" t="s">
        <v>138</v>
      </c>
      <c r="AB27" s="98" t="s">
        <v>189</v>
      </c>
      <c r="AC27" s="98" t="s">
        <v>139</v>
      </c>
      <c r="AD27" s="91">
        <v>3</v>
      </c>
      <c r="AE27" s="135" t="s">
        <v>115</v>
      </c>
      <c r="AF27" s="168"/>
      <c r="AG27" s="98" t="s">
        <v>451</v>
      </c>
      <c r="AH27" s="98"/>
      <c r="AI27" s="86" t="s">
        <v>385</v>
      </c>
      <c r="AJ27" s="101" t="s">
        <v>161</v>
      </c>
      <c r="AK27" s="91"/>
      <c r="AL27" s="100" t="s">
        <v>2014</v>
      </c>
      <c r="AM27" s="86" t="s">
        <v>302</v>
      </c>
      <c r="AN27" s="86" t="s">
        <v>141</v>
      </c>
      <c r="AO27" s="143">
        <f t="shared" si="0"/>
        <v>0</v>
      </c>
      <c r="AP27" s="85" t="s">
        <v>2015</v>
      </c>
      <c r="AQ27" s="100" t="s">
        <v>142</v>
      </c>
      <c r="AR27" s="97" t="s">
        <v>124</v>
      </c>
      <c r="AV27" s="99"/>
      <c r="AW27" s="159" t="s">
        <v>2016</v>
      </c>
      <c r="AX27" s="102" t="s">
        <v>2017</v>
      </c>
      <c r="AY27" s="157" t="s">
        <v>2018</v>
      </c>
      <c r="AZ27" s="159"/>
      <c r="BF27" s="103">
        <v>46265</v>
      </c>
      <c r="BG27" s="46"/>
      <c r="BH27" s="46"/>
      <c r="BI27" s="46">
        <f t="shared" si="1"/>
        <v>0</v>
      </c>
      <c r="BJ27" s="46">
        <f t="shared" si="2"/>
        <v>0</v>
      </c>
    </row>
    <row r="28" spans="1:62" ht="120" customHeight="1" x14ac:dyDescent="0.2">
      <c r="A28" s="170" t="s">
        <v>178</v>
      </c>
      <c r="B28" s="132"/>
      <c r="C28" s="150">
        <v>0</v>
      </c>
      <c r="D28" s="150">
        <v>0</v>
      </c>
      <c r="E28" s="133">
        <v>585.9</v>
      </c>
      <c r="F28" s="134" t="s">
        <v>776</v>
      </c>
      <c r="G28" s="86" t="s">
        <v>777</v>
      </c>
      <c r="H28" s="86" t="s">
        <v>778</v>
      </c>
      <c r="I28" s="89"/>
      <c r="J28" s="90">
        <v>5</v>
      </c>
      <c r="K28" s="86"/>
      <c r="L28" s="86"/>
      <c r="M28" s="92" t="s">
        <v>137</v>
      </c>
      <c r="N28" s="86" t="s">
        <v>108</v>
      </c>
      <c r="O28" s="163" t="s">
        <v>210</v>
      </c>
      <c r="P28" s="163" t="s">
        <v>779</v>
      </c>
      <c r="Q28" s="91" t="s">
        <v>383</v>
      </c>
      <c r="R28" s="91" t="s">
        <v>203</v>
      </c>
      <c r="S28" s="91" t="s">
        <v>780</v>
      </c>
      <c r="T28" s="92">
        <v>10</v>
      </c>
      <c r="U28" s="93">
        <v>14</v>
      </c>
      <c r="V28" s="94">
        <v>44797</v>
      </c>
      <c r="W28" s="94">
        <v>46255</v>
      </c>
      <c r="X28" s="95">
        <v>9785171504977</v>
      </c>
      <c r="Y28" s="96">
        <v>96</v>
      </c>
      <c r="Z28" s="97">
        <v>0.28399999999999997</v>
      </c>
      <c r="AA28" s="98" t="s">
        <v>185</v>
      </c>
      <c r="AB28" s="98" t="s">
        <v>188</v>
      </c>
      <c r="AC28" s="98" t="s">
        <v>186</v>
      </c>
      <c r="AD28" s="91" t="s">
        <v>109</v>
      </c>
      <c r="AE28" s="135" t="s">
        <v>115</v>
      </c>
      <c r="AF28" s="168"/>
      <c r="AG28" s="98" t="s">
        <v>342</v>
      </c>
      <c r="AH28" s="98"/>
      <c r="AI28" s="86" t="s">
        <v>781</v>
      </c>
      <c r="AJ28" s="101"/>
      <c r="AK28" s="91"/>
      <c r="AL28" s="100" t="s">
        <v>782</v>
      </c>
      <c r="AM28" s="86" t="s">
        <v>254</v>
      </c>
      <c r="AN28" s="86" t="s">
        <v>225</v>
      </c>
      <c r="AO28" s="143">
        <f t="shared" si="0"/>
        <v>0</v>
      </c>
      <c r="AP28" s="85" t="s">
        <v>783</v>
      </c>
      <c r="AQ28" s="100" t="s">
        <v>142</v>
      </c>
      <c r="AR28" s="97" t="s">
        <v>124</v>
      </c>
      <c r="AV28" s="99"/>
      <c r="AW28" s="159" t="s">
        <v>784</v>
      </c>
      <c r="AX28" s="102"/>
      <c r="AY28" s="157" t="s">
        <v>785</v>
      </c>
      <c r="AZ28" s="159"/>
      <c r="BF28" s="103">
        <v>46260</v>
      </c>
      <c r="BG28" s="46"/>
      <c r="BH28" s="46"/>
      <c r="BI28" s="46">
        <f t="shared" si="1"/>
        <v>0</v>
      </c>
      <c r="BJ28" s="46">
        <f t="shared" si="2"/>
        <v>0</v>
      </c>
    </row>
    <row r="29" spans="1:62" ht="120" customHeight="1" x14ac:dyDescent="0.2">
      <c r="A29" s="170" t="s">
        <v>178</v>
      </c>
      <c r="B29" s="132"/>
      <c r="C29" s="150">
        <v>0</v>
      </c>
      <c r="D29" s="150">
        <v>0</v>
      </c>
      <c r="E29" s="133">
        <v>648.9</v>
      </c>
      <c r="F29" s="134" t="s">
        <v>1538</v>
      </c>
      <c r="G29" s="86" t="s">
        <v>1539</v>
      </c>
      <c r="H29" s="86" t="s">
        <v>1540</v>
      </c>
      <c r="I29" s="89"/>
      <c r="J29" s="90" t="s">
        <v>192</v>
      </c>
      <c r="K29" s="86"/>
      <c r="L29" s="86"/>
      <c r="M29" s="92" t="s">
        <v>150</v>
      </c>
      <c r="N29" s="86" t="s">
        <v>108</v>
      </c>
      <c r="O29" s="163" t="s">
        <v>245</v>
      </c>
      <c r="P29" s="163" t="s">
        <v>245</v>
      </c>
      <c r="Q29" s="91" t="s">
        <v>383</v>
      </c>
      <c r="R29" s="91" t="s">
        <v>203</v>
      </c>
      <c r="S29" s="91" t="s">
        <v>1541</v>
      </c>
      <c r="T29" s="92">
        <v>10</v>
      </c>
      <c r="U29" s="93">
        <v>14</v>
      </c>
      <c r="V29" s="94">
        <v>46260</v>
      </c>
      <c r="W29" s="94">
        <v>46260</v>
      </c>
      <c r="X29" s="95">
        <v>9785171898403</v>
      </c>
      <c r="Y29" s="96">
        <v>320</v>
      </c>
      <c r="Z29" s="97">
        <v>0.27400000000000002</v>
      </c>
      <c r="AA29" s="98" t="s">
        <v>144</v>
      </c>
      <c r="AB29" s="98" t="s">
        <v>172</v>
      </c>
      <c r="AC29" s="98" t="s">
        <v>145</v>
      </c>
      <c r="AD29" s="91" t="s">
        <v>109</v>
      </c>
      <c r="AE29" s="169" t="s">
        <v>193</v>
      </c>
      <c r="AF29" s="168"/>
      <c r="AG29" s="98" t="s">
        <v>479</v>
      </c>
      <c r="AH29" s="98"/>
      <c r="AI29" s="86" t="s">
        <v>1542</v>
      </c>
      <c r="AJ29" s="101"/>
      <c r="AK29" s="91"/>
      <c r="AL29" s="100" t="s">
        <v>1543</v>
      </c>
      <c r="AM29" s="86" t="s">
        <v>157</v>
      </c>
      <c r="AN29" s="86" t="s">
        <v>152</v>
      </c>
      <c r="AO29" s="143">
        <f t="shared" si="0"/>
        <v>0</v>
      </c>
      <c r="AP29" s="85" t="s">
        <v>1544</v>
      </c>
      <c r="AQ29" s="100" t="s">
        <v>110</v>
      </c>
      <c r="AR29" s="97" t="s">
        <v>124</v>
      </c>
      <c r="AV29" s="99"/>
      <c r="AW29" s="159" t="s">
        <v>1545</v>
      </c>
      <c r="AX29" s="102"/>
      <c r="AY29" s="157" t="s">
        <v>1546</v>
      </c>
      <c r="AZ29" s="159"/>
      <c r="BF29" s="103">
        <v>46262</v>
      </c>
      <c r="BG29" s="46"/>
      <c r="BH29" s="46"/>
      <c r="BI29" s="46">
        <f t="shared" si="1"/>
        <v>0</v>
      </c>
      <c r="BJ29" s="46">
        <f t="shared" si="2"/>
        <v>0</v>
      </c>
    </row>
    <row r="30" spans="1:62" ht="120" customHeight="1" x14ac:dyDescent="0.2">
      <c r="A30" s="170" t="s">
        <v>178</v>
      </c>
      <c r="B30" s="132"/>
      <c r="C30" s="150">
        <v>0</v>
      </c>
      <c r="D30" s="150">
        <v>0</v>
      </c>
      <c r="E30" s="133">
        <v>289.8</v>
      </c>
      <c r="F30" s="134" t="s">
        <v>548</v>
      </c>
      <c r="G30" s="86" t="s">
        <v>204</v>
      </c>
      <c r="H30" s="86" t="s">
        <v>549</v>
      </c>
      <c r="I30" s="89"/>
      <c r="J30" s="90" t="s">
        <v>192</v>
      </c>
      <c r="K30" s="86"/>
      <c r="L30" s="86"/>
      <c r="M30" s="92" t="s">
        <v>132</v>
      </c>
      <c r="N30" s="86" t="s">
        <v>108</v>
      </c>
      <c r="O30" s="163" t="s">
        <v>206</v>
      </c>
      <c r="P30" s="163" t="s">
        <v>283</v>
      </c>
      <c r="Q30" s="91" t="s">
        <v>383</v>
      </c>
      <c r="R30" s="91" t="s">
        <v>203</v>
      </c>
      <c r="S30" s="91" t="s">
        <v>550</v>
      </c>
      <c r="T30" s="92">
        <v>22</v>
      </c>
      <c r="U30" s="93">
        <v>24</v>
      </c>
      <c r="V30" s="94">
        <v>46255</v>
      </c>
      <c r="W30" s="94">
        <v>46255</v>
      </c>
      <c r="X30" s="95">
        <v>9785171897512</v>
      </c>
      <c r="Y30" s="96">
        <v>64</v>
      </c>
      <c r="Z30" s="97">
        <v>0.104</v>
      </c>
      <c r="AA30" s="98" t="s">
        <v>173</v>
      </c>
      <c r="AB30" s="98" t="s">
        <v>188</v>
      </c>
      <c r="AC30" s="98" t="s">
        <v>174</v>
      </c>
      <c r="AD30" s="91">
        <v>3</v>
      </c>
      <c r="AE30" s="169" t="s">
        <v>193</v>
      </c>
      <c r="AF30" s="168"/>
      <c r="AG30" s="98" t="s">
        <v>551</v>
      </c>
      <c r="AH30" s="98"/>
      <c r="AI30" s="86" t="s">
        <v>552</v>
      </c>
      <c r="AJ30" s="101"/>
      <c r="AK30" s="91"/>
      <c r="AL30" s="100" t="s">
        <v>553</v>
      </c>
      <c r="AM30" s="86" t="s">
        <v>257</v>
      </c>
      <c r="AN30" s="86" t="s">
        <v>225</v>
      </c>
      <c r="AO30" s="143">
        <f t="shared" si="0"/>
        <v>0</v>
      </c>
      <c r="AP30" s="85" t="s">
        <v>554</v>
      </c>
      <c r="AQ30" s="100" t="s">
        <v>142</v>
      </c>
      <c r="AR30" s="97" t="s">
        <v>124</v>
      </c>
      <c r="AV30" s="99"/>
      <c r="AW30" s="159" t="s">
        <v>555</v>
      </c>
      <c r="AX30" s="102"/>
      <c r="AY30" s="157" t="s">
        <v>556</v>
      </c>
      <c r="AZ30" s="159"/>
      <c r="BF30" s="103">
        <v>46259</v>
      </c>
      <c r="BG30" s="46"/>
      <c r="BH30" s="46"/>
      <c r="BI30" s="46">
        <f t="shared" si="1"/>
        <v>0</v>
      </c>
      <c r="BJ30" s="46">
        <f t="shared" si="2"/>
        <v>0</v>
      </c>
    </row>
    <row r="31" spans="1:62" ht="120" customHeight="1" x14ac:dyDescent="0.2">
      <c r="A31" s="170" t="s">
        <v>178</v>
      </c>
      <c r="B31" s="132"/>
      <c r="C31" s="150">
        <v>0</v>
      </c>
      <c r="D31" s="150">
        <v>0</v>
      </c>
      <c r="E31" s="133">
        <v>1367.1000000000001</v>
      </c>
      <c r="F31" s="134" t="s">
        <v>1257</v>
      </c>
      <c r="G31" s="86" t="s">
        <v>1258</v>
      </c>
      <c r="H31" s="86" t="s">
        <v>1259</v>
      </c>
      <c r="I31" s="89"/>
      <c r="J31" s="90" t="s">
        <v>192</v>
      </c>
      <c r="K31" s="86"/>
      <c r="L31" s="86"/>
      <c r="M31" s="92" t="s">
        <v>132</v>
      </c>
      <c r="N31" s="86" t="s">
        <v>108</v>
      </c>
      <c r="O31" s="163" t="s">
        <v>228</v>
      </c>
      <c r="P31" s="163" t="s">
        <v>247</v>
      </c>
      <c r="Q31" s="91" t="s">
        <v>383</v>
      </c>
      <c r="R31" s="91" t="s">
        <v>203</v>
      </c>
      <c r="S31" s="91" t="s">
        <v>1260</v>
      </c>
      <c r="T31" s="92">
        <v>10</v>
      </c>
      <c r="U31" s="93">
        <v>7</v>
      </c>
      <c r="V31" s="94">
        <v>46255</v>
      </c>
      <c r="W31" s="94">
        <v>46255</v>
      </c>
      <c r="X31" s="95">
        <v>9785171802387</v>
      </c>
      <c r="Y31" s="96">
        <v>160</v>
      </c>
      <c r="Z31" s="97">
        <v>0.89300000000000002</v>
      </c>
      <c r="AA31" s="98" t="s">
        <v>138</v>
      </c>
      <c r="AB31" s="98" t="s">
        <v>198</v>
      </c>
      <c r="AC31" s="98" t="s">
        <v>139</v>
      </c>
      <c r="AD31" s="91" t="s">
        <v>109</v>
      </c>
      <c r="AE31" s="169" t="s">
        <v>193</v>
      </c>
      <c r="AF31" s="168"/>
      <c r="AG31" s="98" t="s">
        <v>1261</v>
      </c>
      <c r="AH31" s="98"/>
      <c r="AI31" s="86" t="s">
        <v>1259</v>
      </c>
      <c r="AJ31" s="101"/>
      <c r="AK31" s="91"/>
      <c r="AL31" s="100" t="s">
        <v>1262</v>
      </c>
      <c r="AM31" s="86" t="s">
        <v>242</v>
      </c>
      <c r="AN31" s="86" t="s">
        <v>225</v>
      </c>
      <c r="AO31" s="143">
        <f t="shared" si="0"/>
        <v>0</v>
      </c>
      <c r="AP31" s="85" t="s">
        <v>1263</v>
      </c>
      <c r="AQ31" s="100" t="s">
        <v>153</v>
      </c>
      <c r="AR31" s="97" t="s">
        <v>124</v>
      </c>
      <c r="AS31" s="26" t="s">
        <v>1242</v>
      </c>
      <c r="AV31" s="99"/>
      <c r="AW31" s="159" t="s">
        <v>1264</v>
      </c>
      <c r="AX31" s="102"/>
      <c r="AY31" s="157" t="s">
        <v>1265</v>
      </c>
      <c r="AZ31" s="159"/>
      <c r="BF31" s="103">
        <v>46261</v>
      </c>
      <c r="BG31" s="46"/>
      <c r="BH31" s="46"/>
      <c r="BI31" s="46">
        <f t="shared" si="1"/>
        <v>0</v>
      </c>
      <c r="BJ31" s="46">
        <f t="shared" si="2"/>
        <v>0</v>
      </c>
    </row>
    <row r="32" spans="1:62" ht="120" customHeight="1" x14ac:dyDescent="0.2">
      <c r="A32" s="170" t="s">
        <v>178</v>
      </c>
      <c r="B32" s="132"/>
      <c r="C32" s="150">
        <v>0</v>
      </c>
      <c r="D32" s="150">
        <v>0</v>
      </c>
      <c r="E32" s="133">
        <v>317.10000000000002</v>
      </c>
      <c r="F32" s="134" t="s">
        <v>2019</v>
      </c>
      <c r="G32" s="86" t="s">
        <v>2020</v>
      </c>
      <c r="H32" s="86" t="s">
        <v>446</v>
      </c>
      <c r="I32" s="89"/>
      <c r="J32" s="90">
        <v>4</v>
      </c>
      <c r="K32" s="86"/>
      <c r="L32" s="86"/>
      <c r="M32" s="92" t="s">
        <v>137</v>
      </c>
      <c r="N32" s="86" t="s">
        <v>108</v>
      </c>
      <c r="O32" s="163" t="s">
        <v>164</v>
      </c>
      <c r="P32" s="163" t="s">
        <v>165</v>
      </c>
      <c r="Q32" s="91" t="s">
        <v>383</v>
      </c>
      <c r="R32" s="91" t="s">
        <v>203</v>
      </c>
      <c r="S32" s="91" t="s">
        <v>2021</v>
      </c>
      <c r="T32" s="92">
        <v>10</v>
      </c>
      <c r="U32" s="93">
        <v>32</v>
      </c>
      <c r="V32" s="94">
        <v>44574</v>
      </c>
      <c r="W32" s="94">
        <v>46261</v>
      </c>
      <c r="X32" s="95">
        <v>9785171471330</v>
      </c>
      <c r="Y32" s="96">
        <v>64</v>
      </c>
      <c r="Z32" s="97">
        <v>0.18</v>
      </c>
      <c r="AA32" s="98" t="s">
        <v>447</v>
      </c>
      <c r="AB32" s="98" t="s">
        <v>188</v>
      </c>
      <c r="AC32" s="98" t="s">
        <v>134</v>
      </c>
      <c r="AD32" s="91" t="s">
        <v>109</v>
      </c>
      <c r="AE32" s="135" t="s">
        <v>115</v>
      </c>
      <c r="AF32" s="168"/>
      <c r="AG32" s="98" t="s">
        <v>296</v>
      </c>
      <c r="AH32" s="98"/>
      <c r="AI32" s="86" t="s">
        <v>448</v>
      </c>
      <c r="AJ32" s="101" t="s">
        <v>161</v>
      </c>
      <c r="AK32" s="91"/>
      <c r="AL32" s="100" t="s">
        <v>2022</v>
      </c>
      <c r="AM32" s="86" t="s">
        <v>149</v>
      </c>
      <c r="AN32" s="86" t="s">
        <v>141</v>
      </c>
      <c r="AO32" s="143">
        <f t="shared" si="0"/>
        <v>0</v>
      </c>
      <c r="AP32" s="85" t="s">
        <v>2023</v>
      </c>
      <c r="AQ32" s="100" t="s">
        <v>142</v>
      </c>
      <c r="AR32" s="97" t="s">
        <v>124</v>
      </c>
      <c r="AV32" s="99"/>
      <c r="AW32" s="159" t="s">
        <v>2024</v>
      </c>
      <c r="AX32" s="102"/>
      <c r="AY32" s="157" t="s">
        <v>2025</v>
      </c>
      <c r="AZ32" s="159"/>
      <c r="BF32" s="103">
        <v>46265</v>
      </c>
      <c r="BG32" s="46"/>
      <c r="BH32" s="46"/>
      <c r="BI32" s="46">
        <f t="shared" si="1"/>
        <v>0</v>
      </c>
      <c r="BJ32" s="46">
        <f t="shared" si="2"/>
        <v>0</v>
      </c>
    </row>
    <row r="33" spans="1:62" ht="120" customHeight="1" x14ac:dyDescent="0.2">
      <c r="A33" s="170" t="s">
        <v>178</v>
      </c>
      <c r="B33" s="132"/>
      <c r="C33" s="150">
        <v>0</v>
      </c>
      <c r="D33" s="150">
        <v>0</v>
      </c>
      <c r="E33" s="133">
        <v>325.5</v>
      </c>
      <c r="F33" s="134" t="s">
        <v>2026</v>
      </c>
      <c r="G33" s="86" t="s">
        <v>390</v>
      </c>
      <c r="H33" s="86" t="s">
        <v>446</v>
      </c>
      <c r="I33" s="89"/>
      <c r="J33" s="90">
        <v>3</v>
      </c>
      <c r="K33" s="86"/>
      <c r="L33" s="86"/>
      <c r="M33" s="92" t="s">
        <v>137</v>
      </c>
      <c r="N33" s="86" t="s">
        <v>108</v>
      </c>
      <c r="O33" s="163" t="s">
        <v>519</v>
      </c>
      <c r="P33" s="163" t="s">
        <v>520</v>
      </c>
      <c r="Q33" s="91" t="s">
        <v>383</v>
      </c>
      <c r="R33" s="91" t="s">
        <v>203</v>
      </c>
      <c r="S33" s="91" t="s">
        <v>2027</v>
      </c>
      <c r="T33" s="92">
        <v>10</v>
      </c>
      <c r="U33" s="93">
        <v>32</v>
      </c>
      <c r="V33" s="94">
        <v>45573</v>
      </c>
      <c r="W33" s="94">
        <v>46260</v>
      </c>
      <c r="X33" s="95">
        <v>9785171679408</v>
      </c>
      <c r="Y33" s="96">
        <v>64</v>
      </c>
      <c r="Z33" s="97">
        <v>0.17699999999999999</v>
      </c>
      <c r="AA33" s="98" t="s">
        <v>447</v>
      </c>
      <c r="AB33" s="98" t="s">
        <v>188</v>
      </c>
      <c r="AC33" s="98" t="s">
        <v>134</v>
      </c>
      <c r="AD33" s="91" t="s">
        <v>109</v>
      </c>
      <c r="AE33" s="135" t="s">
        <v>115</v>
      </c>
      <c r="AF33" s="168"/>
      <c r="AG33" s="98" t="s">
        <v>296</v>
      </c>
      <c r="AH33" s="98"/>
      <c r="AI33" s="86" t="s">
        <v>448</v>
      </c>
      <c r="AJ33" s="101" t="s">
        <v>166</v>
      </c>
      <c r="AK33" s="91"/>
      <c r="AL33" s="100" t="s">
        <v>2028</v>
      </c>
      <c r="AM33" s="86" t="s">
        <v>149</v>
      </c>
      <c r="AN33" s="86" t="s">
        <v>141</v>
      </c>
      <c r="AO33" s="143">
        <f t="shared" si="0"/>
        <v>0</v>
      </c>
      <c r="AP33" s="85" t="s">
        <v>2029</v>
      </c>
      <c r="AQ33" s="100" t="s">
        <v>142</v>
      </c>
      <c r="AR33" s="97" t="s">
        <v>124</v>
      </c>
      <c r="AV33" s="99"/>
      <c r="AW33" s="159" t="s">
        <v>2030</v>
      </c>
      <c r="AX33" s="102" t="s">
        <v>2031</v>
      </c>
      <c r="AY33" s="157" t="s">
        <v>2032</v>
      </c>
      <c r="AZ33" s="159"/>
      <c r="BF33" s="103">
        <v>46265</v>
      </c>
      <c r="BG33" s="46"/>
      <c r="BH33" s="46"/>
      <c r="BI33" s="46">
        <f t="shared" si="1"/>
        <v>0</v>
      </c>
      <c r="BJ33" s="46">
        <f t="shared" si="2"/>
        <v>0</v>
      </c>
    </row>
    <row r="34" spans="1:62" ht="120" customHeight="1" x14ac:dyDescent="0.2">
      <c r="A34" s="170" t="s">
        <v>178</v>
      </c>
      <c r="B34" s="132"/>
      <c r="C34" s="150">
        <v>0</v>
      </c>
      <c r="D34" s="150">
        <v>0</v>
      </c>
      <c r="E34" s="133">
        <v>299.25</v>
      </c>
      <c r="F34" s="134" t="s">
        <v>1266</v>
      </c>
      <c r="G34" s="86" t="s">
        <v>1267</v>
      </c>
      <c r="H34" s="86" t="s">
        <v>392</v>
      </c>
      <c r="I34" s="89"/>
      <c r="J34" s="90">
        <v>5</v>
      </c>
      <c r="K34" s="86"/>
      <c r="L34" s="86"/>
      <c r="M34" s="92" t="s">
        <v>137</v>
      </c>
      <c r="N34" s="86" t="s">
        <v>108</v>
      </c>
      <c r="O34" s="163" t="s">
        <v>164</v>
      </c>
      <c r="P34" s="163" t="s">
        <v>165</v>
      </c>
      <c r="Q34" s="91" t="s">
        <v>383</v>
      </c>
      <c r="R34" s="91" t="s">
        <v>203</v>
      </c>
      <c r="S34" s="91" t="s">
        <v>1268</v>
      </c>
      <c r="T34" s="92">
        <v>10</v>
      </c>
      <c r="U34" s="93">
        <v>40</v>
      </c>
      <c r="V34" s="94">
        <v>44938</v>
      </c>
      <c r="W34" s="94">
        <v>46259</v>
      </c>
      <c r="X34" s="95">
        <v>9785171530921</v>
      </c>
      <c r="Y34" s="96">
        <v>64</v>
      </c>
      <c r="Z34" s="97">
        <v>0.16200000000000001</v>
      </c>
      <c r="AA34" s="98" t="s">
        <v>447</v>
      </c>
      <c r="AB34" s="98" t="s">
        <v>188</v>
      </c>
      <c r="AC34" s="98" t="s">
        <v>134</v>
      </c>
      <c r="AD34" s="91" t="s">
        <v>109</v>
      </c>
      <c r="AE34" s="135" t="s">
        <v>115</v>
      </c>
      <c r="AF34" s="168"/>
      <c r="AG34" s="98" t="s">
        <v>296</v>
      </c>
      <c r="AH34" s="98"/>
      <c r="AI34" s="86" t="s">
        <v>394</v>
      </c>
      <c r="AJ34" s="101" t="s">
        <v>140</v>
      </c>
      <c r="AK34" s="91"/>
      <c r="AL34" s="100" t="s">
        <v>1269</v>
      </c>
      <c r="AM34" s="86" t="s">
        <v>149</v>
      </c>
      <c r="AN34" s="86" t="s">
        <v>141</v>
      </c>
      <c r="AO34" s="143">
        <f t="shared" si="0"/>
        <v>0</v>
      </c>
      <c r="AP34" s="85" t="s">
        <v>1270</v>
      </c>
      <c r="AQ34" s="100" t="s">
        <v>142</v>
      </c>
      <c r="AR34" s="97" t="s">
        <v>124</v>
      </c>
      <c r="AV34" s="99"/>
      <c r="AW34" s="159" t="s">
        <v>1271</v>
      </c>
      <c r="AX34" s="102" t="s">
        <v>1272</v>
      </c>
      <c r="AY34" s="157" t="s">
        <v>1273</v>
      </c>
      <c r="AZ34" s="159"/>
      <c r="BF34" s="103">
        <v>46261</v>
      </c>
      <c r="BG34" s="46"/>
      <c r="BH34" s="46"/>
      <c r="BI34" s="46">
        <f t="shared" si="1"/>
        <v>0</v>
      </c>
      <c r="BJ34" s="46">
        <f t="shared" si="2"/>
        <v>0</v>
      </c>
    </row>
    <row r="35" spans="1:62" ht="120" customHeight="1" x14ac:dyDescent="0.2">
      <c r="A35" s="170" t="s">
        <v>178</v>
      </c>
      <c r="B35" s="132"/>
      <c r="C35" s="150">
        <v>0</v>
      </c>
      <c r="D35" s="150">
        <v>0</v>
      </c>
      <c r="E35" s="133">
        <v>1934.1000000000001</v>
      </c>
      <c r="F35" s="134" t="s">
        <v>786</v>
      </c>
      <c r="G35" s="86" t="s">
        <v>787</v>
      </c>
      <c r="H35" s="86" t="s">
        <v>788</v>
      </c>
      <c r="I35" s="89"/>
      <c r="J35" s="90" t="s">
        <v>192</v>
      </c>
      <c r="K35" s="86"/>
      <c r="L35" s="86"/>
      <c r="M35" s="92" t="s">
        <v>137</v>
      </c>
      <c r="N35" s="86" t="s">
        <v>108</v>
      </c>
      <c r="O35" s="163" t="s">
        <v>218</v>
      </c>
      <c r="P35" s="163" t="s">
        <v>218</v>
      </c>
      <c r="Q35" s="91" t="s">
        <v>383</v>
      </c>
      <c r="R35" s="91" t="s">
        <v>203</v>
      </c>
      <c r="S35" s="91" t="s">
        <v>789</v>
      </c>
      <c r="T35" s="92">
        <v>10</v>
      </c>
      <c r="U35" s="93">
        <v>6</v>
      </c>
      <c r="V35" s="94">
        <v>46258</v>
      </c>
      <c r="W35" s="94">
        <v>46258</v>
      </c>
      <c r="X35" s="95">
        <v>9785171796389</v>
      </c>
      <c r="Y35" s="96">
        <v>256</v>
      </c>
      <c r="Z35" s="97">
        <v>1.1319999999999999</v>
      </c>
      <c r="AA35" s="98" t="s">
        <v>138</v>
      </c>
      <c r="AB35" s="98" t="s">
        <v>216</v>
      </c>
      <c r="AC35" s="98" t="s">
        <v>139</v>
      </c>
      <c r="AD35" s="91" t="s">
        <v>109</v>
      </c>
      <c r="AE35" s="169" t="s">
        <v>193</v>
      </c>
      <c r="AF35" s="168"/>
      <c r="AG35" s="98" t="s">
        <v>790</v>
      </c>
      <c r="AH35" s="98"/>
      <c r="AI35" s="86" t="s">
        <v>791</v>
      </c>
      <c r="AJ35" s="101" t="s">
        <v>148</v>
      </c>
      <c r="AK35" s="91"/>
      <c r="AL35" s="100" t="s">
        <v>792</v>
      </c>
      <c r="AM35" s="86" t="s">
        <v>457</v>
      </c>
      <c r="AN35" s="86" t="s">
        <v>141</v>
      </c>
      <c r="AO35" s="143">
        <f t="shared" si="0"/>
        <v>0</v>
      </c>
      <c r="AP35" s="85" t="s">
        <v>793</v>
      </c>
      <c r="AQ35" s="100" t="s">
        <v>156</v>
      </c>
      <c r="AR35" s="97" t="s">
        <v>124</v>
      </c>
      <c r="AV35" s="99"/>
      <c r="AW35" s="159" t="s">
        <v>794</v>
      </c>
      <c r="AX35" s="102"/>
      <c r="AY35" s="157" t="s">
        <v>795</v>
      </c>
      <c r="AZ35" s="159"/>
      <c r="BF35" s="103">
        <v>46260</v>
      </c>
      <c r="BG35" s="46"/>
      <c r="BH35" s="46"/>
      <c r="BI35" s="46">
        <f t="shared" si="1"/>
        <v>0</v>
      </c>
      <c r="BJ35" s="46">
        <f t="shared" si="2"/>
        <v>0</v>
      </c>
    </row>
    <row r="36" spans="1:62" ht="120" customHeight="1" x14ac:dyDescent="0.2">
      <c r="A36" s="170" t="s">
        <v>178</v>
      </c>
      <c r="B36" s="132"/>
      <c r="C36" s="150">
        <v>0</v>
      </c>
      <c r="D36" s="150">
        <v>0</v>
      </c>
      <c r="E36" s="133">
        <v>1839.6000000000001</v>
      </c>
      <c r="F36" s="134" t="s">
        <v>1547</v>
      </c>
      <c r="G36" s="86" t="s">
        <v>1548</v>
      </c>
      <c r="H36" s="86" t="s">
        <v>1549</v>
      </c>
      <c r="I36" s="89"/>
      <c r="J36" s="90" t="s">
        <v>192</v>
      </c>
      <c r="K36" s="86"/>
      <c r="L36" s="86"/>
      <c r="M36" s="92" t="s">
        <v>132</v>
      </c>
      <c r="N36" s="86" t="s">
        <v>108</v>
      </c>
      <c r="O36" s="163" t="s">
        <v>290</v>
      </c>
      <c r="P36" s="163" t="s">
        <v>314</v>
      </c>
      <c r="Q36" s="91" t="s">
        <v>383</v>
      </c>
      <c r="R36" s="91" t="s">
        <v>277</v>
      </c>
      <c r="S36" s="91" t="s">
        <v>1550</v>
      </c>
      <c r="T36" s="92">
        <v>10</v>
      </c>
      <c r="U36" s="93">
        <v>5</v>
      </c>
      <c r="V36" s="94">
        <v>46255</v>
      </c>
      <c r="W36" s="94">
        <v>46255</v>
      </c>
      <c r="X36" s="95">
        <v>9785171842673</v>
      </c>
      <c r="Y36" s="96">
        <v>240</v>
      </c>
      <c r="Z36" s="97">
        <v>1.161</v>
      </c>
      <c r="AA36" s="98" t="s">
        <v>138</v>
      </c>
      <c r="AB36" s="98" t="s">
        <v>198</v>
      </c>
      <c r="AC36" s="98" t="s">
        <v>139</v>
      </c>
      <c r="AD36" s="91" t="s">
        <v>109</v>
      </c>
      <c r="AE36" s="169" t="s">
        <v>193</v>
      </c>
      <c r="AF36" s="168"/>
      <c r="AG36" s="98" t="s">
        <v>278</v>
      </c>
      <c r="AH36" s="98"/>
      <c r="AI36" s="86" t="s">
        <v>1551</v>
      </c>
      <c r="AJ36" s="101"/>
      <c r="AK36" s="91"/>
      <c r="AL36" s="100" t="s">
        <v>1552</v>
      </c>
      <c r="AM36" s="86" t="s">
        <v>279</v>
      </c>
      <c r="AN36" s="86" t="s">
        <v>225</v>
      </c>
      <c r="AO36" s="143">
        <f t="shared" si="0"/>
        <v>0</v>
      </c>
      <c r="AP36" s="85" t="s">
        <v>1553</v>
      </c>
      <c r="AQ36" s="100" t="s">
        <v>110</v>
      </c>
      <c r="AR36" s="97" t="s">
        <v>124</v>
      </c>
      <c r="AV36" s="99"/>
      <c r="AW36" s="159" t="s">
        <v>1554</v>
      </c>
      <c r="AX36" s="102" t="s">
        <v>1555</v>
      </c>
      <c r="AY36" s="157" t="s">
        <v>1556</v>
      </c>
      <c r="AZ36" s="159"/>
      <c r="BF36" s="103">
        <v>46262</v>
      </c>
      <c r="BG36" s="46"/>
      <c r="BH36" s="46"/>
      <c r="BI36" s="46">
        <f t="shared" si="1"/>
        <v>0</v>
      </c>
      <c r="BJ36" s="46">
        <f t="shared" si="2"/>
        <v>0</v>
      </c>
    </row>
    <row r="37" spans="1:62" ht="120" customHeight="1" x14ac:dyDescent="0.2">
      <c r="A37" s="170" t="s">
        <v>178</v>
      </c>
      <c r="B37" s="132"/>
      <c r="C37" s="150">
        <v>0</v>
      </c>
      <c r="D37" s="150">
        <v>0</v>
      </c>
      <c r="E37" s="133">
        <v>201.60000000000002</v>
      </c>
      <c r="F37" s="134" t="s">
        <v>796</v>
      </c>
      <c r="G37" s="86" t="s">
        <v>361</v>
      </c>
      <c r="H37" s="86" t="s">
        <v>362</v>
      </c>
      <c r="I37" s="89"/>
      <c r="J37" s="90" t="s">
        <v>192</v>
      </c>
      <c r="K37" s="86"/>
      <c r="L37" s="86"/>
      <c r="M37" s="92" t="s">
        <v>132</v>
      </c>
      <c r="N37" s="86" t="s">
        <v>108</v>
      </c>
      <c r="O37" s="163" t="s">
        <v>215</v>
      </c>
      <c r="P37" s="163" t="s">
        <v>797</v>
      </c>
      <c r="Q37" s="91" t="s">
        <v>383</v>
      </c>
      <c r="R37" s="91" t="s">
        <v>203</v>
      </c>
      <c r="S37" s="91" t="s">
        <v>798</v>
      </c>
      <c r="T37" s="92">
        <v>22</v>
      </c>
      <c r="U37" s="93">
        <v>28</v>
      </c>
      <c r="V37" s="94">
        <v>46258</v>
      </c>
      <c r="W37" s="94">
        <v>46258</v>
      </c>
      <c r="X37" s="95">
        <v>9785171853037</v>
      </c>
      <c r="Y37" s="96">
        <v>128</v>
      </c>
      <c r="Z37" s="97">
        <v>8.5999999999999993E-2</v>
      </c>
      <c r="AA37" s="98" t="s">
        <v>144</v>
      </c>
      <c r="AB37" s="98" t="s">
        <v>172</v>
      </c>
      <c r="AC37" s="98" t="s">
        <v>145</v>
      </c>
      <c r="AD37" s="91">
        <v>3</v>
      </c>
      <c r="AE37" s="169" t="s">
        <v>193</v>
      </c>
      <c r="AF37" s="168"/>
      <c r="AG37" s="98" t="s">
        <v>429</v>
      </c>
      <c r="AH37" s="98"/>
      <c r="AI37" s="86" t="s">
        <v>362</v>
      </c>
      <c r="AJ37" s="101"/>
      <c r="AK37" s="91"/>
      <c r="AL37" s="100" t="s">
        <v>799</v>
      </c>
      <c r="AM37" s="86" t="s">
        <v>227</v>
      </c>
      <c r="AN37" s="86" t="s">
        <v>225</v>
      </c>
      <c r="AO37" s="143">
        <f t="shared" si="0"/>
        <v>0</v>
      </c>
      <c r="AP37" s="85" t="s">
        <v>800</v>
      </c>
      <c r="AQ37" s="100" t="s">
        <v>156</v>
      </c>
      <c r="AR37" s="97" t="s">
        <v>124</v>
      </c>
      <c r="AV37" s="99"/>
      <c r="AW37" s="159" t="s">
        <v>801</v>
      </c>
      <c r="AX37" s="102"/>
      <c r="AY37" s="157" t="s">
        <v>802</v>
      </c>
      <c r="AZ37" s="159"/>
      <c r="BF37" s="103">
        <v>46260</v>
      </c>
      <c r="BG37" s="46"/>
      <c r="BH37" s="46"/>
      <c r="BI37" s="46">
        <f t="shared" si="1"/>
        <v>0</v>
      </c>
      <c r="BJ37" s="46">
        <f t="shared" si="2"/>
        <v>0</v>
      </c>
    </row>
    <row r="38" spans="1:62" ht="120" customHeight="1" x14ac:dyDescent="0.2">
      <c r="A38" s="170" t="s">
        <v>178</v>
      </c>
      <c r="B38" s="132"/>
      <c r="C38" s="150">
        <v>0</v>
      </c>
      <c r="D38" s="150">
        <v>0</v>
      </c>
      <c r="E38" s="133">
        <v>201.60000000000002</v>
      </c>
      <c r="F38" s="134" t="s">
        <v>803</v>
      </c>
      <c r="G38" s="86" t="s">
        <v>361</v>
      </c>
      <c r="H38" s="86" t="s">
        <v>362</v>
      </c>
      <c r="I38" s="89"/>
      <c r="J38" s="90" t="s">
        <v>192</v>
      </c>
      <c r="K38" s="86"/>
      <c r="L38" s="86"/>
      <c r="M38" s="92" t="s">
        <v>132</v>
      </c>
      <c r="N38" s="86" t="s">
        <v>108</v>
      </c>
      <c r="O38" s="163" t="s">
        <v>215</v>
      </c>
      <c r="P38" s="163" t="s">
        <v>797</v>
      </c>
      <c r="Q38" s="91" t="s">
        <v>383</v>
      </c>
      <c r="R38" s="91" t="s">
        <v>203</v>
      </c>
      <c r="S38" s="91" t="s">
        <v>804</v>
      </c>
      <c r="T38" s="92">
        <v>22</v>
      </c>
      <c r="U38" s="93">
        <v>28</v>
      </c>
      <c r="V38" s="94">
        <v>46258</v>
      </c>
      <c r="W38" s="94">
        <v>46258</v>
      </c>
      <c r="X38" s="95">
        <v>9785171853075</v>
      </c>
      <c r="Y38" s="96">
        <v>128</v>
      </c>
      <c r="Z38" s="97">
        <v>8.5000000000000006E-2</v>
      </c>
      <c r="AA38" s="98" t="s">
        <v>144</v>
      </c>
      <c r="AB38" s="98" t="s">
        <v>172</v>
      </c>
      <c r="AC38" s="98" t="s">
        <v>145</v>
      </c>
      <c r="AD38" s="91">
        <v>3</v>
      </c>
      <c r="AE38" s="169" t="s">
        <v>193</v>
      </c>
      <c r="AF38" s="168"/>
      <c r="AG38" s="98" t="s">
        <v>429</v>
      </c>
      <c r="AH38" s="98"/>
      <c r="AI38" s="86" t="s">
        <v>362</v>
      </c>
      <c r="AJ38" s="101"/>
      <c r="AK38" s="91"/>
      <c r="AL38" s="100" t="s">
        <v>805</v>
      </c>
      <c r="AM38" s="86" t="s">
        <v>227</v>
      </c>
      <c r="AN38" s="86" t="s">
        <v>225</v>
      </c>
      <c r="AO38" s="143">
        <f t="shared" si="0"/>
        <v>0</v>
      </c>
      <c r="AP38" s="85" t="s">
        <v>806</v>
      </c>
      <c r="AQ38" s="100" t="s">
        <v>156</v>
      </c>
      <c r="AR38" s="97" t="s">
        <v>124</v>
      </c>
      <c r="AV38" s="99"/>
      <c r="AW38" s="159" t="s">
        <v>807</v>
      </c>
      <c r="AX38" s="102"/>
      <c r="AY38" s="157" t="s">
        <v>808</v>
      </c>
      <c r="AZ38" s="159"/>
      <c r="BF38" s="103">
        <v>46260</v>
      </c>
      <c r="BG38" s="46"/>
      <c r="BH38" s="46"/>
      <c r="BI38" s="46">
        <f t="shared" si="1"/>
        <v>0</v>
      </c>
      <c r="BJ38" s="46">
        <f t="shared" si="2"/>
        <v>0</v>
      </c>
    </row>
    <row r="39" spans="1:62" ht="120" customHeight="1" x14ac:dyDescent="0.2">
      <c r="A39" s="170" t="s">
        <v>178</v>
      </c>
      <c r="B39" s="132"/>
      <c r="C39" s="150">
        <v>0</v>
      </c>
      <c r="D39" s="150">
        <v>0</v>
      </c>
      <c r="E39" s="133">
        <v>201.60000000000002</v>
      </c>
      <c r="F39" s="134" t="s">
        <v>809</v>
      </c>
      <c r="G39" s="86" t="s">
        <v>361</v>
      </c>
      <c r="H39" s="86" t="s">
        <v>362</v>
      </c>
      <c r="I39" s="89"/>
      <c r="J39" s="90" t="s">
        <v>192</v>
      </c>
      <c r="K39" s="86"/>
      <c r="L39" s="86"/>
      <c r="M39" s="92" t="s">
        <v>132</v>
      </c>
      <c r="N39" s="86" t="s">
        <v>108</v>
      </c>
      <c r="O39" s="163" t="s">
        <v>215</v>
      </c>
      <c r="P39" s="163" t="s">
        <v>797</v>
      </c>
      <c r="Q39" s="91" t="s">
        <v>383</v>
      </c>
      <c r="R39" s="91" t="s">
        <v>203</v>
      </c>
      <c r="S39" s="91" t="s">
        <v>810</v>
      </c>
      <c r="T39" s="92">
        <v>22</v>
      </c>
      <c r="U39" s="93">
        <v>32</v>
      </c>
      <c r="V39" s="94">
        <v>46258</v>
      </c>
      <c r="W39" s="94">
        <v>46258</v>
      </c>
      <c r="X39" s="95">
        <v>9785171853099</v>
      </c>
      <c r="Y39" s="96">
        <v>128</v>
      </c>
      <c r="Z39" s="97">
        <v>8.5999999999999993E-2</v>
      </c>
      <c r="AA39" s="98" t="s">
        <v>144</v>
      </c>
      <c r="AB39" s="98" t="s">
        <v>172</v>
      </c>
      <c r="AC39" s="98" t="s">
        <v>145</v>
      </c>
      <c r="AD39" s="91">
        <v>3</v>
      </c>
      <c r="AE39" s="169" t="s">
        <v>193</v>
      </c>
      <c r="AF39" s="168"/>
      <c r="AG39" s="98" t="s">
        <v>429</v>
      </c>
      <c r="AH39" s="98"/>
      <c r="AI39" s="86" t="s">
        <v>362</v>
      </c>
      <c r="AJ39" s="101"/>
      <c r="AK39" s="91"/>
      <c r="AL39" s="100" t="s">
        <v>811</v>
      </c>
      <c r="AM39" s="86" t="s">
        <v>227</v>
      </c>
      <c r="AN39" s="86" t="s">
        <v>225</v>
      </c>
      <c r="AO39" s="143">
        <f t="shared" si="0"/>
        <v>0</v>
      </c>
      <c r="AP39" s="85" t="s">
        <v>812</v>
      </c>
      <c r="AQ39" s="100" t="s">
        <v>156</v>
      </c>
      <c r="AR39" s="97" t="s">
        <v>124</v>
      </c>
      <c r="AV39" s="99"/>
      <c r="AW39" s="159" t="s">
        <v>813</v>
      </c>
      <c r="AX39" s="102"/>
      <c r="AY39" s="157" t="s">
        <v>814</v>
      </c>
      <c r="AZ39" s="159"/>
      <c r="BF39" s="103">
        <v>46260</v>
      </c>
      <c r="BG39" s="46"/>
      <c r="BH39" s="46"/>
      <c r="BI39" s="46">
        <f t="shared" si="1"/>
        <v>0</v>
      </c>
      <c r="BJ39" s="46">
        <f t="shared" si="2"/>
        <v>0</v>
      </c>
    </row>
    <row r="40" spans="1:62" ht="120" customHeight="1" x14ac:dyDescent="0.2">
      <c r="A40" s="170" t="s">
        <v>178</v>
      </c>
      <c r="B40" s="132"/>
      <c r="C40" s="150">
        <v>0</v>
      </c>
      <c r="D40" s="150">
        <v>0</v>
      </c>
      <c r="E40" s="133">
        <v>201.60000000000002</v>
      </c>
      <c r="F40" s="134" t="s">
        <v>815</v>
      </c>
      <c r="G40" s="86" t="s">
        <v>361</v>
      </c>
      <c r="H40" s="86" t="s">
        <v>362</v>
      </c>
      <c r="I40" s="89"/>
      <c r="J40" s="90" t="s">
        <v>192</v>
      </c>
      <c r="K40" s="86"/>
      <c r="L40" s="86"/>
      <c r="M40" s="92" t="s">
        <v>132</v>
      </c>
      <c r="N40" s="86" t="s">
        <v>108</v>
      </c>
      <c r="O40" s="163" t="s">
        <v>215</v>
      </c>
      <c r="P40" s="163" t="s">
        <v>797</v>
      </c>
      <c r="Q40" s="91" t="s">
        <v>383</v>
      </c>
      <c r="R40" s="91" t="s">
        <v>203</v>
      </c>
      <c r="S40" s="91" t="s">
        <v>816</v>
      </c>
      <c r="T40" s="92">
        <v>22</v>
      </c>
      <c r="U40" s="93">
        <v>28</v>
      </c>
      <c r="V40" s="94">
        <v>46258</v>
      </c>
      <c r="W40" s="94">
        <v>46258</v>
      </c>
      <c r="X40" s="95">
        <v>9785171853112</v>
      </c>
      <c r="Y40" s="96">
        <v>128</v>
      </c>
      <c r="Z40" s="97">
        <v>8.5000000000000006E-2</v>
      </c>
      <c r="AA40" s="98" t="s">
        <v>144</v>
      </c>
      <c r="AB40" s="98" t="s">
        <v>172</v>
      </c>
      <c r="AC40" s="98" t="s">
        <v>145</v>
      </c>
      <c r="AD40" s="91">
        <v>3</v>
      </c>
      <c r="AE40" s="169" t="s">
        <v>193</v>
      </c>
      <c r="AF40" s="168"/>
      <c r="AG40" s="98" t="s">
        <v>429</v>
      </c>
      <c r="AH40" s="98"/>
      <c r="AI40" s="86" t="s">
        <v>362</v>
      </c>
      <c r="AJ40" s="101"/>
      <c r="AK40" s="91"/>
      <c r="AL40" s="100" t="s">
        <v>817</v>
      </c>
      <c r="AM40" s="86" t="s">
        <v>227</v>
      </c>
      <c r="AN40" s="86" t="s">
        <v>225</v>
      </c>
      <c r="AO40" s="143">
        <f t="shared" si="0"/>
        <v>0</v>
      </c>
      <c r="AP40" s="85" t="s">
        <v>818</v>
      </c>
      <c r="AQ40" s="100" t="s">
        <v>156</v>
      </c>
      <c r="AR40" s="97" t="s">
        <v>124</v>
      </c>
      <c r="AV40" s="99"/>
      <c r="AW40" s="159" t="s">
        <v>819</v>
      </c>
      <c r="AX40" s="102"/>
      <c r="AY40" s="157" t="s">
        <v>820</v>
      </c>
      <c r="AZ40" s="159"/>
      <c r="BF40" s="103">
        <v>46260</v>
      </c>
      <c r="BG40" s="46"/>
      <c r="BH40" s="46"/>
      <c r="BI40" s="46">
        <f t="shared" si="1"/>
        <v>0</v>
      </c>
      <c r="BJ40" s="46">
        <f t="shared" si="2"/>
        <v>0</v>
      </c>
    </row>
    <row r="41" spans="1:62" ht="120" customHeight="1" x14ac:dyDescent="0.2">
      <c r="A41" s="170" t="s">
        <v>178</v>
      </c>
      <c r="B41" s="132"/>
      <c r="C41" s="150">
        <v>0</v>
      </c>
      <c r="D41" s="150">
        <v>0</v>
      </c>
      <c r="E41" s="133">
        <v>201.60000000000002</v>
      </c>
      <c r="F41" s="134" t="s">
        <v>821</v>
      </c>
      <c r="G41" s="86" t="s">
        <v>361</v>
      </c>
      <c r="H41" s="86" t="s">
        <v>362</v>
      </c>
      <c r="I41" s="89"/>
      <c r="J41" s="90" t="s">
        <v>192</v>
      </c>
      <c r="K41" s="86"/>
      <c r="L41" s="86"/>
      <c r="M41" s="92" t="s">
        <v>132</v>
      </c>
      <c r="N41" s="86" t="s">
        <v>108</v>
      </c>
      <c r="O41" s="163" t="s">
        <v>215</v>
      </c>
      <c r="P41" s="163" t="s">
        <v>797</v>
      </c>
      <c r="Q41" s="91" t="s">
        <v>383</v>
      </c>
      <c r="R41" s="91" t="s">
        <v>203</v>
      </c>
      <c r="S41" s="91" t="s">
        <v>822</v>
      </c>
      <c r="T41" s="92">
        <v>22</v>
      </c>
      <c r="U41" s="93">
        <v>32</v>
      </c>
      <c r="V41" s="94">
        <v>46258</v>
      </c>
      <c r="W41" s="94">
        <v>46258</v>
      </c>
      <c r="X41" s="95">
        <v>9785171853136</v>
      </c>
      <c r="Y41" s="96">
        <v>128</v>
      </c>
      <c r="Z41" s="97">
        <v>8.5000000000000006E-2</v>
      </c>
      <c r="AA41" s="98" t="s">
        <v>144</v>
      </c>
      <c r="AB41" s="98" t="s">
        <v>172</v>
      </c>
      <c r="AC41" s="98" t="s">
        <v>145</v>
      </c>
      <c r="AD41" s="91">
        <v>3</v>
      </c>
      <c r="AE41" s="169" t="s">
        <v>193</v>
      </c>
      <c r="AF41" s="168"/>
      <c r="AG41" s="98" t="s">
        <v>429</v>
      </c>
      <c r="AH41" s="98"/>
      <c r="AI41" s="86" t="s">
        <v>362</v>
      </c>
      <c r="AJ41" s="101"/>
      <c r="AK41" s="91"/>
      <c r="AL41" s="100" t="s">
        <v>823</v>
      </c>
      <c r="AM41" s="86" t="s">
        <v>227</v>
      </c>
      <c r="AN41" s="86" t="s">
        <v>225</v>
      </c>
      <c r="AO41" s="143">
        <f t="shared" si="0"/>
        <v>0</v>
      </c>
      <c r="AP41" s="85" t="s">
        <v>824</v>
      </c>
      <c r="AQ41" s="100" t="s">
        <v>156</v>
      </c>
      <c r="AR41" s="97" t="s">
        <v>124</v>
      </c>
      <c r="AV41" s="99"/>
      <c r="AW41" s="159" t="s">
        <v>825</v>
      </c>
      <c r="AX41" s="102"/>
      <c r="AY41" s="157" t="s">
        <v>826</v>
      </c>
      <c r="AZ41" s="159"/>
      <c r="BF41" s="103">
        <v>46260</v>
      </c>
      <c r="BG41" s="46"/>
      <c r="BH41" s="46"/>
      <c r="BI41" s="46">
        <f t="shared" si="1"/>
        <v>0</v>
      </c>
      <c r="BJ41" s="46">
        <f t="shared" si="2"/>
        <v>0</v>
      </c>
    </row>
    <row r="42" spans="1:62" ht="120" customHeight="1" x14ac:dyDescent="0.2">
      <c r="A42" s="170" t="s">
        <v>178</v>
      </c>
      <c r="B42" s="132"/>
      <c r="C42" s="150">
        <v>0</v>
      </c>
      <c r="D42" s="150">
        <v>0</v>
      </c>
      <c r="E42" s="133">
        <v>201.60000000000002</v>
      </c>
      <c r="F42" s="134" t="s">
        <v>827</v>
      </c>
      <c r="G42" s="86" t="s">
        <v>361</v>
      </c>
      <c r="H42" s="86" t="s">
        <v>362</v>
      </c>
      <c r="I42" s="89"/>
      <c r="J42" s="90" t="s">
        <v>192</v>
      </c>
      <c r="K42" s="86"/>
      <c r="L42" s="86"/>
      <c r="M42" s="92" t="s">
        <v>132</v>
      </c>
      <c r="N42" s="86" t="s">
        <v>108</v>
      </c>
      <c r="O42" s="163" t="s">
        <v>215</v>
      </c>
      <c r="P42" s="163" t="s">
        <v>797</v>
      </c>
      <c r="Q42" s="91" t="s">
        <v>383</v>
      </c>
      <c r="R42" s="91" t="s">
        <v>203</v>
      </c>
      <c r="S42" s="91" t="s">
        <v>828</v>
      </c>
      <c r="T42" s="92">
        <v>22</v>
      </c>
      <c r="U42" s="93">
        <v>32</v>
      </c>
      <c r="V42" s="94">
        <v>46258</v>
      </c>
      <c r="W42" s="94">
        <v>46258</v>
      </c>
      <c r="X42" s="95">
        <v>9785171853150</v>
      </c>
      <c r="Y42" s="96">
        <v>128</v>
      </c>
      <c r="Z42" s="97">
        <v>8.5000000000000006E-2</v>
      </c>
      <c r="AA42" s="98" t="s">
        <v>144</v>
      </c>
      <c r="AB42" s="98" t="s">
        <v>172</v>
      </c>
      <c r="AC42" s="98" t="s">
        <v>145</v>
      </c>
      <c r="AD42" s="91">
        <v>3</v>
      </c>
      <c r="AE42" s="169" t="s">
        <v>193</v>
      </c>
      <c r="AF42" s="168"/>
      <c r="AG42" s="98" t="s">
        <v>429</v>
      </c>
      <c r="AH42" s="98"/>
      <c r="AI42" s="86" t="s">
        <v>362</v>
      </c>
      <c r="AJ42" s="101"/>
      <c r="AK42" s="91"/>
      <c r="AL42" s="100" t="s">
        <v>829</v>
      </c>
      <c r="AM42" s="86" t="s">
        <v>227</v>
      </c>
      <c r="AN42" s="86" t="s">
        <v>225</v>
      </c>
      <c r="AO42" s="143">
        <f t="shared" si="0"/>
        <v>0</v>
      </c>
      <c r="AP42" s="85" t="s">
        <v>830</v>
      </c>
      <c r="AQ42" s="100" t="s">
        <v>156</v>
      </c>
      <c r="AR42" s="97" t="s">
        <v>124</v>
      </c>
      <c r="AV42" s="99"/>
      <c r="AW42" s="159" t="s">
        <v>831</v>
      </c>
      <c r="AX42" s="102"/>
      <c r="AY42" s="157" t="s">
        <v>832</v>
      </c>
      <c r="AZ42" s="159"/>
      <c r="BF42" s="103">
        <v>46260</v>
      </c>
      <c r="BG42" s="46"/>
      <c r="BH42" s="46"/>
      <c r="BI42" s="46">
        <f t="shared" si="1"/>
        <v>0</v>
      </c>
      <c r="BJ42" s="46">
        <f t="shared" si="2"/>
        <v>0</v>
      </c>
    </row>
    <row r="43" spans="1:62" ht="120" customHeight="1" x14ac:dyDescent="0.2">
      <c r="A43" s="170" t="s">
        <v>178</v>
      </c>
      <c r="B43" s="132"/>
      <c r="C43" s="150">
        <v>0</v>
      </c>
      <c r="D43" s="150">
        <v>0</v>
      </c>
      <c r="E43" s="133">
        <v>201.60000000000002</v>
      </c>
      <c r="F43" s="134" t="s">
        <v>833</v>
      </c>
      <c r="G43" s="86" t="s">
        <v>361</v>
      </c>
      <c r="H43" s="86" t="s">
        <v>362</v>
      </c>
      <c r="I43" s="89"/>
      <c r="J43" s="90" t="s">
        <v>192</v>
      </c>
      <c r="K43" s="86"/>
      <c r="L43" s="86"/>
      <c r="M43" s="92" t="s">
        <v>132</v>
      </c>
      <c r="N43" s="86" t="s">
        <v>108</v>
      </c>
      <c r="O43" s="163" t="s">
        <v>215</v>
      </c>
      <c r="P43" s="163" t="s">
        <v>797</v>
      </c>
      <c r="Q43" s="91" t="s">
        <v>383</v>
      </c>
      <c r="R43" s="91" t="s">
        <v>203</v>
      </c>
      <c r="S43" s="91" t="s">
        <v>834</v>
      </c>
      <c r="T43" s="92">
        <v>22</v>
      </c>
      <c r="U43" s="93">
        <v>32</v>
      </c>
      <c r="V43" s="94">
        <v>46254</v>
      </c>
      <c r="W43" s="94">
        <v>46254</v>
      </c>
      <c r="X43" s="95">
        <v>9785171853174</v>
      </c>
      <c r="Y43" s="96">
        <v>128</v>
      </c>
      <c r="Z43" s="97">
        <v>8.5000000000000006E-2</v>
      </c>
      <c r="AA43" s="98" t="s">
        <v>144</v>
      </c>
      <c r="AB43" s="98" t="s">
        <v>172</v>
      </c>
      <c r="AC43" s="98" t="s">
        <v>145</v>
      </c>
      <c r="AD43" s="91">
        <v>3</v>
      </c>
      <c r="AE43" s="169" t="s">
        <v>193</v>
      </c>
      <c r="AF43" s="168"/>
      <c r="AG43" s="98" t="s">
        <v>429</v>
      </c>
      <c r="AH43" s="98"/>
      <c r="AI43" s="86" t="s">
        <v>362</v>
      </c>
      <c r="AJ43" s="101"/>
      <c r="AK43" s="91"/>
      <c r="AL43" s="100" t="s">
        <v>835</v>
      </c>
      <c r="AM43" s="86" t="s">
        <v>227</v>
      </c>
      <c r="AN43" s="86" t="s">
        <v>225</v>
      </c>
      <c r="AO43" s="143">
        <f t="shared" si="0"/>
        <v>0</v>
      </c>
      <c r="AP43" s="85" t="s">
        <v>836</v>
      </c>
      <c r="AQ43" s="100" t="s">
        <v>156</v>
      </c>
      <c r="AR43" s="97" t="s">
        <v>124</v>
      </c>
      <c r="AV43" s="99"/>
      <c r="AW43" s="159" t="s">
        <v>837</v>
      </c>
      <c r="AX43" s="102"/>
      <c r="AY43" s="157" t="s">
        <v>838</v>
      </c>
      <c r="AZ43" s="159"/>
      <c r="BF43" s="103">
        <v>46260</v>
      </c>
      <c r="BG43" s="46"/>
      <c r="BH43" s="46"/>
      <c r="BI43" s="46">
        <f t="shared" si="1"/>
        <v>0</v>
      </c>
      <c r="BJ43" s="46">
        <f t="shared" si="2"/>
        <v>0</v>
      </c>
    </row>
    <row r="44" spans="1:62" ht="120" customHeight="1" x14ac:dyDescent="0.2">
      <c r="A44" s="170" t="s">
        <v>178</v>
      </c>
      <c r="B44" s="132"/>
      <c r="C44" s="150">
        <v>0</v>
      </c>
      <c r="D44" s="150">
        <v>0</v>
      </c>
      <c r="E44" s="133">
        <v>201.60000000000002</v>
      </c>
      <c r="F44" s="134" t="s">
        <v>839</v>
      </c>
      <c r="G44" s="86" t="s">
        <v>361</v>
      </c>
      <c r="H44" s="86" t="s">
        <v>362</v>
      </c>
      <c r="I44" s="89"/>
      <c r="J44" s="90" t="s">
        <v>192</v>
      </c>
      <c r="K44" s="86"/>
      <c r="L44" s="86"/>
      <c r="M44" s="92" t="s">
        <v>132</v>
      </c>
      <c r="N44" s="86" t="s">
        <v>108</v>
      </c>
      <c r="O44" s="163" t="s">
        <v>215</v>
      </c>
      <c r="P44" s="163" t="s">
        <v>797</v>
      </c>
      <c r="Q44" s="91" t="s">
        <v>383</v>
      </c>
      <c r="R44" s="91" t="s">
        <v>203</v>
      </c>
      <c r="S44" s="91" t="s">
        <v>840</v>
      </c>
      <c r="T44" s="92">
        <v>22</v>
      </c>
      <c r="U44" s="93">
        <v>28</v>
      </c>
      <c r="V44" s="94">
        <v>46258</v>
      </c>
      <c r="W44" s="94">
        <v>46258</v>
      </c>
      <c r="X44" s="95">
        <v>9785171853198</v>
      </c>
      <c r="Y44" s="96">
        <v>128</v>
      </c>
      <c r="Z44" s="97">
        <v>8.5999999999999993E-2</v>
      </c>
      <c r="AA44" s="98" t="s">
        <v>144</v>
      </c>
      <c r="AB44" s="98" t="s">
        <v>172</v>
      </c>
      <c r="AC44" s="98" t="s">
        <v>145</v>
      </c>
      <c r="AD44" s="91">
        <v>3</v>
      </c>
      <c r="AE44" s="169" t="s">
        <v>193</v>
      </c>
      <c r="AF44" s="168"/>
      <c r="AG44" s="98" t="s">
        <v>429</v>
      </c>
      <c r="AH44" s="98"/>
      <c r="AI44" s="86" t="s">
        <v>362</v>
      </c>
      <c r="AJ44" s="101"/>
      <c r="AK44" s="91"/>
      <c r="AL44" s="100" t="s">
        <v>841</v>
      </c>
      <c r="AM44" s="86" t="s">
        <v>227</v>
      </c>
      <c r="AN44" s="86" t="s">
        <v>225</v>
      </c>
      <c r="AO44" s="143">
        <f t="shared" si="0"/>
        <v>0</v>
      </c>
      <c r="AP44" s="85" t="s">
        <v>842</v>
      </c>
      <c r="AQ44" s="100" t="s">
        <v>156</v>
      </c>
      <c r="AR44" s="97" t="s">
        <v>124</v>
      </c>
      <c r="AV44" s="99"/>
      <c r="AW44" s="159" t="s">
        <v>843</v>
      </c>
      <c r="AX44" s="102"/>
      <c r="AY44" s="157" t="s">
        <v>844</v>
      </c>
      <c r="AZ44" s="159"/>
      <c r="BF44" s="103">
        <v>46260</v>
      </c>
      <c r="BG44" s="46"/>
      <c r="BH44" s="46"/>
      <c r="BI44" s="46">
        <f t="shared" si="1"/>
        <v>0</v>
      </c>
      <c r="BJ44" s="46">
        <f t="shared" si="2"/>
        <v>0</v>
      </c>
    </row>
    <row r="45" spans="1:62" ht="120" customHeight="1" x14ac:dyDescent="0.2">
      <c r="A45" s="170" t="s">
        <v>178</v>
      </c>
      <c r="B45" s="132"/>
      <c r="C45" s="150">
        <v>0</v>
      </c>
      <c r="D45" s="150">
        <v>0</v>
      </c>
      <c r="E45" s="133">
        <v>201.60000000000002</v>
      </c>
      <c r="F45" s="134" t="s">
        <v>845</v>
      </c>
      <c r="G45" s="86" t="s">
        <v>361</v>
      </c>
      <c r="H45" s="86" t="s">
        <v>362</v>
      </c>
      <c r="I45" s="89"/>
      <c r="J45" s="90" t="s">
        <v>192</v>
      </c>
      <c r="K45" s="86"/>
      <c r="L45" s="86"/>
      <c r="M45" s="92" t="s">
        <v>132</v>
      </c>
      <c r="N45" s="86" t="s">
        <v>108</v>
      </c>
      <c r="O45" s="163" t="s">
        <v>215</v>
      </c>
      <c r="P45" s="163" t="s">
        <v>797</v>
      </c>
      <c r="Q45" s="91" t="s">
        <v>383</v>
      </c>
      <c r="R45" s="91" t="s">
        <v>203</v>
      </c>
      <c r="S45" s="91" t="s">
        <v>846</v>
      </c>
      <c r="T45" s="92">
        <v>22</v>
      </c>
      <c r="U45" s="93">
        <v>28</v>
      </c>
      <c r="V45" s="94">
        <v>46258</v>
      </c>
      <c r="W45" s="94">
        <v>46258</v>
      </c>
      <c r="X45" s="95">
        <v>9785171853204</v>
      </c>
      <c r="Y45" s="96">
        <v>128</v>
      </c>
      <c r="Z45" s="97">
        <v>8.3000000000000004E-2</v>
      </c>
      <c r="AA45" s="98" t="s">
        <v>144</v>
      </c>
      <c r="AB45" s="98" t="s">
        <v>172</v>
      </c>
      <c r="AC45" s="98" t="s">
        <v>145</v>
      </c>
      <c r="AD45" s="91">
        <v>3</v>
      </c>
      <c r="AE45" s="169" t="s">
        <v>193</v>
      </c>
      <c r="AF45" s="168"/>
      <c r="AG45" s="98" t="s">
        <v>429</v>
      </c>
      <c r="AH45" s="98"/>
      <c r="AI45" s="86" t="s">
        <v>362</v>
      </c>
      <c r="AJ45" s="101"/>
      <c r="AK45" s="91"/>
      <c r="AL45" s="100" t="s">
        <v>847</v>
      </c>
      <c r="AM45" s="86" t="s">
        <v>227</v>
      </c>
      <c r="AN45" s="86" t="s">
        <v>225</v>
      </c>
      <c r="AO45" s="143">
        <f t="shared" si="0"/>
        <v>0</v>
      </c>
      <c r="AP45" s="85" t="s">
        <v>848</v>
      </c>
      <c r="AQ45" s="100" t="s">
        <v>156</v>
      </c>
      <c r="AR45" s="97" t="s">
        <v>124</v>
      </c>
      <c r="AV45" s="99"/>
      <c r="AW45" s="159" t="s">
        <v>849</v>
      </c>
      <c r="AX45" s="102"/>
      <c r="AY45" s="157" t="s">
        <v>850</v>
      </c>
      <c r="AZ45" s="159"/>
      <c r="BF45" s="103">
        <v>46260</v>
      </c>
      <c r="BG45" s="46"/>
      <c r="BH45" s="46"/>
      <c r="BI45" s="46">
        <f t="shared" si="1"/>
        <v>0</v>
      </c>
      <c r="BJ45" s="46">
        <f t="shared" si="2"/>
        <v>0</v>
      </c>
    </row>
    <row r="46" spans="1:62" ht="120" customHeight="1" x14ac:dyDescent="0.2">
      <c r="A46" s="170" t="s">
        <v>178</v>
      </c>
      <c r="B46" s="132"/>
      <c r="C46" s="150">
        <v>0</v>
      </c>
      <c r="D46" s="150">
        <v>0</v>
      </c>
      <c r="E46" s="133">
        <v>201.60000000000002</v>
      </c>
      <c r="F46" s="134" t="s">
        <v>851</v>
      </c>
      <c r="G46" s="86" t="s">
        <v>361</v>
      </c>
      <c r="H46" s="86" t="s">
        <v>362</v>
      </c>
      <c r="I46" s="89"/>
      <c r="J46" s="90" t="s">
        <v>192</v>
      </c>
      <c r="K46" s="86"/>
      <c r="L46" s="86"/>
      <c r="M46" s="92" t="s">
        <v>132</v>
      </c>
      <c r="N46" s="86" t="s">
        <v>108</v>
      </c>
      <c r="O46" s="163" t="s">
        <v>215</v>
      </c>
      <c r="P46" s="163" t="s">
        <v>797</v>
      </c>
      <c r="Q46" s="91" t="s">
        <v>383</v>
      </c>
      <c r="R46" s="91" t="s">
        <v>203</v>
      </c>
      <c r="S46" s="91" t="s">
        <v>852</v>
      </c>
      <c r="T46" s="92">
        <v>22</v>
      </c>
      <c r="U46" s="93">
        <v>32</v>
      </c>
      <c r="V46" s="94">
        <v>46255</v>
      </c>
      <c r="W46" s="94">
        <v>46255</v>
      </c>
      <c r="X46" s="95">
        <v>9785171853211</v>
      </c>
      <c r="Y46" s="96">
        <v>128</v>
      </c>
      <c r="Z46" s="97">
        <v>8.5000000000000006E-2</v>
      </c>
      <c r="AA46" s="98" t="s">
        <v>144</v>
      </c>
      <c r="AB46" s="98" t="s">
        <v>172</v>
      </c>
      <c r="AC46" s="98" t="s">
        <v>145</v>
      </c>
      <c r="AD46" s="91">
        <v>3</v>
      </c>
      <c r="AE46" s="169" t="s">
        <v>193</v>
      </c>
      <c r="AF46" s="168"/>
      <c r="AG46" s="98" t="s">
        <v>429</v>
      </c>
      <c r="AH46" s="98"/>
      <c r="AI46" s="86" t="s">
        <v>362</v>
      </c>
      <c r="AJ46" s="101"/>
      <c r="AK46" s="91"/>
      <c r="AL46" s="100" t="s">
        <v>853</v>
      </c>
      <c r="AM46" s="86" t="s">
        <v>227</v>
      </c>
      <c r="AN46" s="86" t="s">
        <v>225</v>
      </c>
      <c r="AO46" s="143">
        <f t="shared" si="0"/>
        <v>0</v>
      </c>
      <c r="AP46" s="85" t="s">
        <v>854</v>
      </c>
      <c r="AQ46" s="100" t="s">
        <v>156</v>
      </c>
      <c r="AR46" s="97" t="s">
        <v>124</v>
      </c>
      <c r="AV46" s="99"/>
      <c r="AW46" s="159" t="s">
        <v>855</v>
      </c>
      <c r="AX46" s="102"/>
      <c r="AY46" s="157" t="s">
        <v>856</v>
      </c>
      <c r="AZ46" s="159"/>
      <c r="BF46" s="103">
        <v>46260</v>
      </c>
      <c r="BG46" s="46"/>
      <c r="BH46" s="46"/>
      <c r="BI46" s="46">
        <f t="shared" si="1"/>
        <v>0</v>
      </c>
      <c r="BJ46" s="46">
        <f t="shared" si="2"/>
        <v>0</v>
      </c>
    </row>
    <row r="47" spans="1:62" ht="120" customHeight="1" x14ac:dyDescent="0.2">
      <c r="A47" s="170" t="s">
        <v>178</v>
      </c>
      <c r="B47" s="132"/>
      <c r="C47" s="150">
        <v>0</v>
      </c>
      <c r="D47" s="150">
        <v>0</v>
      </c>
      <c r="E47" s="133">
        <v>201.60000000000002</v>
      </c>
      <c r="F47" s="134" t="s">
        <v>857</v>
      </c>
      <c r="G47" s="86" t="s">
        <v>361</v>
      </c>
      <c r="H47" s="86" t="s">
        <v>362</v>
      </c>
      <c r="I47" s="89"/>
      <c r="J47" s="90" t="s">
        <v>192</v>
      </c>
      <c r="K47" s="86"/>
      <c r="L47" s="86"/>
      <c r="M47" s="92" t="s">
        <v>132</v>
      </c>
      <c r="N47" s="86" t="s">
        <v>108</v>
      </c>
      <c r="O47" s="163" t="s">
        <v>215</v>
      </c>
      <c r="P47" s="163" t="s">
        <v>797</v>
      </c>
      <c r="Q47" s="91" t="s">
        <v>383</v>
      </c>
      <c r="R47" s="91" t="s">
        <v>203</v>
      </c>
      <c r="S47" s="91" t="s">
        <v>858</v>
      </c>
      <c r="T47" s="92">
        <v>22</v>
      </c>
      <c r="U47" s="93">
        <v>28</v>
      </c>
      <c r="V47" s="94">
        <v>46254</v>
      </c>
      <c r="W47" s="94">
        <v>46254</v>
      </c>
      <c r="X47" s="95">
        <v>9785171853228</v>
      </c>
      <c r="Y47" s="96">
        <v>128</v>
      </c>
      <c r="Z47" s="97">
        <v>8.4000000000000005E-2</v>
      </c>
      <c r="AA47" s="98" t="s">
        <v>144</v>
      </c>
      <c r="AB47" s="98" t="s">
        <v>172</v>
      </c>
      <c r="AC47" s="98" t="s">
        <v>145</v>
      </c>
      <c r="AD47" s="91">
        <v>3</v>
      </c>
      <c r="AE47" s="169" t="s">
        <v>193</v>
      </c>
      <c r="AF47" s="168"/>
      <c r="AG47" s="98" t="s">
        <v>429</v>
      </c>
      <c r="AH47" s="98"/>
      <c r="AI47" s="86" t="s">
        <v>362</v>
      </c>
      <c r="AJ47" s="101"/>
      <c r="AK47" s="91"/>
      <c r="AL47" s="100" t="s">
        <v>859</v>
      </c>
      <c r="AM47" s="86" t="s">
        <v>227</v>
      </c>
      <c r="AN47" s="86" t="s">
        <v>225</v>
      </c>
      <c r="AO47" s="143">
        <f t="shared" si="0"/>
        <v>0</v>
      </c>
      <c r="AP47" s="85" t="s">
        <v>860</v>
      </c>
      <c r="AQ47" s="100" t="s">
        <v>156</v>
      </c>
      <c r="AR47" s="97" t="s">
        <v>124</v>
      </c>
      <c r="AV47" s="99"/>
      <c r="AW47" s="159" t="s">
        <v>861</v>
      </c>
      <c r="AX47" s="102"/>
      <c r="AY47" s="157" t="s">
        <v>862</v>
      </c>
      <c r="AZ47" s="159"/>
      <c r="BF47" s="103">
        <v>46260</v>
      </c>
      <c r="BG47" s="46"/>
      <c r="BH47" s="46"/>
      <c r="BI47" s="46">
        <f t="shared" si="1"/>
        <v>0</v>
      </c>
      <c r="BJ47" s="46">
        <f t="shared" si="2"/>
        <v>0</v>
      </c>
    </row>
    <row r="48" spans="1:62" ht="120" customHeight="1" x14ac:dyDescent="0.2">
      <c r="A48" s="170" t="s">
        <v>178</v>
      </c>
      <c r="B48" s="132"/>
      <c r="C48" s="150">
        <v>0</v>
      </c>
      <c r="D48" s="150">
        <v>0</v>
      </c>
      <c r="E48" s="133">
        <v>201.60000000000002</v>
      </c>
      <c r="F48" s="134" t="s">
        <v>863</v>
      </c>
      <c r="G48" s="86" t="s">
        <v>361</v>
      </c>
      <c r="H48" s="86" t="s">
        <v>362</v>
      </c>
      <c r="I48" s="89"/>
      <c r="J48" s="90" t="s">
        <v>192</v>
      </c>
      <c r="K48" s="86"/>
      <c r="L48" s="86"/>
      <c r="M48" s="92" t="s">
        <v>132</v>
      </c>
      <c r="N48" s="86" t="s">
        <v>108</v>
      </c>
      <c r="O48" s="163" t="s">
        <v>215</v>
      </c>
      <c r="P48" s="163" t="s">
        <v>797</v>
      </c>
      <c r="Q48" s="91" t="s">
        <v>383</v>
      </c>
      <c r="R48" s="91" t="s">
        <v>203</v>
      </c>
      <c r="S48" s="91" t="s">
        <v>864</v>
      </c>
      <c r="T48" s="92">
        <v>22</v>
      </c>
      <c r="U48" s="93">
        <v>32</v>
      </c>
      <c r="V48" s="94">
        <v>46254</v>
      </c>
      <c r="W48" s="94">
        <v>46254</v>
      </c>
      <c r="X48" s="95">
        <v>9785171853235</v>
      </c>
      <c r="Y48" s="96">
        <v>128</v>
      </c>
      <c r="Z48" s="97">
        <v>8.5000000000000006E-2</v>
      </c>
      <c r="AA48" s="98" t="s">
        <v>144</v>
      </c>
      <c r="AB48" s="98" t="s">
        <v>172</v>
      </c>
      <c r="AC48" s="98" t="s">
        <v>145</v>
      </c>
      <c r="AD48" s="91">
        <v>3</v>
      </c>
      <c r="AE48" s="169" t="s">
        <v>193</v>
      </c>
      <c r="AF48" s="168"/>
      <c r="AG48" s="98" t="s">
        <v>429</v>
      </c>
      <c r="AH48" s="98"/>
      <c r="AI48" s="86" t="s">
        <v>362</v>
      </c>
      <c r="AJ48" s="101"/>
      <c r="AK48" s="91"/>
      <c r="AL48" s="100" t="s">
        <v>865</v>
      </c>
      <c r="AM48" s="86" t="s">
        <v>227</v>
      </c>
      <c r="AN48" s="86" t="s">
        <v>225</v>
      </c>
      <c r="AO48" s="143">
        <f t="shared" si="0"/>
        <v>0</v>
      </c>
      <c r="AP48" s="85" t="s">
        <v>866</v>
      </c>
      <c r="AQ48" s="100" t="s">
        <v>156</v>
      </c>
      <c r="AR48" s="97" t="s">
        <v>124</v>
      </c>
      <c r="AV48" s="99"/>
      <c r="AW48" s="159" t="s">
        <v>867</v>
      </c>
      <c r="AX48" s="102"/>
      <c r="AY48" s="157" t="s">
        <v>868</v>
      </c>
      <c r="AZ48" s="159"/>
      <c r="BF48" s="103">
        <v>46260</v>
      </c>
      <c r="BG48" s="46"/>
      <c r="BH48" s="46"/>
      <c r="BI48" s="46">
        <f t="shared" si="1"/>
        <v>0</v>
      </c>
      <c r="BJ48" s="46">
        <f t="shared" si="2"/>
        <v>0</v>
      </c>
    </row>
    <row r="49" spans="1:62" ht="120" customHeight="1" x14ac:dyDescent="0.2">
      <c r="A49" s="170" t="s">
        <v>178</v>
      </c>
      <c r="B49" s="132"/>
      <c r="C49" s="150">
        <v>0</v>
      </c>
      <c r="D49" s="150">
        <v>0</v>
      </c>
      <c r="E49" s="133">
        <v>138.6</v>
      </c>
      <c r="F49" s="134" t="s">
        <v>1525</v>
      </c>
      <c r="G49" s="86" t="s">
        <v>361</v>
      </c>
      <c r="H49" s="86" t="s">
        <v>362</v>
      </c>
      <c r="I49" s="89"/>
      <c r="J49" s="90">
        <v>1</v>
      </c>
      <c r="K49" s="86"/>
      <c r="L49" s="86"/>
      <c r="M49" s="92" t="s">
        <v>132</v>
      </c>
      <c r="N49" s="86" t="s">
        <v>108</v>
      </c>
      <c r="O49" s="163" t="s">
        <v>336</v>
      </c>
      <c r="P49" s="163" t="s">
        <v>467</v>
      </c>
      <c r="Q49" s="91" t="s">
        <v>383</v>
      </c>
      <c r="R49" s="91" t="s">
        <v>203</v>
      </c>
      <c r="S49" s="91" t="s">
        <v>1526</v>
      </c>
      <c r="T49" s="92">
        <v>10</v>
      </c>
      <c r="U49" s="93">
        <v>20</v>
      </c>
      <c r="V49" s="94">
        <v>46259</v>
      </c>
      <c r="W49" s="94">
        <v>46259</v>
      </c>
      <c r="X49" s="95">
        <v>9785171911997</v>
      </c>
      <c r="Y49" s="96">
        <v>64</v>
      </c>
      <c r="Z49" s="97">
        <v>4.2000000000000003E-2</v>
      </c>
      <c r="AA49" s="98" t="s">
        <v>144</v>
      </c>
      <c r="AB49" s="98" t="s">
        <v>181</v>
      </c>
      <c r="AC49" s="98" t="s">
        <v>145</v>
      </c>
      <c r="AD49" s="91">
        <v>3</v>
      </c>
      <c r="AE49" s="169" t="s">
        <v>193</v>
      </c>
      <c r="AF49" s="168"/>
      <c r="AG49" s="98" t="s">
        <v>429</v>
      </c>
      <c r="AH49" s="98"/>
      <c r="AI49" s="86" t="s">
        <v>362</v>
      </c>
      <c r="AJ49" s="101"/>
      <c r="AK49" s="91"/>
      <c r="AL49" s="100" t="s">
        <v>1527</v>
      </c>
      <c r="AM49" s="86" t="s">
        <v>227</v>
      </c>
      <c r="AN49" s="86" t="s">
        <v>225</v>
      </c>
      <c r="AO49" s="143">
        <f t="shared" si="0"/>
        <v>0</v>
      </c>
      <c r="AP49" s="85" t="s">
        <v>1528</v>
      </c>
      <c r="AQ49" s="100" t="s">
        <v>156</v>
      </c>
      <c r="AR49" s="97" t="s">
        <v>124</v>
      </c>
      <c r="AV49" s="99"/>
      <c r="AW49" s="159" t="s">
        <v>1529</v>
      </c>
      <c r="AX49" s="102"/>
      <c r="AY49" s="157" t="s">
        <v>1530</v>
      </c>
      <c r="AZ49" s="159"/>
      <c r="BF49" s="103">
        <v>46262</v>
      </c>
      <c r="BG49" s="46"/>
      <c r="BH49" s="46"/>
      <c r="BI49" s="46">
        <f t="shared" si="1"/>
        <v>0</v>
      </c>
      <c r="BJ49" s="46">
        <f t="shared" si="2"/>
        <v>0</v>
      </c>
    </row>
    <row r="50" spans="1:62" ht="120" customHeight="1" x14ac:dyDescent="0.2">
      <c r="A50" s="170" t="s">
        <v>178</v>
      </c>
      <c r="B50" s="132"/>
      <c r="C50" s="150">
        <v>0</v>
      </c>
      <c r="D50" s="150">
        <v>0</v>
      </c>
      <c r="E50" s="133">
        <v>183.75</v>
      </c>
      <c r="F50" s="134" t="s">
        <v>2033</v>
      </c>
      <c r="G50" s="86" t="s">
        <v>318</v>
      </c>
      <c r="H50" s="86" t="s">
        <v>343</v>
      </c>
      <c r="I50" s="89"/>
      <c r="J50" s="90">
        <v>4</v>
      </c>
      <c r="K50" s="86"/>
      <c r="L50" s="86"/>
      <c r="M50" s="92" t="s">
        <v>208</v>
      </c>
      <c r="N50" s="86" t="s">
        <v>108</v>
      </c>
      <c r="O50" s="163" t="s">
        <v>209</v>
      </c>
      <c r="P50" s="163" t="s">
        <v>320</v>
      </c>
      <c r="Q50" s="91" t="s">
        <v>383</v>
      </c>
      <c r="R50" s="91" t="s">
        <v>203</v>
      </c>
      <c r="S50" s="91" t="s">
        <v>2034</v>
      </c>
      <c r="T50" s="92">
        <v>10</v>
      </c>
      <c r="U50" s="93">
        <v>50</v>
      </c>
      <c r="V50" s="94">
        <v>44992</v>
      </c>
      <c r="W50" s="94">
        <v>46251</v>
      </c>
      <c r="X50" s="95">
        <v>9785171522421</v>
      </c>
      <c r="Y50" s="96">
        <v>48</v>
      </c>
      <c r="Z50" s="97">
        <v>7.0999999999999994E-2</v>
      </c>
      <c r="AA50" s="98" t="s">
        <v>173</v>
      </c>
      <c r="AB50" s="98" t="s">
        <v>217</v>
      </c>
      <c r="AC50" s="98" t="s">
        <v>174</v>
      </c>
      <c r="AD50" s="91">
        <v>3</v>
      </c>
      <c r="AE50" s="135" t="s">
        <v>115</v>
      </c>
      <c r="AF50" s="168"/>
      <c r="AG50" s="98" t="s">
        <v>319</v>
      </c>
      <c r="AH50" s="98"/>
      <c r="AI50" s="86" t="s">
        <v>344</v>
      </c>
      <c r="AJ50" s="101" t="s">
        <v>140</v>
      </c>
      <c r="AK50" s="91"/>
      <c r="AL50" s="100" t="s">
        <v>2035</v>
      </c>
      <c r="AM50" s="86" t="s">
        <v>183</v>
      </c>
      <c r="AN50" s="86" t="s">
        <v>141</v>
      </c>
      <c r="AO50" s="143">
        <f t="shared" si="0"/>
        <v>0</v>
      </c>
      <c r="AP50" s="85" t="s">
        <v>2036</v>
      </c>
      <c r="AQ50" s="100" t="s">
        <v>146</v>
      </c>
      <c r="AR50" s="97" t="s">
        <v>124</v>
      </c>
      <c r="AV50" s="99"/>
      <c r="AW50" s="159" t="s">
        <v>2037</v>
      </c>
      <c r="AX50" s="102" t="s">
        <v>2038</v>
      </c>
      <c r="AY50" s="157" t="s">
        <v>2039</v>
      </c>
      <c r="AZ50" s="159"/>
      <c r="BF50" s="103">
        <v>46265</v>
      </c>
      <c r="BG50" s="46"/>
      <c r="BH50" s="46"/>
      <c r="BI50" s="46">
        <f t="shared" si="1"/>
        <v>0</v>
      </c>
      <c r="BJ50" s="46">
        <f t="shared" si="2"/>
        <v>0</v>
      </c>
    </row>
    <row r="51" spans="1:62" ht="120" customHeight="1" x14ac:dyDescent="0.2">
      <c r="A51" s="170" t="s">
        <v>178</v>
      </c>
      <c r="B51" s="132"/>
      <c r="C51" s="150">
        <v>0</v>
      </c>
      <c r="D51" s="150">
        <v>0</v>
      </c>
      <c r="E51" s="133">
        <v>183.75</v>
      </c>
      <c r="F51" s="134" t="s">
        <v>2040</v>
      </c>
      <c r="G51" s="86" t="s">
        <v>318</v>
      </c>
      <c r="H51" s="86" t="s">
        <v>343</v>
      </c>
      <c r="I51" s="89"/>
      <c r="J51" s="90" t="s">
        <v>192</v>
      </c>
      <c r="K51" s="86"/>
      <c r="L51" s="86"/>
      <c r="M51" s="92" t="s">
        <v>208</v>
      </c>
      <c r="N51" s="86" t="s">
        <v>108</v>
      </c>
      <c r="O51" s="163" t="s">
        <v>209</v>
      </c>
      <c r="P51" s="163" t="s">
        <v>320</v>
      </c>
      <c r="Q51" s="91" t="s">
        <v>383</v>
      </c>
      <c r="R51" s="91" t="s">
        <v>203</v>
      </c>
      <c r="S51" s="91" t="s">
        <v>2041</v>
      </c>
      <c r="T51" s="92">
        <v>10</v>
      </c>
      <c r="U51" s="93">
        <v>50</v>
      </c>
      <c r="V51" s="94">
        <v>46258</v>
      </c>
      <c r="W51" s="94">
        <v>46258</v>
      </c>
      <c r="X51" s="95">
        <v>9785171908737</v>
      </c>
      <c r="Y51" s="96">
        <v>48</v>
      </c>
      <c r="Z51" s="97">
        <v>6.8000000000000005E-2</v>
      </c>
      <c r="AA51" s="98" t="s">
        <v>173</v>
      </c>
      <c r="AB51" s="98" t="s">
        <v>217</v>
      </c>
      <c r="AC51" s="98" t="s">
        <v>174</v>
      </c>
      <c r="AD51" s="91">
        <v>3</v>
      </c>
      <c r="AE51" s="169" t="s">
        <v>193</v>
      </c>
      <c r="AF51" s="168"/>
      <c r="AG51" s="98" t="s">
        <v>300</v>
      </c>
      <c r="AH51" s="98"/>
      <c r="AI51" s="86" t="s">
        <v>344</v>
      </c>
      <c r="AJ51" s="101" t="s">
        <v>140</v>
      </c>
      <c r="AK51" s="91"/>
      <c r="AL51" s="100" t="s">
        <v>2042</v>
      </c>
      <c r="AM51" s="86" t="s">
        <v>182</v>
      </c>
      <c r="AN51" s="86" t="s">
        <v>141</v>
      </c>
      <c r="AO51" s="143">
        <f t="shared" si="0"/>
        <v>0</v>
      </c>
      <c r="AP51" s="85" t="s">
        <v>2043</v>
      </c>
      <c r="AQ51" s="100" t="s">
        <v>146</v>
      </c>
      <c r="AR51" s="97" t="s">
        <v>124</v>
      </c>
      <c r="AV51" s="99"/>
      <c r="AW51" s="159" t="s">
        <v>2044</v>
      </c>
      <c r="AX51" s="102" t="s">
        <v>2045</v>
      </c>
      <c r="AY51" s="157" t="s">
        <v>2046</v>
      </c>
      <c r="AZ51" s="159"/>
      <c r="BF51" s="103">
        <v>46265</v>
      </c>
      <c r="BG51" s="46"/>
      <c r="BH51" s="46"/>
      <c r="BI51" s="46">
        <f t="shared" si="1"/>
        <v>0</v>
      </c>
      <c r="BJ51" s="46">
        <f t="shared" si="2"/>
        <v>0</v>
      </c>
    </row>
    <row r="52" spans="1:62" ht="120" customHeight="1" x14ac:dyDescent="0.2">
      <c r="A52" s="170" t="s">
        <v>178</v>
      </c>
      <c r="B52" s="132"/>
      <c r="C52" s="150">
        <v>0</v>
      </c>
      <c r="D52" s="150">
        <v>0</v>
      </c>
      <c r="E52" s="133">
        <v>183.75</v>
      </c>
      <c r="F52" s="134" t="s">
        <v>2047</v>
      </c>
      <c r="G52" s="86" t="s">
        <v>318</v>
      </c>
      <c r="H52" s="86" t="s">
        <v>343</v>
      </c>
      <c r="I52" s="89"/>
      <c r="J52" s="90" t="s">
        <v>192</v>
      </c>
      <c r="K52" s="86"/>
      <c r="L52" s="86"/>
      <c r="M52" s="92" t="s">
        <v>208</v>
      </c>
      <c r="N52" s="86" t="s">
        <v>108</v>
      </c>
      <c r="O52" s="163" t="s">
        <v>209</v>
      </c>
      <c r="P52" s="163" t="s">
        <v>490</v>
      </c>
      <c r="Q52" s="91" t="s">
        <v>383</v>
      </c>
      <c r="R52" s="91" t="s">
        <v>203</v>
      </c>
      <c r="S52" s="91" t="s">
        <v>2048</v>
      </c>
      <c r="T52" s="92">
        <v>10</v>
      </c>
      <c r="U52" s="93">
        <v>50</v>
      </c>
      <c r="V52" s="94">
        <v>46255</v>
      </c>
      <c r="W52" s="94">
        <v>46255</v>
      </c>
      <c r="X52" s="95">
        <v>9785171908713</v>
      </c>
      <c r="Y52" s="96">
        <v>48</v>
      </c>
      <c r="Z52" s="97">
        <v>6.8000000000000005E-2</v>
      </c>
      <c r="AA52" s="98" t="s">
        <v>173</v>
      </c>
      <c r="AB52" s="98" t="s">
        <v>217</v>
      </c>
      <c r="AC52" s="98" t="s">
        <v>174</v>
      </c>
      <c r="AD52" s="91">
        <v>3</v>
      </c>
      <c r="AE52" s="169" t="s">
        <v>193</v>
      </c>
      <c r="AF52" s="168"/>
      <c r="AG52" s="98" t="s">
        <v>300</v>
      </c>
      <c r="AH52" s="98"/>
      <c r="AI52" s="86" t="s">
        <v>344</v>
      </c>
      <c r="AJ52" s="101" t="s">
        <v>2049</v>
      </c>
      <c r="AK52" s="91"/>
      <c r="AL52" s="100" t="s">
        <v>2050</v>
      </c>
      <c r="AM52" s="86" t="s">
        <v>182</v>
      </c>
      <c r="AN52" s="86" t="s">
        <v>141</v>
      </c>
      <c r="AO52" s="143">
        <f t="shared" si="0"/>
        <v>0</v>
      </c>
      <c r="AP52" s="85" t="s">
        <v>2051</v>
      </c>
      <c r="AQ52" s="100" t="s">
        <v>146</v>
      </c>
      <c r="AR52" s="97" t="s">
        <v>124</v>
      </c>
      <c r="AV52" s="99"/>
      <c r="AW52" s="159" t="s">
        <v>2052</v>
      </c>
      <c r="AX52" s="102" t="s">
        <v>2053</v>
      </c>
      <c r="AY52" s="157" t="s">
        <v>2054</v>
      </c>
      <c r="AZ52" s="159"/>
      <c r="BF52" s="103">
        <v>46265</v>
      </c>
      <c r="BG52" s="46"/>
      <c r="BH52" s="46"/>
      <c r="BI52" s="46">
        <f t="shared" si="1"/>
        <v>0</v>
      </c>
      <c r="BJ52" s="46">
        <f t="shared" si="2"/>
        <v>0</v>
      </c>
    </row>
    <row r="53" spans="1:62" ht="120" customHeight="1" x14ac:dyDescent="0.2">
      <c r="A53" s="170" t="s">
        <v>178</v>
      </c>
      <c r="B53" s="132"/>
      <c r="C53" s="150">
        <v>0</v>
      </c>
      <c r="D53" s="150">
        <v>0</v>
      </c>
      <c r="E53" s="133">
        <v>183.75</v>
      </c>
      <c r="F53" s="134" t="s">
        <v>2055</v>
      </c>
      <c r="G53" s="86" t="s">
        <v>318</v>
      </c>
      <c r="H53" s="86" t="s">
        <v>343</v>
      </c>
      <c r="I53" s="89"/>
      <c r="J53" s="90">
        <v>4</v>
      </c>
      <c r="K53" s="86"/>
      <c r="L53" s="86"/>
      <c r="M53" s="92" t="s">
        <v>208</v>
      </c>
      <c r="N53" s="86" t="s">
        <v>108</v>
      </c>
      <c r="O53" s="163" t="s">
        <v>209</v>
      </c>
      <c r="P53" s="163" t="s">
        <v>320</v>
      </c>
      <c r="Q53" s="91" t="s">
        <v>383</v>
      </c>
      <c r="R53" s="91" t="s">
        <v>203</v>
      </c>
      <c r="S53" s="91" t="s">
        <v>2056</v>
      </c>
      <c r="T53" s="92">
        <v>10</v>
      </c>
      <c r="U53" s="93">
        <v>50</v>
      </c>
      <c r="V53" s="94">
        <v>44998</v>
      </c>
      <c r="W53" s="94">
        <v>46251</v>
      </c>
      <c r="X53" s="95">
        <v>9785171522414</v>
      </c>
      <c r="Y53" s="96">
        <v>48</v>
      </c>
      <c r="Z53" s="97">
        <v>7.1999999999999995E-2</v>
      </c>
      <c r="AA53" s="98" t="s">
        <v>173</v>
      </c>
      <c r="AB53" s="98" t="s">
        <v>217</v>
      </c>
      <c r="AC53" s="98" t="s">
        <v>174</v>
      </c>
      <c r="AD53" s="91">
        <v>3</v>
      </c>
      <c r="AE53" s="135" t="s">
        <v>115</v>
      </c>
      <c r="AF53" s="168"/>
      <c r="AG53" s="98" t="s">
        <v>319</v>
      </c>
      <c r="AH53" s="98"/>
      <c r="AI53" s="86" t="s">
        <v>344</v>
      </c>
      <c r="AJ53" s="101" t="s">
        <v>140</v>
      </c>
      <c r="AK53" s="91"/>
      <c r="AL53" s="100" t="s">
        <v>2057</v>
      </c>
      <c r="AM53" s="86" t="s">
        <v>183</v>
      </c>
      <c r="AN53" s="86" t="s">
        <v>141</v>
      </c>
      <c r="AO53" s="143">
        <f t="shared" si="0"/>
        <v>0</v>
      </c>
      <c r="AP53" s="85" t="s">
        <v>2058</v>
      </c>
      <c r="AQ53" s="100" t="s">
        <v>142</v>
      </c>
      <c r="AR53" s="97" t="s">
        <v>124</v>
      </c>
      <c r="AV53" s="99"/>
      <c r="AW53" s="159" t="s">
        <v>2059</v>
      </c>
      <c r="AX53" s="102" t="s">
        <v>2060</v>
      </c>
      <c r="AY53" s="157" t="s">
        <v>2061</v>
      </c>
      <c r="AZ53" s="159"/>
      <c r="BF53" s="103">
        <v>46265</v>
      </c>
      <c r="BG53" s="46"/>
      <c r="BH53" s="46"/>
      <c r="BI53" s="46">
        <f t="shared" si="1"/>
        <v>0</v>
      </c>
      <c r="BJ53" s="46">
        <f t="shared" si="2"/>
        <v>0</v>
      </c>
    </row>
    <row r="54" spans="1:62" ht="120" customHeight="1" x14ac:dyDescent="0.2">
      <c r="A54" s="170" t="s">
        <v>178</v>
      </c>
      <c r="B54" s="132"/>
      <c r="C54" s="150">
        <v>0</v>
      </c>
      <c r="D54" s="150">
        <v>0</v>
      </c>
      <c r="E54" s="133">
        <v>183.75</v>
      </c>
      <c r="F54" s="134" t="s">
        <v>2062</v>
      </c>
      <c r="G54" s="86" t="s">
        <v>318</v>
      </c>
      <c r="H54" s="86" t="s">
        <v>343</v>
      </c>
      <c r="I54" s="89"/>
      <c r="J54" s="90" t="s">
        <v>192</v>
      </c>
      <c r="K54" s="86"/>
      <c r="L54" s="86"/>
      <c r="M54" s="92" t="s">
        <v>208</v>
      </c>
      <c r="N54" s="86" t="s">
        <v>108</v>
      </c>
      <c r="O54" s="163" t="s">
        <v>209</v>
      </c>
      <c r="P54" s="163" t="s">
        <v>490</v>
      </c>
      <c r="Q54" s="91" t="s">
        <v>383</v>
      </c>
      <c r="R54" s="91" t="s">
        <v>203</v>
      </c>
      <c r="S54" s="91" t="s">
        <v>2063</v>
      </c>
      <c r="T54" s="92">
        <v>10</v>
      </c>
      <c r="U54" s="93">
        <v>50</v>
      </c>
      <c r="V54" s="94">
        <v>46255</v>
      </c>
      <c r="W54" s="94">
        <v>46255</v>
      </c>
      <c r="X54" s="95">
        <v>9785171908768</v>
      </c>
      <c r="Y54" s="96">
        <v>48</v>
      </c>
      <c r="Z54" s="97">
        <v>6.8000000000000005E-2</v>
      </c>
      <c r="AA54" s="98" t="s">
        <v>173</v>
      </c>
      <c r="AB54" s="98" t="s">
        <v>217</v>
      </c>
      <c r="AC54" s="98" t="s">
        <v>174</v>
      </c>
      <c r="AD54" s="91">
        <v>3</v>
      </c>
      <c r="AE54" s="169" t="s">
        <v>193</v>
      </c>
      <c r="AF54" s="168"/>
      <c r="AG54" s="98" t="s">
        <v>292</v>
      </c>
      <c r="AH54" s="98"/>
      <c r="AI54" s="86" t="s">
        <v>344</v>
      </c>
      <c r="AJ54" s="101" t="s">
        <v>140</v>
      </c>
      <c r="AK54" s="91"/>
      <c r="AL54" s="100" t="s">
        <v>2064</v>
      </c>
      <c r="AM54" s="86" t="s">
        <v>182</v>
      </c>
      <c r="AN54" s="86" t="s">
        <v>141</v>
      </c>
      <c r="AO54" s="143">
        <f t="shared" si="0"/>
        <v>0</v>
      </c>
      <c r="AP54" s="85" t="s">
        <v>2065</v>
      </c>
      <c r="AQ54" s="100" t="s">
        <v>146</v>
      </c>
      <c r="AR54" s="97" t="s">
        <v>124</v>
      </c>
      <c r="AV54" s="99"/>
      <c r="AW54" s="159" t="s">
        <v>2066</v>
      </c>
      <c r="AX54" s="102" t="s">
        <v>2045</v>
      </c>
      <c r="AY54" s="157" t="s">
        <v>2067</v>
      </c>
      <c r="AZ54" s="159"/>
      <c r="BF54" s="103">
        <v>46265</v>
      </c>
      <c r="BG54" s="46"/>
      <c r="BH54" s="46"/>
      <c r="BI54" s="46">
        <f t="shared" si="1"/>
        <v>0</v>
      </c>
      <c r="BJ54" s="46">
        <f t="shared" si="2"/>
        <v>0</v>
      </c>
    </row>
    <row r="55" spans="1:62" ht="120" customHeight="1" x14ac:dyDescent="0.2">
      <c r="A55" s="170" t="s">
        <v>178</v>
      </c>
      <c r="B55" s="132"/>
      <c r="C55" s="150">
        <v>0</v>
      </c>
      <c r="D55" s="150">
        <v>0</v>
      </c>
      <c r="E55" s="133">
        <v>183.75</v>
      </c>
      <c r="F55" s="134" t="s">
        <v>2068</v>
      </c>
      <c r="G55" s="86" t="s">
        <v>318</v>
      </c>
      <c r="H55" s="86" t="s">
        <v>343</v>
      </c>
      <c r="I55" s="89"/>
      <c r="J55" s="90" t="s">
        <v>192</v>
      </c>
      <c r="K55" s="86"/>
      <c r="L55" s="86"/>
      <c r="M55" s="92" t="s">
        <v>208</v>
      </c>
      <c r="N55" s="86" t="s">
        <v>108</v>
      </c>
      <c r="O55" s="163" t="s">
        <v>209</v>
      </c>
      <c r="P55" s="163" t="s">
        <v>490</v>
      </c>
      <c r="Q55" s="91" t="s">
        <v>383</v>
      </c>
      <c r="R55" s="91" t="s">
        <v>203</v>
      </c>
      <c r="S55" s="91" t="s">
        <v>2069</v>
      </c>
      <c r="T55" s="92">
        <v>10</v>
      </c>
      <c r="U55" s="93">
        <v>50</v>
      </c>
      <c r="V55" s="94">
        <v>46255</v>
      </c>
      <c r="W55" s="94">
        <v>46255</v>
      </c>
      <c r="X55" s="95">
        <v>9785171909017</v>
      </c>
      <c r="Y55" s="96">
        <v>48</v>
      </c>
      <c r="Z55" s="97">
        <v>6.7000000000000004E-2</v>
      </c>
      <c r="AA55" s="98" t="s">
        <v>173</v>
      </c>
      <c r="AB55" s="98" t="s">
        <v>217</v>
      </c>
      <c r="AC55" s="98" t="s">
        <v>174</v>
      </c>
      <c r="AD55" s="91">
        <v>3</v>
      </c>
      <c r="AE55" s="169" t="s">
        <v>193</v>
      </c>
      <c r="AF55" s="168"/>
      <c r="AG55" s="98" t="s">
        <v>920</v>
      </c>
      <c r="AH55" s="98"/>
      <c r="AI55" s="86" t="s">
        <v>344</v>
      </c>
      <c r="AJ55" s="101" t="s">
        <v>140</v>
      </c>
      <c r="AK55" s="91"/>
      <c r="AL55" s="100" t="s">
        <v>2070</v>
      </c>
      <c r="AM55" s="86" t="s">
        <v>182</v>
      </c>
      <c r="AN55" s="86" t="s">
        <v>141</v>
      </c>
      <c r="AO55" s="143">
        <f t="shared" si="0"/>
        <v>0</v>
      </c>
      <c r="AP55" s="85" t="s">
        <v>2071</v>
      </c>
      <c r="AQ55" s="100" t="s">
        <v>146</v>
      </c>
      <c r="AR55" s="97" t="s">
        <v>124</v>
      </c>
      <c r="AV55" s="99"/>
      <c r="AW55" s="159" t="s">
        <v>2072</v>
      </c>
      <c r="AX55" s="102" t="s">
        <v>2045</v>
      </c>
      <c r="AY55" s="157" t="s">
        <v>2073</v>
      </c>
      <c r="AZ55" s="159"/>
      <c r="BF55" s="103">
        <v>46265</v>
      </c>
      <c r="BG55" s="46"/>
      <c r="BH55" s="46"/>
      <c r="BI55" s="46">
        <f t="shared" si="1"/>
        <v>0</v>
      </c>
      <c r="BJ55" s="46">
        <f t="shared" si="2"/>
        <v>0</v>
      </c>
    </row>
    <row r="56" spans="1:62" ht="120" customHeight="1" x14ac:dyDescent="0.2">
      <c r="A56" s="170" t="s">
        <v>178</v>
      </c>
      <c r="B56" s="132"/>
      <c r="C56" s="150">
        <v>0</v>
      </c>
      <c r="D56" s="150">
        <v>0</v>
      </c>
      <c r="E56" s="133">
        <v>183.75</v>
      </c>
      <c r="F56" s="134" t="s">
        <v>2074</v>
      </c>
      <c r="G56" s="86" t="s">
        <v>318</v>
      </c>
      <c r="H56" s="86" t="s">
        <v>343</v>
      </c>
      <c r="I56" s="89"/>
      <c r="J56" s="90">
        <v>3</v>
      </c>
      <c r="K56" s="86"/>
      <c r="L56" s="86"/>
      <c r="M56" s="92" t="s">
        <v>208</v>
      </c>
      <c r="N56" s="86" t="s">
        <v>108</v>
      </c>
      <c r="O56" s="163" t="s">
        <v>209</v>
      </c>
      <c r="P56" s="163" t="s">
        <v>243</v>
      </c>
      <c r="Q56" s="91" t="s">
        <v>383</v>
      </c>
      <c r="R56" s="91" t="s">
        <v>203</v>
      </c>
      <c r="S56" s="91" t="s">
        <v>2075</v>
      </c>
      <c r="T56" s="92">
        <v>10</v>
      </c>
      <c r="U56" s="93">
        <v>50</v>
      </c>
      <c r="V56" s="94">
        <v>44608</v>
      </c>
      <c r="W56" s="94">
        <v>46251</v>
      </c>
      <c r="X56" s="95">
        <v>9785171395230</v>
      </c>
      <c r="Y56" s="96">
        <v>48</v>
      </c>
      <c r="Z56" s="97">
        <v>6.8000000000000005E-2</v>
      </c>
      <c r="AA56" s="98" t="s">
        <v>173</v>
      </c>
      <c r="AB56" s="98" t="s">
        <v>217</v>
      </c>
      <c r="AC56" s="98" t="s">
        <v>174</v>
      </c>
      <c r="AD56" s="91">
        <v>3</v>
      </c>
      <c r="AE56" s="135" t="s">
        <v>115</v>
      </c>
      <c r="AF56" s="168"/>
      <c r="AG56" s="98" t="s">
        <v>300</v>
      </c>
      <c r="AH56" s="98"/>
      <c r="AI56" s="86" t="s">
        <v>344</v>
      </c>
      <c r="AJ56" s="101" t="s">
        <v>140</v>
      </c>
      <c r="AK56" s="91"/>
      <c r="AL56" s="100" t="s">
        <v>2076</v>
      </c>
      <c r="AM56" s="86" t="s">
        <v>182</v>
      </c>
      <c r="AN56" s="86" t="s">
        <v>141</v>
      </c>
      <c r="AO56" s="143">
        <f t="shared" si="0"/>
        <v>0</v>
      </c>
      <c r="AP56" s="85" t="s">
        <v>2077</v>
      </c>
      <c r="AQ56" s="100" t="s">
        <v>146</v>
      </c>
      <c r="AR56" s="97" t="s">
        <v>124</v>
      </c>
      <c r="AV56" s="99"/>
      <c r="AW56" s="159" t="s">
        <v>2078</v>
      </c>
      <c r="AX56" s="102" t="s">
        <v>2079</v>
      </c>
      <c r="AY56" s="157" t="s">
        <v>2080</v>
      </c>
      <c r="AZ56" s="159"/>
      <c r="BF56" s="103">
        <v>46265</v>
      </c>
      <c r="BG56" s="46"/>
      <c r="BH56" s="46"/>
      <c r="BI56" s="46">
        <f t="shared" si="1"/>
        <v>0</v>
      </c>
      <c r="BJ56" s="46">
        <f t="shared" si="2"/>
        <v>0</v>
      </c>
    </row>
    <row r="57" spans="1:62" ht="120" customHeight="1" x14ac:dyDescent="0.2">
      <c r="A57" s="170" t="s">
        <v>178</v>
      </c>
      <c r="B57" s="132"/>
      <c r="C57" s="150">
        <v>0</v>
      </c>
      <c r="D57" s="150">
        <v>0</v>
      </c>
      <c r="E57" s="133">
        <v>183.75</v>
      </c>
      <c r="F57" s="134" t="s">
        <v>2081</v>
      </c>
      <c r="G57" s="86" t="s">
        <v>318</v>
      </c>
      <c r="H57" s="86" t="s">
        <v>343</v>
      </c>
      <c r="I57" s="89"/>
      <c r="J57" s="90" t="s">
        <v>192</v>
      </c>
      <c r="K57" s="86"/>
      <c r="L57" s="86"/>
      <c r="M57" s="92" t="s">
        <v>208</v>
      </c>
      <c r="N57" s="86" t="s">
        <v>108</v>
      </c>
      <c r="O57" s="163" t="s">
        <v>209</v>
      </c>
      <c r="P57" s="163" t="s">
        <v>243</v>
      </c>
      <c r="Q57" s="91" t="s">
        <v>383</v>
      </c>
      <c r="R57" s="91" t="s">
        <v>203</v>
      </c>
      <c r="S57" s="91" t="s">
        <v>2082</v>
      </c>
      <c r="T57" s="92">
        <v>10</v>
      </c>
      <c r="U57" s="93">
        <v>50</v>
      </c>
      <c r="V57" s="94">
        <v>46255</v>
      </c>
      <c r="W57" s="94">
        <v>46255</v>
      </c>
      <c r="X57" s="95">
        <v>9785171908508</v>
      </c>
      <c r="Y57" s="96">
        <v>48</v>
      </c>
      <c r="Z57" s="97">
        <v>6.8000000000000005E-2</v>
      </c>
      <c r="AA57" s="98" t="s">
        <v>173</v>
      </c>
      <c r="AB57" s="98" t="s">
        <v>217</v>
      </c>
      <c r="AC57" s="98" t="s">
        <v>174</v>
      </c>
      <c r="AD57" s="91">
        <v>3</v>
      </c>
      <c r="AE57" s="169" t="s">
        <v>193</v>
      </c>
      <c r="AF57" s="168"/>
      <c r="AG57" s="98" t="s">
        <v>263</v>
      </c>
      <c r="AH57" s="98"/>
      <c r="AI57" s="86" t="s">
        <v>344</v>
      </c>
      <c r="AJ57" s="101" t="s">
        <v>2049</v>
      </c>
      <c r="AK57" s="91"/>
      <c r="AL57" s="100" t="s">
        <v>2083</v>
      </c>
      <c r="AM57" s="86" t="s">
        <v>182</v>
      </c>
      <c r="AN57" s="86" t="s">
        <v>141</v>
      </c>
      <c r="AO57" s="143">
        <f t="shared" si="0"/>
        <v>0</v>
      </c>
      <c r="AP57" s="85" t="s">
        <v>2084</v>
      </c>
      <c r="AQ57" s="100" t="s">
        <v>146</v>
      </c>
      <c r="AR57" s="97" t="s">
        <v>124</v>
      </c>
      <c r="AV57" s="99"/>
      <c r="AW57" s="159" t="s">
        <v>2085</v>
      </c>
      <c r="AX57" s="102" t="s">
        <v>2086</v>
      </c>
      <c r="AY57" s="157" t="s">
        <v>2087</v>
      </c>
      <c r="AZ57" s="159"/>
      <c r="BF57" s="103">
        <v>46265</v>
      </c>
      <c r="BG57" s="46"/>
      <c r="BH57" s="46"/>
      <c r="BI57" s="46">
        <f t="shared" si="1"/>
        <v>0</v>
      </c>
      <c r="BJ57" s="46">
        <f t="shared" si="2"/>
        <v>0</v>
      </c>
    </row>
    <row r="58" spans="1:62" ht="120" customHeight="1" x14ac:dyDescent="0.2">
      <c r="A58" s="170" t="s">
        <v>178</v>
      </c>
      <c r="B58" s="132"/>
      <c r="C58" s="150">
        <v>0</v>
      </c>
      <c r="D58" s="150">
        <v>0</v>
      </c>
      <c r="E58" s="133">
        <v>183.75</v>
      </c>
      <c r="F58" s="134" t="s">
        <v>2088</v>
      </c>
      <c r="G58" s="86" t="s">
        <v>318</v>
      </c>
      <c r="H58" s="86" t="s">
        <v>343</v>
      </c>
      <c r="I58" s="89"/>
      <c r="J58" s="90" t="s">
        <v>192</v>
      </c>
      <c r="K58" s="86"/>
      <c r="L58" s="86"/>
      <c r="M58" s="92" t="s">
        <v>208</v>
      </c>
      <c r="N58" s="86" t="s">
        <v>108</v>
      </c>
      <c r="O58" s="163" t="s">
        <v>209</v>
      </c>
      <c r="P58" s="163" t="s">
        <v>243</v>
      </c>
      <c r="Q58" s="91" t="s">
        <v>383</v>
      </c>
      <c r="R58" s="91" t="s">
        <v>203</v>
      </c>
      <c r="S58" s="91" t="s">
        <v>2089</v>
      </c>
      <c r="T58" s="92">
        <v>10</v>
      </c>
      <c r="U58" s="93">
        <v>50</v>
      </c>
      <c r="V58" s="94">
        <v>46255</v>
      </c>
      <c r="W58" s="94">
        <v>46255</v>
      </c>
      <c r="X58" s="95">
        <v>9785171908270</v>
      </c>
      <c r="Y58" s="96">
        <v>48</v>
      </c>
      <c r="Z58" s="97">
        <v>6.8000000000000005E-2</v>
      </c>
      <c r="AA58" s="98" t="s">
        <v>173</v>
      </c>
      <c r="AB58" s="98" t="s">
        <v>217</v>
      </c>
      <c r="AC58" s="98" t="s">
        <v>174</v>
      </c>
      <c r="AD58" s="91">
        <v>3</v>
      </c>
      <c r="AE58" s="169" t="s">
        <v>193</v>
      </c>
      <c r="AF58" s="168"/>
      <c r="AG58" s="98" t="s">
        <v>330</v>
      </c>
      <c r="AH58" s="98"/>
      <c r="AI58" s="86" t="s">
        <v>344</v>
      </c>
      <c r="AJ58" s="101" t="s">
        <v>140</v>
      </c>
      <c r="AK58" s="91"/>
      <c r="AL58" s="100" t="s">
        <v>2090</v>
      </c>
      <c r="AM58" s="86" t="s">
        <v>182</v>
      </c>
      <c r="AN58" s="86" t="s">
        <v>141</v>
      </c>
      <c r="AO58" s="143">
        <f t="shared" si="0"/>
        <v>0</v>
      </c>
      <c r="AP58" s="85" t="s">
        <v>2091</v>
      </c>
      <c r="AQ58" s="100" t="s">
        <v>146</v>
      </c>
      <c r="AR58" s="97" t="s">
        <v>124</v>
      </c>
      <c r="AV58" s="99"/>
      <c r="AW58" s="159" t="s">
        <v>2092</v>
      </c>
      <c r="AX58" s="102" t="s">
        <v>2093</v>
      </c>
      <c r="AY58" s="157" t="s">
        <v>2094</v>
      </c>
      <c r="AZ58" s="159"/>
      <c r="BF58" s="103">
        <v>46265</v>
      </c>
      <c r="BG58" s="46"/>
      <c r="BH58" s="46"/>
      <c r="BI58" s="46">
        <f t="shared" si="1"/>
        <v>0</v>
      </c>
      <c r="BJ58" s="46">
        <f t="shared" si="2"/>
        <v>0</v>
      </c>
    </row>
    <row r="59" spans="1:62" ht="120" customHeight="1" x14ac:dyDescent="0.2">
      <c r="A59" s="170" t="s">
        <v>178</v>
      </c>
      <c r="B59" s="132"/>
      <c r="C59" s="150">
        <v>0</v>
      </c>
      <c r="D59" s="150">
        <v>0</v>
      </c>
      <c r="E59" s="133">
        <v>183.75</v>
      </c>
      <c r="F59" s="134" t="s">
        <v>2095</v>
      </c>
      <c r="G59" s="86" t="s">
        <v>318</v>
      </c>
      <c r="H59" s="86" t="s">
        <v>343</v>
      </c>
      <c r="I59" s="89"/>
      <c r="J59" s="90" t="s">
        <v>192</v>
      </c>
      <c r="K59" s="86"/>
      <c r="L59" s="86"/>
      <c r="M59" s="92" t="s">
        <v>208</v>
      </c>
      <c r="N59" s="86" t="s">
        <v>108</v>
      </c>
      <c r="O59" s="163" t="s">
        <v>209</v>
      </c>
      <c r="P59" s="163" t="s">
        <v>243</v>
      </c>
      <c r="Q59" s="91" t="s">
        <v>383</v>
      </c>
      <c r="R59" s="91" t="s">
        <v>203</v>
      </c>
      <c r="S59" s="91" t="s">
        <v>2096</v>
      </c>
      <c r="T59" s="92">
        <v>10</v>
      </c>
      <c r="U59" s="93">
        <v>50</v>
      </c>
      <c r="V59" s="94">
        <v>46258</v>
      </c>
      <c r="W59" s="94">
        <v>46258</v>
      </c>
      <c r="X59" s="95">
        <v>9785171908201</v>
      </c>
      <c r="Y59" s="96">
        <v>48</v>
      </c>
      <c r="Z59" s="97">
        <v>6.8000000000000005E-2</v>
      </c>
      <c r="AA59" s="98" t="s">
        <v>173</v>
      </c>
      <c r="AB59" s="98" t="s">
        <v>217</v>
      </c>
      <c r="AC59" s="98" t="s">
        <v>174</v>
      </c>
      <c r="AD59" s="91">
        <v>3</v>
      </c>
      <c r="AE59" s="169" t="s">
        <v>193</v>
      </c>
      <c r="AF59" s="168"/>
      <c r="AG59" s="98" t="s">
        <v>300</v>
      </c>
      <c r="AH59" s="98"/>
      <c r="AI59" s="86" t="s">
        <v>344</v>
      </c>
      <c r="AJ59" s="101" t="s">
        <v>140</v>
      </c>
      <c r="AK59" s="91"/>
      <c r="AL59" s="100" t="s">
        <v>2097</v>
      </c>
      <c r="AM59" s="86" t="s">
        <v>182</v>
      </c>
      <c r="AN59" s="86" t="s">
        <v>141</v>
      </c>
      <c r="AO59" s="143">
        <f t="shared" si="0"/>
        <v>0</v>
      </c>
      <c r="AP59" s="85" t="s">
        <v>2098</v>
      </c>
      <c r="AQ59" s="100" t="s">
        <v>146</v>
      </c>
      <c r="AR59" s="97" t="s">
        <v>124</v>
      </c>
      <c r="AV59" s="99"/>
      <c r="AW59" s="159" t="s">
        <v>2099</v>
      </c>
      <c r="AX59" s="102" t="s">
        <v>2100</v>
      </c>
      <c r="AY59" s="157" t="s">
        <v>2101</v>
      </c>
      <c r="AZ59" s="159"/>
      <c r="BF59" s="103">
        <v>46265</v>
      </c>
      <c r="BG59" s="46"/>
      <c r="BH59" s="46"/>
      <c r="BI59" s="46">
        <f t="shared" si="1"/>
        <v>0</v>
      </c>
      <c r="BJ59" s="46">
        <f t="shared" si="2"/>
        <v>0</v>
      </c>
    </row>
    <row r="60" spans="1:62" ht="120" customHeight="1" x14ac:dyDescent="0.2">
      <c r="A60" s="170" t="s">
        <v>178</v>
      </c>
      <c r="B60" s="132"/>
      <c r="C60" s="150">
        <v>0</v>
      </c>
      <c r="D60" s="150">
        <v>0</v>
      </c>
      <c r="E60" s="133">
        <v>183.75</v>
      </c>
      <c r="F60" s="134" t="s">
        <v>2102</v>
      </c>
      <c r="G60" s="86" t="s">
        <v>318</v>
      </c>
      <c r="H60" s="86" t="s">
        <v>343</v>
      </c>
      <c r="I60" s="89"/>
      <c r="J60" s="90" t="s">
        <v>192</v>
      </c>
      <c r="K60" s="86"/>
      <c r="L60" s="86"/>
      <c r="M60" s="92" t="s">
        <v>208</v>
      </c>
      <c r="N60" s="86" t="s">
        <v>108</v>
      </c>
      <c r="O60" s="163" t="s">
        <v>209</v>
      </c>
      <c r="P60" s="163" t="s">
        <v>243</v>
      </c>
      <c r="Q60" s="91" t="s">
        <v>383</v>
      </c>
      <c r="R60" s="91" t="s">
        <v>203</v>
      </c>
      <c r="S60" s="91" t="s">
        <v>2103</v>
      </c>
      <c r="T60" s="92">
        <v>10</v>
      </c>
      <c r="U60" s="93">
        <v>50</v>
      </c>
      <c r="V60" s="94">
        <v>46258</v>
      </c>
      <c r="W60" s="94">
        <v>46258</v>
      </c>
      <c r="X60" s="95">
        <v>9785171908652</v>
      </c>
      <c r="Y60" s="96">
        <v>48</v>
      </c>
      <c r="Z60" s="97">
        <v>6.8000000000000005E-2</v>
      </c>
      <c r="AA60" s="98" t="s">
        <v>173</v>
      </c>
      <c r="AB60" s="98" t="s">
        <v>217</v>
      </c>
      <c r="AC60" s="98" t="s">
        <v>174</v>
      </c>
      <c r="AD60" s="91">
        <v>3</v>
      </c>
      <c r="AE60" s="169" t="s">
        <v>193</v>
      </c>
      <c r="AF60" s="168"/>
      <c r="AG60" s="98" t="s">
        <v>920</v>
      </c>
      <c r="AH60" s="98"/>
      <c r="AI60" s="86" t="s">
        <v>344</v>
      </c>
      <c r="AJ60" s="101" t="s">
        <v>140</v>
      </c>
      <c r="AK60" s="91"/>
      <c r="AL60" s="100" t="s">
        <v>2104</v>
      </c>
      <c r="AM60" s="86" t="s">
        <v>182</v>
      </c>
      <c r="AN60" s="86" t="s">
        <v>141</v>
      </c>
      <c r="AO60" s="143">
        <f t="shared" si="0"/>
        <v>0</v>
      </c>
      <c r="AP60" s="85" t="s">
        <v>2105</v>
      </c>
      <c r="AQ60" s="100" t="s">
        <v>146</v>
      </c>
      <c r="AR60" s="97" t="s">
        <v>124</v>
      </c>
      <c r="AV60" s="99"/>
      <c r="AW60" s="159" t="s">
        <v>2106</v>
      </c>
      <c r="AX60" s="102" t="s">
        <v>2107</v>
      </c>
      <c r="AY60" s="157" t="s">
        <v>2108</v>
      </c>
      <c r="AZ60" s="159"/>
      <c r="BF60" s="103">
        <v>46265</v>
      </c>
      <c r="BG60" s="46"/>
      <c r="BH60" s="46"/>
      <c r="BI60" s="46">
        <f t="shared" si="1"/>
        <v>0</v>
      </c>
      <c r="BJ60" s="46">
        <f t="shared" si="2"/>
        <v>0</v>
      </c>
    </row>
    <row r="61" spans="1:62" ht="120" customHeight="1" x14ac:dyDescent="0.2">
      <c r="A61" s="170" t="s">
        <v>178</v>
      </c>
      <c r="B61" s="132"/>
      <c r="C61" s="150">
        <v>0</v>
      </c>
      <c r="D61" s="150">
        <v>0</v>
      </c>
      <c r="E61" s="133">
        <v>183.75</v>
      </c>
      <c r="F61" s="134" t="s">
        <v>2109</v>
      </c>
      <c r="G61" s="86" t="s">
        <v>318</v>
      </c>
      <c r="H61" s="86" t="s">
        <v>343</v>
      </c>
      <c r="I61" s="89"/>
      <c r="J61" s="90" t="s">
        <v>192</v>
      </c>
      <c r="K61" s="86"/>
      <c r="L61" s="86"/>
      <c r="M61" s="92" t="s">
        <v>208</v>
      </c>
      <c r="N61" s="86" t="s">
        <v>108</v>
      </c>
      <c r="O61" s="163" t="s">
        <v>209</v>
      </c>
      <c r="P61" s="163" t="s">
        <v>243</v>
      </c>
      <c r="Q61" s="91" t="s">
        <v>383</v>
      </c>
      <c r="R61" s="91" t="s">
        <v>203</v>
      </c>
      <c r="S61" s="91" t="s">
        <v>2110</v>
      </c>
      <c r="T61" s="92">
        <v>10</v>
      </c>
      <c r="U61" s="93">
        <v>50</v>
      </c>
      <c r="V61" s="94">
        <v>46255</v>
      </c>
      <c r="W61" s="94">
        <v>46255</v>
      </c>
      <c r="X61" s="95">
        <v>9785171908669</v>
      </c>
      <c r="Y61" s="96">
        <v>48</v>
      </c>
      <c r="Z61" s="97">
        <v>6.8000000000000005E-2</v>
      </c>
      <c r="AA61" s="98" t="s">
        <v>173</v>
      </c>
      <c r="AB61" s="98" t="s">
        <v>217</v>
      </c>
      <c r="AC61" s="98" t="s">
        <v>174</v>
      </c>
      <c r="AD61" s="91">
        <v>3</v>
      </c>
      <c r="AE61" s="169" t="s">
        <v>193</v>
      </c>
      <c r="AF61" s="168"/>
      <c r="AG61" s="98" t="s">
        <v>330</v>
      </c>
      <c r="AH61" s="98"/>
      <c r="AI61" s="86" t="s">
        <v>344</v>
      </c>
      <c r="AJ61" s="101" t="s">
        <v>140</v>
      </c>
      <c r="AK61" s="91"/>
      <c r="AL61" s="100" t="s">
        <v>2111</v>
      </c>
      <c r="AM61" s="86" t="s">
        <v>182</v>
      </c>
      <c r="AN61" s="86" t="s">
        <v>141</v>
      </c>
      <c r="AO61" s="143">
        <f t="shared" si="0"/>
        <v>0</v>
      </c>
      <c r="AP61" s="85" t="s">
        <v>2112</v>
      </c>
      <c r="AQ61" s="100" t="s">
        <v>146</v>
      </c>
      <c r="AR61" s="97" t="s">
        <v>124</v>
      </c>
      <c r="AV61" s="99"/>
      <c r="AW61" s="159" t="s">
        <v>2113</v>
      </c>
      <c r="AX61" s="102" t="s">
        <v>2114</v>
      </c>
      <c r="AY61" s="157" t="s">
        <v>2115</v>
      </c>
      <c r="AZ61" s="159"/>
      <c r="BF61" s="103">
        <v>46265</v>
      </c>
      <c r="BG61" s="46"/>
      <c r="BH61" s="46"/>
      <c r="BI61" s="46">
        <f t="shared" si="1"/>
        <v>0</v>
      </c>
      <c r="BJ61" s="46">
        <f t="shared" si="2"/>
        <v>0</v>
      </c>
    </row>
    <row r="62" spans="1:62" ht="120" customHeight="1" x14ac:dyDescent="0.2">
      <c r="A62" s="170" t="s">
        <v>178</v>
      </c>
      <c r="B62" s="132"/>
      <c r="C62" s="150">
        <v>0</v>
      </c>
      <c r="D62" s="150">
        <v>0</v>
      </c>
      <c r="E62" s="133">
        <v>183.75</v>
      </c>
      <c r="F62" s="134" t="s">
        <v>2116</v>
      </c>
      <c r="G62" s="86" t="s">
        <v>318</v>
      </c>
      <c r="H62" s="86" t="s">
        <v>343</v>
      </c>
      <c r="I62" s="89"/>
      <c r="J62" s="90" t="s">
        <v>192</v>
      </c>
      <c r="K62" s="86"/>
      <c r="L62" s="86"/>
      <c r="M62" s="92" t="s">
        <v>208</v>
      </c>
      <c r="N62" s="86" t="s">
        <v>108</v>
      </c>
      <c r="O62" s="163" t="s">
        <v>209</v>
      </c>
      <c r="P62" s="163" t="s">
        <v>243</v>
      </c>
      <c r="Q62" s="91" t="s">
        <v>383</v>
      </c>
      <c r="R62" s="91" t="s">
        <v>203</v>
      </c>
      <c r="S62" s="91" t="s">
        <v>2117</v>
      </c>
      <c r="T62" s="92">
        <v>10</v>
      </c>
      <c r="U62" s="93">
        <v>50</v>
      </c>
      <c r="V62" s="94">
        <v>46255</v>
      </c>
      <c r="W62" s="94">
        <v>46255</v>
      </c>
      <c r="X62" s="95">
        <v>9785171908416</v>
      </c>
      <c r="Y62" s="96">
        <v>48</v>
      </c>
      <c r="Z62" s="97">
        <v>6.8000000000000005E-2</v>
      </c>
      <c r="AA62" s="98" t="s">
        <v>173</v>
      </c>
      <c r="AB62" s="98" t="s">
        <v>217</v>
      </c>
      <c r="AC62" s="98" t="s">
        <v>174</v>
      </c>
      <c r="AD62" s="91">
        <v>3</v>
      </c>
      <c r="AE62" s="169" t="s">
        <v>193</v>
      </c>
      <c r="AF62" s="168"/>
      <c r="AG62" s="98" t="s">
        <v>330</v>
      </c>
      <c r="AH62" s="98"/>
      <c r="AI62" s="86" t="s">
        <v>344</v>
      </c>
      <c r="AJ62" s="101" t="s">
        <v>140</v>
      </c>
      <c r="AK62" s="91"/>
      <c r="AL62" s="100" t="s">
        <v>2118</v>
      </c>
      <c r="AM62" s="86" t="s">
        <v>182</v>
      </c>
      <c r="AN62" s="86" t="s">
        <v>141</v>
      </c>
      <c r="AO62" s="143">
        <f t="shared" si="0"/>
        <v>0</v>
      </c>
      <c r="AP62" s="85" t="s">
        <v>2119</v>
      </c>
      <c r="AQ62" s="100" t="s">
        <v>146</v>
      </c>
      <c r="AR62" s="97" t="s">
        <v>124</v>
      </c>
      <c r="AV62" s="99"/>
      <c r="AW62" s="159" t="s">
        <v>2120</v>
      </c>
      <c r="AX62" s="102" t="s">
        <v>2086</v>
      </c>
      <c r="AY62" s="157" t="s">
        <v>2121</v>
      </c>
      <c r="AZ62" s="159"/>
      <c r="BF62" s="103">
        <v>46265</v>
      </c>
      <c r="BG62" s="46"/>
      <c r="BH62" s="46"/>
      <c r="BI62" s="46">
        <f t="shared" si="1"/>
        <v>0</v>
      </c>
      <c r="BJ62" s="46">
        <f t="shared" si="2"/>
        <v>0</v>
      </c>
    </row>
    <row r="63" spans="1:62" ht="120" customHeight="1" x14ac:dyDescent="0.2">
      <c r="A63" s="170" t="s">
        <v>178</v>
      </c>
      <c r="B63" s="132"/>
      <c r="C63" s="150">
        <v>0</v>
      </c>
      <c r="D63" s="150">
        <v>0</v>
      </c>
      <c r="E63" s="133">
        <v>183.75</v>
      </c>
      <c r="F63" s="134" t="s">
        <v>2122</v>
      </c>
      <c r="G63" s="86" t="s">
        <v>318</v>
      </c>
      <c r="H63" s="86" t="s">
        <v>343</v>
      </c>
      <c r="I63" s="89"/>
      <c r="J63" s="90" t="s">
        <v>192</v>
      </c>
      <c r="K63" s="86"/>
      <c r="L63" s="86"/>
      <c r="M63" s="92" t="s">
        <v>208</v>
      </c>
      <c r="N63" s="86" t="s">
        <v>108</v>
      </c>
      <c r="O63" s="163" t="s">
        <v>209</v>
      </c>
      <c r="P63" s="163" t="s">
        <v>243</v>
      </c>
      <c r="Q63" s="91" t="s">
        <v>383</v>
      </c>
      <c r="R63" s="91" t="s">
        <v>203</v>
      </c>
      <c r="S63" s="91" t="s">
        <v>2123</v>
      </c>
      <c r="T63" s="92">
        <v>10</v>
      </c>
      <c r="U63" s="93">
        <v>50</v>
      </c>
      <c r="V63" s="94">
        <v>46258</v>
      </c>
      <c r="W63" s="94">
        <v>46258</v>
      </c>
      <c r="X63" s="95">
        <v>9785171908454</v>
      </c>
      <c r="Y63" s="96">
        <v>48</v>
      </c>
      <c r="Z63" s="97">
        <v>6.8000000000000005E-2</v>
      </c>
      <c r="AA63" s="98" t="s">
        <v>173</v>
      </c>
      <c r="AB63" s="98" t="s">
        <v>217</v>
      </c>
      <c r="AC63" s="98" t="s">
        <v>174</v>
      </c>
      <c r="AD63" s="91">
        <v>3</v>
      </c>
      <c r="AE63" s="169" t="s">
        <v>193</v>
      </c>
      <c r="AF63" s="168"/>
      <c r="AG63" s="98" t="s">
        <v>330</v>
      </c>
      <c r="AH63" s="98"/>
      <c r="AI63" s="86" t="s">
        <v>344</v>
      </c>
      <c r="AJ63" s="101" t="s">
        <v>140</v>
      </c>
      <c r="AK63" s="91"/>
      <c r="AL63" s="100" t="s">
        <v>2124</v>
      </c>
      <c r="AM63" s="86" t="s">
        <v>182</v>
      </c>
      <c r="AN63" s="86" t="s">
        <v>141</v>
      </c>
      <c r="AO63" s="143">
        <f t="shared" si="0"/>
        <v>0</v>
      </c>
      <c r="AP63" s="85" t="s">
        <v>2125</v>
      </c>
      <c r="AQ63" s="100" t="s">
        <v>146</v>
      </c>
      <c r="AR63" s="97" t="s">
        <v>124</v>
      </c>
      <c r="AV63" s="99"/>
      <c r="AW63" s="159" t="s">
        <v>2126</v>
      </c>
      <c r="AX63" s="102" t="s">
        <v>2086</v>
      </c>
      <c r="AY63" s="157" t="s">
        <v>2127</v>
      </c>
      <c r="AZ63" s="159"/>
      <c r="BF63" s="103">
        <v>46265</v>
      </c>
      <c r="BG63" s="46"/>
      <c r="BH63" s="46"/>
      <c r="BI63" s="46">
        <f t="shared" si="1"/>
        <v>0</v>
      </c>
      <c r="BJ63" s="46">
        <f t="shared" si="2"/>
        <v>0</v>
      </c>
    </row>
    <row r="64" spans="1:62" ht="120" customHeight="1" x14ac:dyDescent="0.2">
      <c r="A64" s="170" t="s">
        <v>178</v>
      </c>
      <c r="B64" s="132"/>
      <c r="C64" s="150">
        <v>0</v>
      </c>
      <c r="D64" s="150">
        <v>0</v>
      </c>
      <c r="E64" s="133">
        <v>183.75</v>
      </c>
      <c r="F64" s="134" t="s">
        <v>2128</v>
      </c>
      <c r="G64" s="86" t="s">
        <v>318</v>
      </c>
      <c r="H64" s="86" t="s">
        <v>343</v>
      </c>
      <c r="I64" s="89"/>
      <c r="J64" s="90" t="s">
        <v>192</v>
      </c>
      <c r="K64" s="86"/>
      <c r="L64" s="86"/>
      <c r="M64" s="92" t="s">
        <v>208</v>
      </c>
      <c r="N64" s="86" t="s">
        <v>108</v>
      </c>
      <c r="O64" s="163" t="s">
        <v>209</v>
      </c>
      <c r="P64" s="163" t="s">
        <v>243</v>
      </c>
      <c r="Q64" s="91" t="s">
        <v>383</v>
      </c>
      <c r="R64" s="91" t="s">
        <v>203</v>
      </c>
      <c r="S64" s="91" t="s">
        <v>2129</v>
      </c>
      <c r="T64" s="92">
        <v>10</v>
      </c>
      <c r="U64" s="93">
        <v>50</v>
      </c>
      <c r="V64" s="94">
        <v>46258</v>
      </c>
      <c r="W64" s="94">
        <v>46258</v>
      </c>
      <c r="X64" s="95">
        <v>9785171908492</v>
      </c>
      <c r="Y64" s="96">
        <v>48</v>
      </c>
      <c r="Z64" s="97">
        <v>6.8000000000000005E-2</v>
      </c>
      <c r="AA64" s="98" t="s">
        <v>173</v>
      </c>
      <c r="AB64" s="98" t="s">
        <v>217</v>
      </c>
      <c r="AC64" s="98" t="s">
        <v>174</v>
      </c>
      <c r="AD64" s="91">
        <v>3</v>
      </c>
      <c r="AE64" s="169" t="s">
        <v>193</v>
      </c>
      <c r="AF64" s="168"/>
      <c r="AG64" s="98" t="s">
        <v>330</v>
      </c>
      <c r="AH64" s="98"/>
      <c r="AI64" s="86" t="s">
        <v>344</v>
      </c>
      <c r="AJ64" s="101" t="s">
        <v>696</v>
      </c>
      <c r="AK64" s="91"/>
      <c r="AL64" s="100" t="s">
        <v>2130</v>
      </c>
      <c r="AM64" s="86" t="s">
        <v>182</v>
      </c>
      <c r="AN64" s="86" t="s">
        <v>141</v>
      </c>
      <c r="AO64" s="143">
        <f t="shared" si="0"/>
        <v>0</v>
      </c>
      <c r="AP64" s="85" t="s">
        <v>2131</v>
      </c>
      <c r="AQ64" s="100" t="s">
        <v>146</v>
      </c>
      <c r="AR64" s="97" t="s">
        <v>124</v>
      </c>
      <c r="AV64" s="99"/>
      <c r="AW64" s="159" t="s">
        <v>2132</v>
      </c>
      <c r="AX64" s="102" t="s">
        <v>2086</v>
      </c>
      <c r="AY64" s="157" t="s">
        <v>2133</v>
      </c>
      <c r="AZ64" s="159"/>
      <c r="BF64" s="103">
        <v>46265</v>
      </c>
      <c r="BG64" s="46"/>
      <c r="BH64" s="46"/>
      <c r="BI64" s="46">
        <f t="shared" si="1"/>
        <v>0</v>
      </c>
      <c r="BJ64" s="46">
        <f t="shared" si="2"/>
        <v>0</v>
      </c>
    </row>
    <row r="65" spans="1:62" ht="120" customHeight="1" x14ac:dyDescent="0.2">
      <c r="A65" s="170" t="s">
        <v>178</v>
      </c>
      <c r="B65" s="132"/>
      <c r="C65" s="150">
        <v>0</v>
      </c>
      <c r="D65" s="150">
        <v>0</v>
      </c>
      <c r="E65" s="133">
        <v>1556.1000000000001</v>
      </c>
      <c r="F65" s="134" t="s">
        <v>869</v>
      </c>
      <c r="G65" s="86" t="s">
        <v>491</v>
      </c>
      <c r="H65" s="86" t="s">
        <v>492</v>
      </c>
      <c r="I65" s="89"/>
      <c r="J65" s="90" t="s">
        <v>192</v>
      </c>
      <c r="K65" s="86"/>
      <c r="L65" s="86"/>
      <c r="M65" s="92" t="s">
        <v>150</v>
      </c>
      <c r="N65" s="86" t="s">
        <v>348</v>
      </c>
      <c r="O65" s="163" t="s">
        <v>371</v>
      </c>
      <c r="P65" s="163" t="s">
        <v>371</v>
      </c>
      <c r="Q65" s="91" t="s">
        <v>383</v>
      </c>
      <c r="R65" s="91" t="s">
        <v>203</v>
      </c>
      <c r="S65" s="91" t="s">
        <v>870</v>
      </c>
      <c r="T65" s="92">
        <v>22</v>
      </c>
      <c r="U65" s="93">
        <v>6</v>
      </c>
      <c r="V65" s="94">
        <v>46252</v>
      </c>
      <c r="W65" s="94">
        <v>46252</v>
      </c>
      <c r="X65" s="95">
        <v>9785171902322</v>
      </c>
      <c r="Y65" s="96">
        <v>304</v>
      </c>
      <c r="Z65" s="97">
        <v>0.69599999999999995</v>
      </c>
      <c r="AA65" s="98" t="s">
        <v>395</v>
      </c>
      <c r="AB65" s="98" t="s">
        <v>396</v>
      </c>
      <c r="AC65" s="98" t="s">
        <v>397</v>
      </c>
      <c r="AD65" s="91" t="s">
        <v>109</v>
      </c>
      <c r="AE65" s="169" t="s">
        <v>193</v>
      </c>
      <c r="AF65" s="168"/>
      <c r="AG65" s="98" t="s">
        <v>398</v>
      </c>
      <c r="AH65" s="98"/>
      <c r="AI65" s="86" t="s">
        <v>493</v>
      </c>
      <c r="AJ65" s="101" t="s">
        <v>153</v>
      </c>
      <c r="AK65" s="91"/>
      <c r="AL65" s="100" t="s">
        <v>871</v>
      </c>
      <c r="AM65" s="86" t="s">
        <v>239</v>
      </c>
      <c r="AN65" s="86" t="s">
        <v>152</v>
      </c>
      <c r="AO65" s="143">
        <f t="shared" si="0"/>
        <v>0</v>
      </c>
      <c r="AP65" s="85" t="s">
        <v>872</v>
      </c>
      <c r="AQ65" s="100" t="s">
        <v>153</v>
      </c>
      <c r="AR65" s="97" t="s">
        <v>124</v>
      </c>
      <c r="AV65" s="99"/>
      <c r="AW65" s="159" t="s">
        <v>873</v>
      </c>
      <c r="AX65" s="102"/>
      <c r="AY65" s="157" t="s">
        <v>494</v>
      </c>
      <c r="AZ65" s="159"/>
      <c r="BF65" s="103">
        <v>46260</v>
      </c>
      <c r="BG65" s="46"/>
      <c r="BH65" s="46"/>
      <c r="BI65" s="46">
        <f t="shared" si="1"/>
        <v>0</v>
      </c>
      <c r="BJ65" s="46">
        <f t="shared" si="2"/>
        <v>0</v>
      </c>
    </row>
    <row r="66" spans="1:62" ht="120" customHeight="1" x14ac:dyDescent="0.2">
      <c r="A66" s="170" t="s">
        <v>178</v>
      </c>
      <c r="B66" s="132"/>
      <c r="C66" s="150">
        <v>0</v>
      </c>
      <c r="D66" s="150">
        <v>0</v>
      </c>
      <c r="E66" s="133">
        <v>957.6</v>
      </c>
      <c r="F66" s="134" t="s">
        <v>874</v>
      </c>
      <c r="G66" s="86" t="s">
        <v>875</v>
      </c>
      <c r="H66" s="86" t="s">
        <v>876</v>
      </c>
      <c r="I66" s="89"/>
      <c r="J66" s="90" t="s">
        <v>192</v>
      </c>
      <c r="K66" s="86"/>
      <c r="L66" s="86"/>
      <c r="M66" s="92" t="s">
        <v>143</v>
      </c>
      <c r="N66" s="86" t="s">
        <v>108</v>
      </c>
      <c r="O66" s="163" t="s">
        <v>238</v>
      </c>
      <c r="P66" s="163" t="s">
        <v>280</v>
      </c>
      <c r="Q66" s="91" t="s">
        <v>383</v>
      </c>
      <c r="R66" s="91" t="s">
        <v>203</v>
      </c>
      <c r="S66" s="91" t="s">
        <v>877</v>
      </c>
      <c r="T66" s="92">
        <v>10</v>
      </c>
      <c r="U66" s="93">
        <v>14</v>
      </c>
      <c r="V66" s="94">
        <v>46258</v>
      </c>
      <c r="W66" s="94">
        <v>46258</v>
      </c>
      <c r="X66" s="95">
        <v>9785171907082</v>
      </c>
      <c r="Y66" s="96">
        <v>240</v>
      </c>
      <c r="Z66" s="97">
        <v>0.46500000000000002</v>
      </c>
      <c r="AA66" s="98" t="s">
        <v>447</v>
      </c>
      <c r="AB66" s="98" t="s">
        <v>158</v>
      </c>
      <c r="AC66" s="98" t="s">
        <v>134</v>
      </c>
      <c r="AD66" s="91" t="s">
        <v>109</v>
      </c>
      <c r="AE66" s="169" t="s">
        <v>193</v>
      </c>
      <c r="AF66" s="168"/>
      <c r="AG66" s="98" t="s">
        <v>508</v>
      </c>
      <c r="AH66" s="98"/>
      <c r="AI66" s="86" t="s">
        <v>878</v>
      </c>
      <c r="AJ66" s="101"/>
      <c r="AK66" s="91"/>
      <c r="AL66" s="100" t="s">
        <v>879</v>
      </c>
      <c r="AM66" s="86" t="s">
        <v>288</v>
      </c>
      <c r="AN66" s="86" t="s">
        <v>225</v>
      </c>
      <c r="AO66" s="143">
        <f t="shared" si="0"/>
        <v>0</v>
      </c>
      <c r="AP66" s="85" t="s">
        <v>880</v>
      </c>
      <c r="AQ66" s="100" t="s">
        <v>110</v>
      </c>
      <c r="AR66" s="97" t="s">
        <v>124</v>
      </c>
      <c r="AV66" s="99"/>
      <c r="AW66" s="159" t="s">
        <v>881</v>
      </c>
      <c r="AX66" s="102"/>
      <c r="AY66" s="157" t="s">
        <v>882</v>
      </c>
      <c r="AZ66" s="159"/>
      <c r="BF66" s="103">
        <v>46260</v>
      </c>
      <c r="BG66" s="46"/>
      <c r="BH66" s="46"/>
      <c r="BI66" s="46">
        <f t="shared" si="1"/>
        <v>0</v>
      </c>
      <c r="BJ66" s="46">
        <f t="shared" si="2"/>
        <v>0</v>
      </c>
    </row>
    <row r="67" spans="1:62" ht="120" customHeight="1" x14ac:dyDescent="0.2">
      <c r="A67" s="170" t="s">
        <v>178</v>
      </c>
      <c r="B67" s="132"/>
      <c r="C67" s="150">
        <v>0</v>
      </c>
      <c r="D67" s="150">
        <v>0</v>
      </c>
      <c r="E67" s="133">
        <v>825.30000000000007</v>
      </c>
      <c r="F67" s="134" t="s">
        <v>557</v>
      </c>
      <c r="G67" s="86" t="s">
        <v>558</v>
      </c>
      <c r="H67" s="86" t="s">
        <v>559</v>
      </c>
      <c r="I67" s="89"/>
      <c r="J67" s="90" t="s">
        <v>192</v>
      </c>
      <c r="K67" s="86"/>
      <c r="L67" s="86"/>
      <c r="M67" s="92" t="s">
        <v>150</v>
      </c>
      <c r="N67" s="86" t="s">
        <v>108</v>
      </c>
      <c r="O67" s="163" t="s">
        <v>244</v>
      </c>
      <c r="P67" s="163" t="s">
        <v>244</v>
      </c>
      <c r="Q67" s="91" t="s">
        <v>383</v>
      </c>
      <c r="R67" s="91" t="s">
        <v>203</v>
      </c>
      <c r="S67" s="91" t="s">
        <v>560</v>
      </c>
      <c r="T67" s="92">
        <v>10</v>
      </c>
      <c r="U67" s="93">
        <v>12</v>
      </c>
      <c r="V67" s="94">
        <v>46253</v>
      </c>
      <c r="W67" s="94">
        <v>46253</v>
      </c>
      <c r="X67" s="95">
        <v>9785171802554</v>
      </c>
      <c r="Y67" s="96">
        <v>532</v>
      </c>
      <c r="Z67" s="97">
        <v>0.34399999999999997</v>
      </c>
      <c r="AA67" s="98" t="s">
        <v>144</v>
      </c>
      <c r="AB67" s="98" t="s">
        <v>189</v>
      </c>
      <c r="AC67" s="98" t="s">
        <v>145</v>
      </c>
      <c r="AD67" s="91">
        <v>3</v>
      </c>
      <c r="AE67" s="169" t="s">
        <v>193</v>
      </c>
      <c r="AF67" s="168"/>
      <c r="AG67" s="98" t="s">
        <v>476</v>
      </c>
      <c r="AH67" s="98"/>
      <c r="AI67" s="86" t="s">
        <v>561</v>
      </c>
      <c r="AJ67" s="101" t="s">
        <v>153</v>
      </c>
      <c r="AK67" s="91" t="s">
        <v>562</v>
      </c>
      <c r="AL67" s="100" t="s">
        <v>563</v>
      </c>
      <c r="AM67" s="86" t="s">
        <v>239</v>
      </c>
      <c r="AN67" s="86" t="s">
        <v>152</v>
      </c>
      <c r="AO67" s="143">
        <f t="shared" si="0"/>
        <v>0</v>
      </c>
      <c r="AP67" s="85" t="s">
        <v>564</v>
      </c>
      <c r="AQ67" s="100" t="s">
        <v>153</v>
      </c>
      <c r="AR67" s="97" t="s">
        <v>124</v>
      </c>
      <c r="AV67" s="99"/>
      <c r="AW67" s="159" t="s">
        <v>565</v>
      </c>
      <c r="AX67" s="102"/>
      <c r="AY67" s="157" t="s">
        <v>566</v>
      </c>
      <c r="AZ67" s="159"/>
      <c r="BF67" s="103">
        <v>46259</v>
      </c>
      <c r="BG67" s="46"/>
      <c r="BH67" s="46"/>
      <c r="BI67" s="46">
        <f t="shared" si="1"/>
        <v>0</v>
      </c>
      <c r="BJ67" s="46">
        <f t="shared" si="2"/>
        <v>0</v>
      </c>
    </row>
    <row r="68" spans="1:62" ht="120" customHeight="1" x14ac:dyDescent="0.2">
      <c r="A68" s="170" t="s">
        <v>178</v>
      </c>
      <c r="B68" s="132"/>
      <c r="C68" s="150">
        <v>0</v>
      </c>
      <c r="D68" s="150">
        <v>0</v>
      </c>
      <c r="E68" s="133">
        <v>957.6</v>
      </c>
      <c r="F68" s="134" t="s">
        <v>1274</v>
      </c>
      <c r="G68" s="86" t="s">
        <v>1275</v>
      </c>
      <c r="H68" s="86" t="s">
        <v>1276</v>
      </c>
      <c r="I68" s="89"/>
      <c r="J68" s="90" t="s">
        <v>192</v>
      </c>
      <c r="K68" s="86"/>
      <c r="L68" s="86"/>
      <c r="M68" s="92" t="s">
        <v>143</v>
      </c>
      <c r="N68" s="86" t="s">
        <v>108</v>
      </c>
      <c r="O68" s="163" t="s">
        <v>485</v>
      </c>
      <c r="P68" s="163" t="s">
        <v>486</v>
      </c>
      <c r="Q68" s="91" t="s">
        <v>383</v>
      </c>
      <c r="R68" s="91" t="s">
        <v>203</v>
      </c>
      <c r="S68" s="91" t="s">
        <v>1277</v>
      </c>
      <c r="T68" s="92">
        <v>10</v>
      </c>
      <c r="U68" s="93">
        <v>16</v>
      </c>
      <c r="V68" s="94">
        <v>46259</v>
      </c>
      <c r="W68" s="94">
        <v>46259</v>
      </c>
      <c r="X68" s="95">
        <v>9785171621698</v>
      </c>
      <c r="Y68" s="96">
        <v>320</v>
      </c>
      <c r="Z68" s="97">
        <v>0.42299999999999999</v>
      </c>
      <c r="AA68" s="98" t="s">
        <v>133</v>
      </c>
      <c r="AB68" s="98" t="s">
        <v>285</v>
      </c>
      <c r="AC68" s="98" t="s">
        <v>134</v>
      </c>
      <c r="AD68" s="91" t="s">
        <v>109</v>
      </c>
      <c r="AE68" s="169" t="s">
        <v>193</v>
      </c>
      <c r="AF68" s="168"/>
      <c r="AG68" s="98" t="s">
        <v>347</v>
      </c>
      <c r="AH68" s="98"/>
      <c r="AI68" s="86" t="s">
        <v>1278</v>
      </c>
      <c r="AJ68" s="101"/>
      <c r="AK68" s="91"/>
      <c r="AL68" s="100" t="s">
        <v>1279</v>
      </c>
      <c r="AM68" s="86" t="s">
        <v>289</v>
      </c>
      <c r="AN68" s="86" t="s">
        <v>225</v>
      </c>
      <c r="AO68" s="143">
        <f t="shared" si="0"/>
        <v>0</v>
      </c>
      <c r="AP68" s="85" t="s">
        <v>1280</v>
      </c>
      <c r="AQ68" s="100" t="s">
        <v>156</v>
      </c>
      <c r="AR68" s="97" t="s">
        <v>124</v>
      </c>
      <c r="AS68" s="26" t="s">
        <v>1242</v>
      </c>
      <c r="AV68" s="99"/>
      <c r="AW68" s="159" t="s">
        <v>1281</v>
      </c>
      <c r="AX68" s="102"/>
      <c r="AY68" s="157" t="s">
        <v>1282</v>
      </c>
      <c r="AZ68" s="159"/>
      <c r="BF68" s="103">
        <v>46261</v>
      </c>
      <c r="BG68" s="46"/>
      <c r="BH68" s="46"/>
      <c r="BI68" s="46">
        <f t="shared" si="1"/>
        <v>0</v>
      </c>
      <c r="BJ68" s="46">
        <f t="shared" si="2"/>
        <v>0</v>
      </c>
    </row>
    <row r="69" spans="1:62" ht="120" customHeight="1" x14ac:dyDescent="0.2">
      <c r="A69" s="170" t="s">
        <v>178</v>
      </c>
      <c r="B69" s="132"/>
      <c r="C69" s="150">
        <v>0</v>
      </c>
      <c r="D69" s="150">
        <v>0</v>
      </c>
      <c r="E69" s="133">
        <v>693</v>
      </c>
      <c r="F69" s="134" t="s">
        <v>2134</v>
      </c>
      <c r="G69" s="86" t="s">
        <v>2135</v>
      </c>
      <c r="H69" s="86" t="s">
        <v>2136</v>
      </c>
      <c r="I69" s="89"/>
      <c r="J69" s="90">
        <v>5</v>
      </c>
      <c r="K69" s="86"/>
      <c r="L69" s="86"/>
      <c r="M69" s="92" t="s">
        <v>150</v>
      </c>
      <c r="N69" s="86" t="s">
        <v>108</v>
      </c>
      <c r="O69" s="163" t="s">
        <v>244</v>
      </c>
      <c r="P69" s="163" t="s">
        <v>244</v>
      </c>
      <c r="Q69" s="91" t="s">
        <v>383</v>
      </c>
      <c r="R69" s="91" t="s">
        <v>203</v>
      </c>
      <c r="S69" s="91" t="s">
        <v>2137</v>
      </c>
      <c r="T69" s="92">
        <v>10</v>
      </c>
      <c r="U69" s="93">
        <v>6</v>
      </c>
      <c r="V69" s="94">
        <v>41829</v>
      </c>
      <c r="W69" s="94">
        <v>46258</v>
      </c>
      <c r="X69" s="95">
        <v>9785170867127</v>
      </c>
      <c r="Y69" s="96">
        <v>288</v>
      </c>
      <c r="Z69" s="97">
        <v>0.29299999999999998</v>
      </c>
      <c r="AA69" s="98" t="s">
        <v>499</v>
      </c>
      <c r="AB69" s="98" t="s">
        <v>163</v>
      </c>
      <c r="AC69" s="98" t="s">
        <v>145</v>
      </c>
      <c r="AD69" s="91" t="s">
        <v>109</v>
      </c>
      <c r="AE69" s="135" t="s">
        <v>115</v>
      </c>
      <c r="AF69" s="168"/>
      <c r="AG69" s="98" t="s">
        <v>220</v>
      </c>
      <c r="AH69" s="98"/>
      <c r="AI69" s="86" t="s">
        <v>2136</v>
      </c>
      <c r="AJ69" s="101"/>
      <c r="AK69" s="91" t="s">
        <v>2138</v>
      </c>
      <c r="AL69" s="100" t="s">
        <v>2139</v>
      </c>
      <c r="AM69" s="86" t="s">
        <v>258</v>
      </c>
      <c r="AN69" s="86" t="s">
        <v>152</v>
      </c>
      <c r="AO69" s="143">
        <f t="shared" si="0"/>
        <v>0</v>
      </c>
      <c r="AP69" s="85" t="s">
        <v>2140</v>
      </c>
      <c r="AQ69" s="100" t="s">
        <v>110</v>
      </c>
      <c r="AR69" s="97" t="s">
        <v>124</v>
      </c>
      <c r="AV69" s="99"/>
      <c r="AW69" s="159" t="s">
        <v>2141</v>
      </c>
      <c r="AX69" s="102"/>
      <c r="AY69" s="157" t="s">
        <v>2142</v>
      </c>
      <c r="AZ69" s="159"/>
      <c r="BF69" s="103">
        <v>46265</v>
      </c>
      <c r="BG69" s="46"/>
      <c r="BH69" s="46"/>
      <c r="BI69" s="46">
        <f t="shared" si="1"/>
        <v>0</v>
      </c>
      <c r="BJ69" s="46">
        <f t="shared" si="2"/>
        <v>0</v>
      </c>
    </row>
    <row r="70" spans="1:62" ht="120" customHeight="1" x14ac:dyDescent="0.2">
      <c r="A70" s="170" t="s">
        <v>178</v>
      </c>
      <c r="B70" s="132"/>
      <c r="C70" s="150">
        <v>0</v>
      </c>
      <c r="D70" s="150">
        <v>0</v>
      </c>
      <c r="E70" s="133">
        <v>875.7</v>
      </c>
      <c r="F70" s="134" t="s">
        <v>1283</v>
      </c>
      <c r="G70" s="86" t="s">
        <v>1284</v>
      </c>
      <c r="H70" s="86" t="s">
        <v>1285</v>
      </c>
      <c r="I70" s="89"/>
      <c r="J70" s="90" t="s">
        <v>192</v>
      </c>
      <c r="K70" s="86"/>
      <c r="L70" s="86"/>
      <c r="M70" s="92" t="s">
        <v>150</v>
      </c>
      <c r="N70" s="86" t="s">
        <v>108</v>
      </c>
      <c r="O70" s="163" t="s">
        <v>196</v>
      </c>
      <c r="P70" s="163" t="s">
        <v>197</v>
      </c>
      <c r="Q70" s="91" t="s">
        <v>383</v>
      </c>
      <c r="R70" s="91" t="s">
        <v>203</v>
      </c>
      <c r="S70" s="91" t="s">
        <v>1286</v>
      </c>
      <c r="T70" s="92">
        <v>10</v>
      </c>
      <c r="U70" s="93">
        <v>6</v>
      </c>
      <c r="V70" s="94">
        <v>46255</v>
      </c>
      <c r="W70" s="94">
        <v>46255</v>
      </c>
      <c r="X70" s="95">
        <v>9785171888992</v>
      </c>
      <c r="Y70" s="96">
        <v>544</v>
      </c>
      <c r="Z70" s="97">
        <v>0.52300000000000002</v>
      </c>
      <c r="AA70" s="98" t="s">
        <v>144</v>
      </c>
      <c r="AB70" s="98" t="s">
        <v>276</v>
      </c>
      <c r="AC70" s="98" t="s">
        <v>145</v>
      </c>
      <c r="AD70" s="91" t="s">
        <v>109</v>
      </c>
      <c r="AE70" s="169" t="s">
        <v>193</v>
      </c>
      <c r="AF70" s="168"/>
      <c r="AG70" s="98" t="s">
        <v>481</v>
      </c>
      <c r="AH70" s="98"/>
      <c r="AI70" s="86" t="s">
        <v>1287</v>
      </c>
      <c r="AJ70" s="101"/>
      <c r="AK70" s="91"/>
      <c r="AL70" s="100" t="s">
        <v>1288</v>
      </c>
      <c r="AM70" s="86" t="s">
        <v>262</v>
      </c>
      <c r="AN70" s="86" t="s">
        <v>225</v>
      </c>
      <c r="AO70" s="143">
        <f t="shared" si="0"/>
        <v>0</v>
      </c>
      <c r="AP70" s="85" t="s">
        <v>1289</v>
      </c>
      <c r="AQ70" s="100" t="s">
        <v>156</v>
      </c>
      <c r="AR70" s="97" t="s">
        <v>124</v>
      </c>
      <c r="AS70" s="26" t="s">
        <v>1242</v>
      </c>
      <c r="AV70" s="99"/>
      <c r="AW70" s="159" t="s">
        <v>1290</v>
      </c>
      <c r="AX70" s="102"/>
      <c r="AY70" s="157" t="s">
        <v>1291</v>
      </c>
      <c r="AZ70" s="159"/>
      <c r="BF70" s="103">
        <v>46261</v>
      </c>
      <c r="BG70" s="46"/>
      <c r="BH70" s="46"/>
      <c r="BI70" s="46">
        <f t="shared" si="1"/>
        <v>0</v>
      </c>
      <c r="BJ70" s="46">
        <f t="shared" si="2"/>
        <v>0</v>
      </c>
    </row>
    <row r="71" spans="1:62" ht="120" customHeight="1" x14ac:dyDescent="0.2">
      <c r="A71" s="170" t="s">
        <v>178</v>
      </c>
      <c r="B71" s="132"/>
      <c r="C71" s="150">
        <v>0</v>
      </c>
      <c r="D71" s="150">
        <v>0</v>
      </c>
      <c r="E71" s="133">
        <v>472.5</v>
      </c>
      <c r="F71" s="134" t="s">
        <v>2143</v>
      </c>
      <c r="G71" s="86" t="s">
        <v>204</v>
      </c>
      <c r="H71" s="86" t="s">
        <v>2144</v>
      </c>
      <c r="I71" s="89"/>
      <c r="J71" s="90" t="s">
        <v>192</v>
      </c>
      <c r="K71" s="86"/>
      <c r="L71" s="86"/>
      <c r="M71" s="92" t="s">
        <v>208</v>
      </c>
      <c r="N71" s="86" t="s">
        <v>108</v>
      </c>
      <c r="O71" s="163" t="s">
        <v>209</v>
      </c>
      <c r="P71" s="163" t="s">
        <v>328</v>
      </c>
      <c r="Q71" s="91" t="s">
        <v>383</v>
      </c>
      <c r="R71" s="91" t="s">
        <v>203</v>
      </c>
      <c r="S71" s="91" t="s">
        <v>2145</v>
      </c>
      <c r="T71" s="92">
        <v>22</v>
      </c>
      <c r="U71" s="93">
        <v>70</v>
      </c>
      <c r="V71" s="94">
        <v>46261</v>
      </c>
      <c r="W71" s="94">
        <v>46261</v>
      </c>
      <c r="X71" s="95">
        <v>9785171842284</v>
      </c>
      <c r="Y71" s="96">
        <v>32</v>
      </c>
      <c r="Z71" s="97">
        <v>0.19500000000000001</v>
      </c>
      <c r="AA71" s="98" t="s">
        <v>173</v>
      </c>
      <c r="AB71" s="98" t="s">
        <v>2146</v>
      </c>
      <c r="AC71" s="98" t="s">
        <v>174</v>
      </c>
      <c r="AD71" s="91" t="s">
        <v>299</v>
      </c>
      <c r="AE71" s="169" t="s">
        <v>193</v>
      </c>
      <c r="AF71" s="168"/>
      <c r="AG71" s="98" t="s">
        <v>533</v>
      </c>
      <c r="AH71" s="98"/>
      <c r="AI71" s="86" t="s">
        <v>2147</v>
      </c>
      <c r="AJ71" s="101"/>
      <c r="AK71" s="91"/>
      <c r="AL71" s="100" t="s">
        <v>2148</v>
      </c>
      <c r="AM71" s="86" t="s">
        <v>254</v>
      </c>
      <c r="AN71" s="86" t="s">
        <v>225</v>
      </c>
      <c r="AO71" s="143">
        <f t="shared" si="0"/>
        <v>0</v>
      </c>
      <c r="AP71" s="85" t="s">
        <v>2149</v>
      </c>
      <c r="AQ71" s="100" t="s">
        <v>142</v>
      </c>
      <c r="AR71" s="97" t="s">
        <v>124</v>
      </c>
      <c r="AV71" s="99"/>
      <c r="AW71" s="159" t="s">
        <v>2150</v>
      </c>
      <c r="AX71" s="102"/>
      <c r="AY71" s="157" t="s">
        <v>2151</v>
      </c>
      <c r="AZ71" s="159"/>
      <c r="BF71" s="103">
        <v>46265</v>
      </c>
      <c r="BG71" s="46"/>
      <c r="BH71" s="46"/>
      <c r="BI71" s="46">
        <f t="shared" si="1"/>
        <v>0</v>
      </c>
      <c r="BJ71" s="46">
        <f t="shared" si="2"/>
        <v>0</v>
      </c>
    </row>
    <row r="72" spans="1:62" ht="120" customHeight="1" x14ac:dyDescent="0.2">
      <c r="A72" s="170" t="s">
        <v>178</v>
      </c>
      <c r="B72" s="132"/>
      <c r="C72" s="150">
        <v>0</v>
      </c>
      <c r="D72" s="150">
        <v>0</v>
      </c>
      <c r="E72" s="133">
        <v>472.5</v>
      </c>
      <c r="F72" s="134" t="s">
        <v>2152</v>
      </c>
      <c r="G72" s="86" t="s">
        <v>204</v>
      </c>
      <c r="H72" s="86" t="s">
        <v>2144</v>
      </c>
      <c r="I72" s="89"/>
      <c r="J72" s="90" t="s">
        <v>192</v>
      </c>
      <c r="K72" s="86"/>
      <c r="L72" s="86"/>
      <c r="M72" s="92" t="s">
        <v>208</v>
      </c>
      <c r="N72" s="86" t="s">
        <v>108</v>
      </c>
      <c r="O72" s="163" t="s">
        <v>209</v>
      </c>
      <c r="P72" s="163" t="s">
        <v>328</v>
      </c>
      <c r="Q72" s="91" t="s">
        <v>383</v>
      </c>
      <c r="R72" s="91" t="s">
        <v>203</v>
      </c>
      <c r="S72" s="91" t="s">
        <v>2153</v>
      </c>
      <c r="T72" s="92">
        <v>22</v>
      </c>
      <c r="U72" s="93">
        <v>70</v>
      </c>
      <c r="V72" s="94">
        <v>46261</v>
      </c>
      <c r="W72" s="94">
        <v>46261</v>
      </c>
      <c r="X72" s="95">
        <v>9785171842345</v>
      </c>
      <c r="Y72" s="96">
        <v>32</v>
      </c>
      <c r="Z72" s="97">
        <v>0.19600000000000001</v>
      </c>
      <c r="AA72" s="98" t="s">
        <v>173</v>
      </c>
      <c r="AB72" s="98" t="s">
        <v>2146</v>
      </c>
      <c r="AC72" s="98" t="s">
        <v>174</v>
      </c>
      <c r="AD72" s="91" t="s">
        <v>299</v>
      </c>
      <c r="AE72" s="169" t="s">
        <v>193</v>
      </c>
      <c r="AF72" s="168"/>
      <c r="AG72" s="98" t="s">
        <v>428</v>
      </c>
      <c r="AH72" s="98"/>
      <c r="AI72" s="86" t="s">
        <v>2147</v>
      </c>
      <c r="AJ72" s="101"/>
      <c r="AK72" s="91"/>
      <c r="AL72" s="100" t="s">
        <v>2154</v>
      </c>
      <c r="AM72" s="86" t="s">
        <v>254</v>
      </c>
      <c r="AN72" s="86" t="s">
        <v>225</v>
      </c>
      <c r="AO72" s="143">
        <f t="shared" si="0"/>
        <v>0</v>
      </c>
      <c r="AP72" s="85" t="s">
        <v>2155</v>
      </c>
      <c r="AQ72" s="100" t="s">
        <v>142</v>
      </c>
      <c r="AR72" s="97" t="s">
        <v>124</v>
      </c>
      <c r="AV72" s="99"/>
      <c r="AW72" s="159" t="s">
        <v>2156</v>
      </c>
      <c r="AX72" s="102"/>
      <c r="AY72" s="157" t="s">
        <v>2157</v>
      </c>
      <c r="AZ72" s="159"/>
      <c r="BF72" s="103">
        <v>46265</v>
      </c>
      <c r="BG72" s="46"/>
      <c r="BH72" s="46"/>
      <c r="BI72" s="46">
        <f t="shared" si="1"/>
        <v>0</v>
      </c>
      <c r="BJ72" s="46">
        <f t="shared" si="2"/>
        <v>0</v>
      </c>
    </row>
    <row r="73" spans="1:62" ht="120" customHeight="1" x14ac:dyDescent="0.2">
      <c r="A73" s="170" t="s">
        <v>178</v>
      </c>
      <c r="B73" s="132"/>
      <c r="C73" s="150">
        <v>0</v>
      </c>
      <c r="D73" s="150">
        <v>0</v>
      </c>
      <c r="E73" s="133">
        <v>472.5</v>
      </c>
      <c r="F73" s="134" t="s">
        <v>2158</v>
      </c>
      <c r="G73" s="86" t="s">
        <v>204</v>
      </c>
      <c r="H73" s="86" t="s">
        <v>2144</v>
      </c>
      <c r="I73" s="89"/>
      <c r="J73" s="90" t="s">
        <v>192</v>
      </c>
      <c r="K73" s="86"/>
      <c r="L73" s="86"/>
      <c r="M73" s="92" t="s">
        <v>137</v>
      </c>
      <c r="N73" s="86" t="s">
        <v>108</v>
      </c>
      <c r="O73" s="163" t="s">
        <v>210</v>
      </c>
      <c r="P73" s="163" t="s">
        <v>211</v>
      </c>
      <c r="Q73" s="91" t="s">
        <v>383</v>
      </c>
      <c r="R73" s="91" t="s">
        <v>203</v>
      </c>
      <c r="S73" s="91" t="s">
        <v>2159</v>
      </c>
      <c r="T73" s="92">
        <v>22</v>
      </c>
      <c r="U73" s="93">
        <v>70</v>
      </c>
      <c r="V73" s="94">
        <v>46261</v>
      </c>
      <c r="W73" s="94">
        <v>46261</v>
      </c>
      <c r="X73" s="95">
        <v>9785171842147</v>
      </c>
      <c r="Y73" s="96">
        <v>32</v>
      </c>
      <c r="Z73" s="97">
        <v>0.19600000000000001</v>
      </c>
      <c r="AA73" s="98" t="s">
        <v>173</v>
      </c>
      <c r="AB73" s="98" t="s">
        <v>2146</v>
      </c>
      <c r="AC73" s="98" t="s">
        <v>174</v>
      </c>
      <c r="AD73" s="91" t="s">
        <v>299</v>
      </c>
      <c r="AE73" s="169" t="s">
        <v>193</v>
      </c>
      <c r="AF73" s="168"/>
      <c r="AG73" s="98" t="s">
        <v>526</v>
      </c>
      <c r="AH73" s="98"/>
      <c r="AI73" s="86" t="s">
        <v>2147</v>
      </c>
      <c r="AJ73" s="101"/>
      <c r="AK73" s="91"/>
      <c r="AL73" s="100" t="s">
        <v>2160</v>
      </c>
      <c r="AM73" s="86" t="s">
        <v>257</v>
      </c>
      <c r="AN73" s="86" t="s">
        <v>225</v>
      </c>
      <c r="AO73" s="143">
        <f t="shared" si="0"/>
        <v>0</v>
      </c>
      <c r="AP73" s="85" t="s">
        <v>2161</v>
      </c>
      <c r="AQ73" s="100" t="s">
        <v>142</v>
      </c>
      <c r="AR73" s="97" t="s">
        <v>124</v>
      </c>
      <c r="AV73" s="99"/>
      <c r="AW73" s="159" t="s">
        <v>2162</v>
      </c>
      <c r="AX73" s="102"/>
      <c r="AY73" s="157" t="s">
        <v>2163</v>
      </c>
      <c r="AZ73" s="159"/>
      <c r="BF73" s="103">
        <v>46265</v>
      </c>
      <c r="BG73" s="46"/>
      <c r="BH73" s="46"/>
      <c r="BI73" s="46">
        <f t="shared" si="1"/>
        <v>0</v>
      </c>
      <c r="BJ73" s="46">
        <f t="shared" si="2"/>
        <v>0</v>
      </c>
    </row>
    <row r="74" spans="1:62" ht="120" customHeight="1" x14ac:dyDescent="0.2">
      <c r="A74" s="170" t="s">
        <v>178</v>
      </c>
      <c r="B74" s="132"/>
      <c r="C74" s="150">
        <v>0</v>
      </c>
      <c r="D74" s="150">
        <v>0</v>
      </c>
      <c r="E74" s="133">
        <v>472.5</v>
      </c>
      <c r="F74" s="134" t="s">
        <v>2164</v>
      </c>
      <c r="G74" s="86" t="s">
        <v>204</v>
      </c>
      <c r="H74" s="86" t="s">
        <v>2144</v>
      </c>
      <c r="I74" s="89"/>
      <c r="J74" s="90" t="s">
        <v>192</v>
      </c>
      <c r="K74" s="86"/>
      <c r="L74" s="86"/>
      <c r="M74" s="92" t="s">
        <v>137</v>
      </c>
      <c r="N74" s="86" t="s">
        <v>108</v>
      </c>
      <c r="O74" s="163" t="s">
        <v>210</v>
      </c>
      <c r="P74" s="163" t="s">
        <v>211</v>
      </c>
      <c r="Q74" s="91" t="s">
        <v>383</v>
      </c>
      <c r="R74" s="91" t="s">
        <v>203</v>
      </c>
      <c r="S74" s="91" t="s">
        <v>2165</v>
      </c>
      <c r="T74" s="92">
        <v>22</v>
      </c>
      <c r="U74" s="93">
        <v>70</v>
      </c>
      <c r="V74" s="94">
        <v>46261</v>
      </c>
      <c r="W74" s="94">
        <v>46261</v>
      </c>
      <c r="X74" s="95">
        <v>9785171842154</v>
      </c>
      <c r="Y74" s="96">
        <v>32</v>
      </c>
      <c r="Z74" s="97">
        <v>0.19500000000000001</v>
      </c>
      <c r="AA74" s="98" t="s">
        <v>173</v>
      </c>
      <c r="AB74" s="98" t="s">
        <v>2146</v>
      </c>
      <c r="AC74" s="98" t="s">
        <v>174</v>
      </c>
      <c r="AD74" s="91" t="s">
        <v>299</v>
      </c>
      <c r="AE74" s="169" t="s">
        <v>193</v>
      </c>
      <c r="AF74" s="168"/>
      <c r="AG74" s="98" t="s">
        <v>526</v>
      </c>
      <c r="AH74" s="98"/>
      <c r="AI74" s="86" t="s">
        <v>2147</v>
      </c>
      <c r="AJ74" s="101"/>
      <c r="AK74" s="91"/>
      <c r="AL74" s="100" t="s">
        <v>2166</v>
      </c>
      <c r="AM74" s="86" t="s">
        <v>257</v>
      </c>
      <c r="AN74" s="86" t="s">
        <v>225</v>
      </c>
      <c r="AO74" s="143">
        <f t="shared" si="0"/>
        <v>0</v>
      </c>
      <c r="AP74" s="85" t="s">
        <v>2167</v>
      </c>
      <c r="AQ74" s="100" t="s">
        <v>142</v>
      </c>
      <c r="AR74" s="97" t="s">
        <v>124</v>
      </c>
      <c r="AV74" s="99"/>
      <c r="AW74" s="159" t="s">
        <v>2168</v>
      </c>
      <c r="AX74" s="102"/>
      <c r="AY74" s="157" t="s">
        <v>2169</v>
      </c>
      <c r="AZ74" s="159"/>
      <c r="BF74" s="103">
        <v>46265</v>
      </c>
      <c r="BG74" s="46"/>
      <c r="BH74" s="46"/>
      <c r="BI74" s="46">
        <f t="shared" si="1"/>
        <v>0</v>
      </c>
      <c r="BJ74" s="46">
        <f t="shared" si="2"/>
        <v>0</v>
      </c>
    </row>
    <row r="75" spans="1:62" ht="120" customHeight="1" x14ac:dyDescent="0.2">
      <c r="A75" s="170" t="s">
        <v>178</v>
      </c>
      <c r="B75" s="132"/>
      <c r="C75" s="150">
        <v>0</v>
      </c>
      <c r="D75" s="150">
        <v>0</v>
      </c>
      <c r="E75" s="133">
        <v>604.80000000000007</v>
      </c>
      <c r="F75" s="134" t="s">
        <v>567</v>
      </c>
      <c r="G75" s="86" t="s">
        <v>568</v>
      </c>
      <c r="H75" s="86" t="s">
        <v>569</v>
      </c>
      <c r="I75" s="89"/>
      <c r="J75" s="90" t="s">
        <v>192</v>
      </c>
      <c r="K75" s="86"/>
      <c r="L75" s="86"/>
      <c r="M75" s="92" t="s">
        <v>137</v>
      </c>
      <c r="N75" s="86" t="s">
        <v>108</v>
      </c>
      <c r="O75" s="163" t="s">
        <v>147</v>
      </c>
      <c r="P75" s="163" t="s">
        <v>570</v>
      </c>
      <c r="Q75" s="91" t="s">
        <v>383</v>
      </c>
      <c r="R75" s="91" t="s">
        <v>203</v>
      </c>
      <c r="S75" s="91" t="s">
        <v>571</v>
      </c>
      <c r="T75" s="92">
        <v>10</v>
      </c>
      <c r="U75" s="93">
        <v>14</v>
      </c>
      <c r="V75" s="94">
        <v>46252</v>
      </c>
      <c r="W75" s="94">
        <v>46252</v>
      </c>
      <c r="X75" s="95">
        <v>9785171899851</v>
      </c>
      <c r="Y75" s="96">
        <v>304</v>
      </c>
      <c r="Z75" s="97">
        <v>0.38900000000000001</v>
      </c>
      <c r="AA75" s="98" t="s">
        <v>167</v>
      </c>
      <c r="AB75" s="98" t="s">
        <v>135</v>
      </c>
      <c r="AC75" s="98" t="s">
        <v>168</v>
      </c>
      <c r="AD75" s="91" t="s">
        <v>109</v>
      </c>
      <c r="AE75" s="169" t="s">
        <v>193</v>
      </c>
      <c r="AF75" s="168"/>
      <c r="AG75" s="98" t="s">
        <v>572</v>
      </c>
      <c r="AH75" s="98"/>
      <c r="AI75" s="86" t="s">
        <v>573</v>
      </c>
      <c r="AJ75" s="101"/>
      <c r="AK75" s="91"/>
      <c r="AL75" s="100" t="s">
        <v>574</v>
      </c>
      <c r="AM75" s="86" t="s">
        <v>272</v>
      </c>
      <c r="AN75" s="86" t="s">
        <v>141</v>
      </c>
      <c r="AO75" s="143">
        <f t="shared" si="0"/>
        <v>0</v>
      </c>
      <c r="AP75" s="85" t="s">
        <v>575</v>
      </c>
      <c r="AQ75" s="100" t="s">
        <v>146</v>
      </c>
      <c r="AR75" s="97" t="s">
        <v>124</v>
      </c>
      <c r="AV75" s="99"/>
      <c r="AW75" s="159" t="s">
        <v>576</v>
      </c>
      <c r="AX75" s="102"/>
      <c r="AY75" s="157" t="s">
        <v>577</v>
      </c>
      <c r="AZ75" s="159"/>
      <c r="BF75" s="103">
        <v>46259</v>
      </c>
      <c r="BG75" s="46"/>
      <c r="BH75" s="46"/>
      <c r="BI75" s="46">
        <f t="shared" si="1"/>
        <v>0</v>
      </c>
      <c r="BJ75" s="46">
        <f t="shared" si="2"/>
        <v>0</v>
      </c>
    </row>
    <row r="76" spans="1:62" ht="120" customHeight="1" x14ac:dyDescent="0.2">
      <c r="A76" s="170" t="s">
        <v>178</v>
      </c>
      <c r="B76" s="132"/>
      <c r="C76" s="150">
        <v>0</v>
      </c>
      <c r="D76" s="150">
        <v>0</v>
      </c>
      <c r="E76" s="133">
        <v>875.7</v>
      </c>
      <c r="F76" s="134" t="s">
        <v>1557</v>
      </c>
      <c r="G76" s="86" t="s">
        <v>1558</v>
      </c>
      <c r="H76" s="86" t="s">
        <v>1559</v>
      </c>
      <c r="I76" s="89"/>
      <c r="J76" s="90" t="s">
        <v>192</v>
      </c>
      <c r="K76" s="86"/>
      <c r="L76" s="86"/>
      <c r="M76" s="92" t="s">
        <v>150</v>
      </c>
      <c r="N76" s="86" t="s">
        <v>108</v>
      </c>
      <c r="O76" s="163" t="s">
        <v>244</v>
      </c>
      <c r="P76" s="163" t="s">
        <v>244</v>
      </c>
      <c r="Q76" s="91" t="s">
        <v>383</v>
      </c>
      <c r="R76" s="91" t="s">
        <v>203</v>
      </c>
      <c r="S76" s="91" t="s">
        <v>1560</v>
      </c>
      <c r="T76" s="92">
        <v>22</v>
      </c>
      <c r="U76" s="93">
        <v>6</v>
      </c>
      <c r="V76" s="94">
        <v>46258</v>
      </c>
      <c r="W76" s="94">
        <v>46258</v>
      </c>
      <c r="X76" s="95">
        <v>9785171823252</v>
      </c>
      <c r="Y76" s="96">
        <v>352</v>
      </c>
      <c r="Z76" s="97">
        <v>0.36299999999999999</v>
      </c>
      <c r="AA76" s="98" t="s">
        <v>144</v>
      </c>
      <c r="AB76" s="98" t="s">
        <v>232</v>
      </c>
      <c r="AC76" s="98" t="s">
        <v>145</v>
      </c>
      <c r="AD76" s="91" t="s">
        <v>109</v>
      </c>
      <c r="AE76" s="169" t="s">
        <v>193</v>
      </c>
      <c r="AF76" s="168"/>
      <c r="AG76" s="98" t="s">
        <v>295</v>
      </c>
      <c r="AH76" s="98"/>
      <c r="AI76" s="86" t="s">
        <v>1561</v>
      </c>
      <c r="AJ76" s="101"/>
      <c r="AK76" s="91" t="s">
        <v>1562</v>
      </c>
      <c r="AL76" s="100" t="s">
        <v>1563</v>
      </c>
      <c r="AM76" s="86" t="s">
        <v>207</v>
      </c>
      <c r="AN76" s="86" t="s">
        <v>152</v>
      </c>
      <c r="AO76" s="143">
        <f t="shared" si="0"/>
        <v>0</v>
      </c>
      <c r="AP76" s="85" t="s">
        <v>1564</v>
      </c>
      <c r="AQ76" s="100" t="s">
        <v>153</v>
      </c>
      <c r="AR76" s="97" t="s">
        <v>124</v>
      </c>
      <c r="AV76" s="99"/>
      <c r="AW76" s="159" t="s">
        <v>1565</v>
      </c>
      <c r="AX76" s="102" t="s">
        <v>1566</v>
      </c>
      <c r="AY76" s="157" t="s">
        <v>1567</v>
      </c>
      <c r="AZ76" s="159"/>
      <c r="BF76" s="103">
        <v>46262</v>
      </c>
      <c r="BG76" s="46"/>
      <c r="BH76" s="46"/>
      <c r="BI76" s="46">
        <f t="shared" si="1"/>
        <v>0</v>
      </c>
      <c r="BJ76" s="46">
        <f t="shared" si="2"/>
        <v>0</v>
      </c>
    </row>
    <row r="77" spans="1:62" ht="120" customHeight="1" x14ac:dyDescent="0.2">
      <c r="A77" s="170" t="s">
        <v>178</v>
      </c>
      <c r="B77" s="132"/>
      <c r="C77" s="150">
        <v>0</v>
      </c>
      <c r="D77" s="150">
        <v>0</v>
      </c>
      <c r="E77" s="133">
        <v>1556.1000000000001</v>
      </c>
      <c r="F77" s="134" t="s">
        <v>1292</v>
      </c>
      <c r="G77" s="86" t="s">
        <v>1293</v>
      </c>
      <c r="H77" s="86" t="s">
        <v>1294</v>
      </c>
      <c r="I77" s="89"/>
      <c r="J77" s="90">
        <v>3</v>
      </c>
      <c r="K77" s="86"/>
      <c r="L77" s="86"/>
      <c r="M77" s="92" t="s">
        <v>150</v>
      </c>
      <c r="N77" s="86" t="s">
        <v>108</v>
      </c>
      <c r="O77" s="163" t="s">
        <v>212</v>
      </c>
      <c r="P77" s="163" t="s">
        <v>212</v>
      </c>
      <c r="Q77" s="91" t="s">
        <v>383</v>
      </c>
      <c r="R77" s="91" t="s">
        <v>203</v>
      </c>
      <c r="S77" s="91" t="s">
        <v>1295</v>
      </c>
      <c r="T77" s="92">
        <v>10</v>
      </c>
      <c r="U77" s="93">
        <v>6</v>
      </c>
      <c r="V77" s="94">
        <v>45857</v>
      </c>
      <c r="W77" s="94">
        <v>46258</v>
      </c>
      <c r="X77" s="95">
        <v>9785171698690</v>
      </c>
      <c r="Y77" s="96">
        <v>480</v>
      </c>
      <c r="Z77" s="97">
        <v>0.84</v>
      </c>
      <c r="AA77" s="98" t="s">
        <v>133</v>
      </c>
      <c r="AB77" s="98" t="s">
        <v>188</v>
      </c>
      <c r="AC77" s="98" t="s">
        <v>134</v>
      </c>
      <c r="AD77" s="91" t="s">
        <v>109</v>
      </c>
      <c r="AE77" s="135" t="s">
        <v>115</v>
      </c>
      <c r="AF77" s="168"/>
      <c r="AG77" s="98" t="s">
        <v>253</v>
      </c>
      <c r="AH77" s="98"/>
      <c r="AI77" s="86" t="s">
        <v>1294</v>
      </c>
      <c r="AJ77" s="101"/>
      <c r="AK77" s="91" t="s">
        <v>1296</v>
      </c>
      <c r="AL77" s="100" t="s">
        <v>1297</v>
      </c>
      <c r="AM77" s="86" t="s">
        <v>259</v>
      </c>
      <c r="AN77" s="86" t="s">
        <v>152</v>
      </c>
      <c r="AO77" s="143">
        <f t="shared" si="0"/>
        <v>0</v>
      </c>
      <c r="AP77" s="85" t="s">
        <v>1298</v>
      </c>
      <c r="AQ77" s="100" t="s">
        <v>153</v>
      </c>
      <c r="AR77" s="97" t="s">
        <v>124</v>
      </c>
      <c r="AV77" s="99"/>
      <c r="AW77" s="159" t="s">
        <v>1299</v>
      </c>
      <c r="AX77" s="102" t="s">
        <v>1300</v>
      </c>
      <c r="AY77" s="157" t="s">
        <v>1301</v>
      </c>
      <c r="AZ77" s="159"/>
      <c r="BF77" s="103">
        <v>46261</v>
      </c>
      <c r="BG77" s="46"/>
      <c r="BH77" s="46"/>
      <c r="BI77" s="46">
        <f t="shared" si="1"/>
        <v>0</v>
      </c>
      <c r="BJ77" s="46">
        <f t="shared" si="2"/>
        <v>0</v>
      </c>
    </row>
    <row r="78" spans="1:62" ht="120" customHeight="1" x14ac:dyDescent="0.2">
      <c r="A78" s="170" t="s">
        <v>178</v>
      </c>
      <c r="B78" s="132"/>
      <c r="C78" s="150">
        <v>0</v>
      </c>
      <c r="D78" s="150">
        <v>0</v>
      </c>
      <c r="E78" s="133">
        <v>3635.1000000000004</v>
      </c>
      <c r="F78" s="134" t="s">
        <v>1302</v>
      </c>
      <c r="G78" s="86" t="s">
        <v>787</v>
      </c>
      <c r="H78" s="86" t="s">
        <v>1303</v>
      </c>
      <c r="I78" s="89"/>
      <c r="J78" s="90" t="s">
        <v>192</v>
      </c>
      <c r="K78" s="86"/>
      <c r="L78" s="86"/>
      <c r="M78" s="92" t="s">
        <v>132</v>
      </c>
      <c r="N78" s="86" t="s">
        <v>108</v>
      </c>
      <c r="O78" s="163" t="s">
        <v>336</v>
      </c>
      <c r="P78" s="163" t="s">
        <v>1304</v>
      </c>
      <c r="Q78" s="91" t="s">
        <v>383</v>
      </c>
      <c r="R78" s="91" t="s">
        <v>203</v>
      </c>
      <c r="S78" s="91" t="s">
        <v>1305</v>
      </c>
      <c r="T78" s="92">
        <v>10</v>
      </c>
      <c r="U78" s="93">
        <v>4</v>
      </c>
      <c r="V78" s="94">
        <v>46254</v>
      </c>
      <c r="W78" s="94">
        <v>46254</v>
      </c>
      <c r="X78" s="95">
        <v>9785171797706</v>
      </c>
      <c r="Y78" s="96">
        <v>192</v>
      </c>
      <c r="Z78" s="97">
        <v>1.3939999999999999</v>
      </c>
      <c r="AA78" s="98" t="s">
        <v>1306</v>
      </c>
      <c r="AB78" s="98" t="s">
        <v>409</v>
      </c>
      <c r="AC78" s="98" t="s">
        <v>1307</v>
      </c>
      <c r="AD78" s="91" t="s">
        <v>109</v>
      </c>
      <c r="AE78" s="169" t="s">
        <v>193</v>
      </c>
      <c r="AF78" s="168"/>
      <c r="AG78" s="98" t="s">
        <v>410</v>
      </c>
      <c r="AH78" s="98"/>
      <c r="AI78" s="86" t="s">
        <v>1308</v>
      </c>
      <c r="AJ78" s="101"/>
      <c r="AK78" s="91"/>
      <c r="AL78" s="100" t="s">
        <v>1309</v>
      </c>
      <c r="AM78" s="86" t="s">
        <v>256</v>
      </c>
      <c r="AN78" s="86" t="s">
        <v>225</v>
      </c>
      <c r="AO78" s="143">
        <f t="shared" si="0"/>
        <v>0</v>
      </c>
      <c r="AP78" s="85" t="s">
        <v>1310</v>
      </c>
      <c r="AQ78" s="100" t="s">
        <v>156</v>
      </c>
      <c r="AR78" s="97" t="s">
        <v>124</v>
      </c>
      <c r="AS78" s="26" t="s">
        <v>1242</v>
      </c>
      <c r="AV78" s="99"/>
      <c r="AW78" s="159" t="s">
        <v>1311</v>
      </c>
      <c r="AX78" s="102"/>
      <c r="AY78" s="157" t="s">
        <v>1312</v>
      </c>
      <c r="AZ78" s="159"/>
      <c r="BF78" s="103">
        <v>46261</v>
      </c>
      <c r="BG78" s="46"/>
      <c r="BH78" s="46"/>
      <c r="BI78" s="46">
        <f t="shared" si="1"/>
        <v>0</v>
      </c>
      <c r="BJ78" s="46">
        <f t="shared" si="2"/>
        <v>0</v>
      </c>
    </row>
    <row r="79" spans="1:62" ht="120" customHeight="1" x14ac:dyDescent="0.2">
      <c r="A79" s="170" t="s">
        <v>178</v>
      </c>
      <c r="B79" s="132"/>
      <c r="C79" s="150">
        <v>0</v>
      </c>
      <c r="D79" s="150">
        <v>0</v>
      </c>
      <c r="E79" s="133">
        <v>241.5</v>
      </c>
      <c r="F79" s="134" t="s">
        <v>883</v>
      </c>
      <c r="G79" s="86" t="s">
        <v>884</v>
      </c>
      <c r="H79" s="86" t="s">
        <v>885</v>
      </c>
      <c r="I79" s="89"/>
      <c r="J79" s="90" t="s">
        <v>192</v>
      </c>
      <c r="K79" s="86"/>
      <c r="L79" s="86"/>
      <c r="M79" s="92" t="s">
        <v>137</v>
      </c>
      <c r="N79" s="86" t="s">
        <v>108</v>
      </c>
      <c r="O79" s="163" t="s">
        <v>210</v>
      </c>
      <c r="P79" s="163" t="s">
        <v>211</v>
      </c>
      <c r="Q79" s="91" t="s">
        <v>383</v>
      </c>
      <c r="R79" s="91" t="s">
        <v>203</v>
      </c>
      <c r="S79" s="91" t="s">
        <v>886</v>
      </c>
      <c r="T79" s="92">
        <v>10</v>
      </c>
      <c r="U79" s="93">
        <v>20</v>
      </c>
      <c r="V79" s="94">
        <v>46255</v>
      </c>
      <c r="W79" s="94">
        <v>46255</v>
      </c>
      <c r="X79" s="95">
        <v>9785171879716</v>
      </c>
      <c r="Y79" s="96">
        <v>48</v>
      </c>
      <c r="Z79" s="97">
        <v>0.104</v>
      </c>
      <c r="AA79" s="98" t="s">
        <v>154</v>
      </c>
      <c r="AB79" s="98" t="s">
        <v>217</v>
      </c>
      <c r="AC79" s="98" t="s">
        <v>155</v>
      </c>
      <c r="AD79" s="91">
        <v>3</v>
      </c>
      <c r="AE79" s="169" t="s">
        <v>193</v>
      </c>
      <c r="AF79" s="168"/>
      <c r="AG79" s="98" t="s">
        <v>887</v>
      </c>
      <c r="AH79" s="98"/>
      <c r="AI79" s="86" t="s">
        <v>888</v>
      </c>
      <c r="AJ79" s="101" t="s">
        <v>437</v>
      </c>
      <c r="AK79" s="91"/>
      <c r="AL79" s="100" t="s">
        <v>889</v>
      </c>
      <c r="AM79" s="86" t="s">
        <v>302</v>
      </c>
      <c r="AN79" s="86" t="s">
        <v>141</v>
      </c>
      <c r="AO79" s="143">
        <f t="shared" si="0"/>
        <v>0</v>
      </c>
      <c r="AP79" s="85" t="s">
        <v>890</v>
      </c>
      <c r="AQ79" s="100" t="s">
        <v>142</v>
      </c>
      <c r="AR79" s="97" t="s">
        <v>124</v>
      </c>
      <c r="AV79" s="99"/>
      <c r="AW79" s="159" t="s">
        <v>891</v>
      </c>
      <c r="AX79" s="102" t="s">
        <v>892</v>
      </c>
      <c r="AY79" s="157" t="s">
        <v>893</v>
      </c>
      <c r="AZ79" s="159"/>
      <c r="BF79" s="103">
        <v>46260</v>
      </c>
      <c r="BG79" s="46"/>
      <c r="BH79" s="46"/>
      <c r="BI79" s="46">
        <f t="shared" si="1"/>
        <v>0</v>
      </c>
      <c r="BJ79" s="46">
        <f t="shared" si="2"/>
        <v>0</v>
      </c>
    </row>
    <row r="80" spans="1:62" ht="120" customHeight="1" x14ac:dyDescent="0.2">
      <c r="A80" s="170" t="s">
        <v>178</v>
      </c>
      <c r="B80" s="132"/>
      <c r="C80" s="150">
        <v>0</v>
      </c>
      <c r="D80" s="150">
        <v>0</v>
      </c>
      <c r="E80" s="133">
        <v>210</v>
      </c>
      <c r="F80" s="134" t="s">
        <v>894</v>
      </c>
      <c r="G80" s="86" t="s">
        <v>895</v>
      </c>
      <c r="H80" s="86" t="s">
        <v>885</v>
      </c>
      <c r="I80" s="89"/>
      <c r="J80" s="90" t="s">
        <v>192</v>
      </c>
      <c r="K80" s="86"/>
      <c r="L80" s="86"/>
      <c r="M80" s="92" t="s">
        <v>137</v>
      </c>
      <c r="N80" s="86" t="s">
        <v>108</v>
      </c>
      <c r="O80" s="163" t="s">
        <v>210</v>
      </c>
      <c r="P80" s="163" t="s">
        <v>211</v>
      </c>
      <c r="Q80" s="91" t="s">
        <v>383</v>
      </c>
      <c r="R80" s="91" t="s">
        <v>203</v>
      </c>
      <c r="S80" s="91" t="s">
        <v>896</v>
      </c>
      <c r="T80" s="92">
        <v>10</v>
      </c>
      <c r="U80" s="93">
        <v>20</v>
      </c>
      <c r="V80" s="94">
        <v>46255</v>
      </c>
      <c r="W80" s="94">
        <v>46255</v>
      </c>
      <c r="X80" s="95">
        <v>9785171879822</v>
      </c>
      <c r="Y80" s="96">
        <v>32</v>
      </c>
      <c r="Z80" s="97">
        <v>7.8E-2</v>
      </c>
      <c r="AA80" s="98" t="s">
        <v>154</v>
      </c>
      <c r="AB80" s="98" t="s">
        <v>217</v>
      </c>
      <c r="AC80" s="98" t="s">
        <v>155</v>
      </c>
      <c r="AD80" s="91">
        <v>3</v>
      </c>
      <c r="AE80" s="169" t="s">
        <v>193</v>
      </c>
      <c r="AF80" s="168"/>
      <c r="AG80" s="98" t="s">
        <v>887</v>
      </c>
      <c r="AH80" s="98"/>
      <c r="AI80" s="86" t="s">
        <v>888</v>
      </c>
      <c r="AJ80" s="101" t="s">
        <v>437</v>
      </c>
      <c r="AK80" s="91"/>
      <c r="AL80" s="100" t="s">
        <v>897</v>
      </c>
      <c r="AM80" s="86" t="s">
        <v>302</v>
      </c>
      <c r="AN80" s="86" t="s">
        <v>141</v>
      </c>
      <c r="AO80" s="143">
        <f t="shared" si="0"/>
        <v>0</v>
      </c>
      <c r="AP80" s="85" t="s">
        <v>898</v>
      </c>
      <c r="AQ80" s="100" t="s">
        <v>142</v>
      </c>
      <c r="AR80" s="97" t="s">
        <v>124</v>
      </c>
      <c r="AV80" s="99"/>
      <c r="AW80" s="159" t="s">
        <v>899</v>
      </c>
      <c r="AX80" s="102" t="s">
        <v>900</v>
      </c>
      <c r="AY80" s="157" t="s">
        <v>901</v>
      </c>
      <c r="AZ80" s="159"/>
      <c r="BF80" s="103">
        <v>46260</v>
      </c>
      <c r="BG80" s="46"/>
      <c r="BH80" s="46"/>
      <c r="BI80" s="46">
        <f t="shared" si="1"/>
        <v>0</v>
      </c>
      <c r="BJ80" s="46">
        <f t="shared" si="2"/>
        <v>0</v>
      </c>
    </row>
    <row r="81" spans="1:62" ht="120" customHeight="1" x14ac:dyDescent="0.2">
      <c r="A81" s="170" t="s">
        <v>178</v>
      </c>
      <c r="B81" s="132"/>
      <c r="C81" s="150">
        <v>0</v>
      </c>
      <c r="D81" s="150">
        <v>0</v>
      </c>
      <c r="E81" s="133">
        <v>210</v>
      </c>
      <c r="F81" s="134" t="s">
        <v>902</v>
      </c>
      <c r="G81" s="86" t="s">
        <v>903</v>
      </c>
      <c r="H81" s="86" t="s">
        <v>885</v>
      </c>
      <c r="I81" s="89"/>
      <c r="J81" s="90" t="s">
        <v>192</v>
      </c>
      <c r="K81" s="86"/>
      <c r="L81" s="86"/>
      <c r="M81" s="92" t="s">
        <v>137</v>
      </c>
      <c r="N81" s="86" t="s">
        <v>108</v>
      </c>
      <c r="O81" s="163" t="s">
        <v>210</v>
      </c>
      <c r="P81" s="163" t="s">
        <v>211</v>
      </c>
      <c r="Q81" s="91" t="s">
        <v>383</v>
      </c>
      <c r="R81" s="91" t="s">
        <v>203</v>
      </c>
      <c r="S81" s="91" t="s">
        <v>904</v>
      </c>
      <c r="T81" s="92">
        <v>10</v>
      </c>
      <c r="U81" s="93">
        <v>25</v>
      </c>
      <c r="V81" s="94">
        <v>46255</v>
      </c>
      <c r="W81" s="94">
        <v>46255</v>
      </c>
      <c r="X81" s="95">
        <v>9785171879839</v>
      </c>
      <c r="Y81" s="96">
        <v>32</v>
      </c>
      <c r="Z81" s="97">
        <v>6.4000000000000001E-2</v>
      </c>
      <c r="AA81" s="98" t="s">
        <v>154</v>
      </c>
      <c r="AB81" s="98" t="s">
        <v>217</v>
      </c>
      <c r="AC81" s="98" t="s">
        <v>155</v>
      </c>
      <c r="AD81" s="91">
        <v>3</v>
      </c>
      <c r="AE81" s="169" t="s">
        <v>193</v>
      </c>
      <c r="AF81" s="168"/>
      <c r="AG81" s="98" t="s">
        <v>887</v>
      </c>
      <c r="AH81" s="98"/>
      <c r="AI81" s="86" t="s">
        <v>888</v>
      </c>
      <c r="AJ81" s="101" t="s">
        <v>437</v>
      </c>
      <c r="AK81" s="91"/>
      <c r="AL81" s="100" t="s">
        <v>905</v>
      </c>
      <c r="AM81" s="86" t="s">
        <v>302</v>
      </c>
      <c r="AN81" s="86" t="s">
        <v>141</v>
      </c>
      <c r="AO81" s="143">
        <f t="shared" si="0"/>
        <v>0</v>
      </c>
      <c r="AP81" s="85" t="s">
        <v>906</v>
      </c>
      <c r="AQ81" s="100" t="s">
        <v>142</v>
      </c>
      <c r="AR81" s="97" t="s">
        <v>124</v>
      </c>
      <c r="AV81" s="99"/>
      <c r="AW81" s="159" t="s">
        <v>907</v>
      </c>
      <c r="AX81" s="102" t="s">
        <v>908</v>
      </c>
      <c r="AY81" s="157" t="s">
        <v>909</v>
      </c>
      <c r="AZ81" s="159"/>
      <c r="BF81" s="103">
        <v>46260</v>
      </c>
      <c r="BG81" s="46"/>
      <c r="BH81" s="46"/>
      <c r="BI81" s="46">
        <f t="shared" si="1"/>
        <v>0</v>
      </c>
      <c r="BJ81" s="46">
        <f t="shared" si="2"/>
        <v>0</v>
      </c>
    </row>
    <row r="82" spans="1:62" ht="120" customHeight="1" x14ac:dyDescent="0.2">
      <c r="A82" s="170" t="s">
        <v>178</v>
      </c>
      <c r="B82" s="132"/>
      <c r="C82" s="150">
        <v>0</v>
      </c>
      <c r="D82" s="150">
        <v>0</v>
      </c>
      <c r="E82" s="133">
        <v>604.80000000000007</v>
      </c>
      <c r="F82" s="134" t="s">
        <v>1879</v>
      </c>
      <c r="G82" s="86" t="s">
        <v>1880</v>
      </c>
      <c r="H82" s="86" t="s">
        <v>1881</v>
      </c>
      <c r="I82" s="89"/>
      <c r="J82" s="90" t="s">
        <v>195</v>
      </c>
      <c r="K82" s="86"/>
      <c r="L82" s="86"/>
      <c r="M82" s="92" t="s">
        <v>150</v>
      </c>
      <c r="N82" s="86" t="s">
        <v>108</v>
      </c>
      <c r="O82" s="163" t="s">
        <v>245</v>
      </c>
      <c r="P82" s="163" t="s">
        <v>245</v>
      </c>
      <c r="Q82" s="91" t="s">
        <v>383</v>
      </c>
      <c r="R82" s="91" t="s">
        <v>203</v>
      </c>
      <c r="S82" s="91" t="s">
        <v>1882</v>
      </c>
      <c r="T82" s="92">
        <v>22</v>
      </c>
      <c r="U82" s="93">
        <v>12</v>
      </c>
      <c r="V82" s="94">
        <v>46258</v>
      </c>
      <c r="W82" s="94">
        <v>46258</v>
      </c>
      <c r="X82" s="95">
        <v>9785171846886</v>
      </c>
      <c r="Y82" s="96">
        <v>320</v>
      </c>
      <c r="Z82" s="97">
        <v>0.26300000000000001</v>
      </c>
      <c r="AA82" s="98" t="s">
        <v>144</v>
      </c>
      <c r="AB82" s="98" t="s">
        <v>172</v>
      </c>
      <c r="AC82" s="98" t="s">
        <v>145</v>
      </c>
      <c r="AD82" s="91" t="s">
        <v>109</v>
      </c>
      <c r="AE82" s="169" t="s">
        <v>193</v>
      </c>
      <c r="AF82" s="168"/>
      <c r="AG82" s="98" t="s">
        <v>512</v>
      </c>
      <c r="AH82" s="98"/>
      <c r="AI82" s="86" t="s">
        <v>1883</v>
      </c>
      <c r="AJ82" s="101" t="s">
        <v>153</v>
      </c>
      <c r="AK82" s="91"/>
      <c r="AL82" s="100" t="s">
        <v>1884</v>
      </c>
      <c r="AM82" s="86" t="s">
        <v>157</v>
      </c>
      <c r="AN82" s="86" t="s">
        <v>152</v>
      </c>
      <c r="AO82" s="143">
        <f t="shared" ref="AO82:AO145" si="3">C82*U82+D82</f>
        <v>0</v>
      </c>
      <c r="AP82" s="85" t="s">
        <v>1885</v>
      </c>
      <c r="AQ82" s="100" t="s">
        <v>153</v>
      </c>
      <c r="AR82" s="97" t="s">
        <v>124</v>
      </c>
      <c r="AV82" s="99"/>
      <c r="AW82" s="159" t="s">
        <v>1886</v>
      </c>
      <c r="AX82" s="102" t="s">
        <v>1887</v>
      </c>
      <c r="AY82" s="157" t="s">
        <v>1888</v>
      </c>
      <c r="AZ82" s="159"/>
      <c r="BF82" s="103">
        <v>46262</v>
      </c>
      <c r="BG82" s="46"/>
      <c r="BH82" s="46"/>
      <c r="BI82" s="46">
        <f t="shared" ref="BI82:BI145" si="4">AO82*E82</f>
        <v>0</v>
      </c>
      <c r="BJ82" s="46">
        <f t="shared" ref="BJ82:BJ145" si="5">AO82*Z82</f>
        <v>0</v>
      </c>
    </row>
    <row r="83" spans="1:62" ht="120" customHeight="1" x14ac:dyDescent="0.2">
      <c r="A83" s="170" t="s">
        <v>178</v>
      </c>
      <c r="B83" s="132"/>
      <c r="C83" s="150">
        <v>0</v>
      </c>
      <c r="D83" s="150">
        <v>0</v>
      </c>
      <c r="E83" s="133">
        <v>693</v>
      </c>
      <c r="F83" s="134" t="s">
        <v>910</v>
      </c>
      <c r="G83" s="86" t="s">
        <v>496</v>
      </c>
      <c r="H83" s="86" t="s">
        <v>497</v>
      </c>
      <c r="I83" s="89"/>
      <c r="J83" s="90">
        <v>2</v>
      </c>
      <c r="K83" s="86"/>
      <c r="L83" s="86"/>
      <c r="M83" s="92" t="s">
        <v>150</v>
      </c>
      <c r="N83" s="86" t="s">
        <v>108</v>
      </c>
      <c r="O83" s="163" t="s">
        <v>245</v>
      </c>
      <c r="P83" s="163" t="s">
        <v>245</v>
      </c>
      <c r="Q83" s="91" t="s">
        <v>383</v>
      </c>
      <c r="R83" s="91" t="s">
        <v>203</v>
      </c>
      <c r="S83" s="91" t="s">
        <v>911</v>
      </c>
      <c r="T83" s="92">
        <v>22</v>
      </c>
      <c r="U83" s="93">
        <v>10</v>
      </c>
      <c r="V83" s="94">
        <v>46163</v>
      </c>
      <c r="W83" s="94">
        <v>46258</v>
      </c>
      <c r="X83" s="95">
        <v>9785171848958</v>
      </c>
      <c r="Y83" s="96">
        <v>480</v>
      </c>
      <c r="Z83" s="97">
        <v>0.48599999999999999</v>
      </c>
      <c r="AA83" s="98" t="s">
        <v>144</v>
      </c>
      <c r="AB83" s="98" t="s">
        <v>189</v>
      </c>
      <c r="AC83" s="98" t="s">
        <v>145</v>
      </c>
      <c r="AD83" s="91" t="s">
        <v>109</v>
      </c>
      <c r="AE83" s="135" t="s">
        <v>115</v>
      </c>
      <c r="AF83" s="168"/>
      <c r="AG83" s="98" t="s">
        <v>264</v>
      </c>
      <c r="AH83" s="98"/>
      <c r="AI83" s="86" t="s">
        <v>498</v>
      </c>
      <c r="AJ83" s="101"/>
      <c r="AK83" s="91"/>
      <c r="AL83" s="100" t="s">
        <v>912</v>
      </c>
      <c r="AM83" s="86" t="s">
        <v>157</v>
      </c>
      <c r="AN83" s="86" t="s">
        <v>152</v>
      </c>
      <c r="AO83" s="143">
        <f t="shared" si="3"/>
        <v>0</v>
      </c>
      <c r="AP83" s="85" t="s">
        <v>913</v>
      </c>
      <c r="AQ83" s="100" t="s">
        <v>153</v>
      </c>
      <c r="AR83" s="97" t="s">
        <v>124</v>
      </c>
      <c r="AV83" s="99"/>
      <c r="AW83" s="159" t="s">
        <v>914</v>
      </c>
      <c r="AX83" s="102" t="s">
        <v>915</v>
      </c>
      <c r="AY83" s="157" t="s">
        <v>916</v>
      </c>
      <c r="AZ83" s="159"/>
      <c r="BF83" s="103">
        <v>46260</v>
      </c>
      <c r="BG83" s="46"/>
      <c r="BH83" s="46"/>
      <c r="BI83" s="46">
        <f t="shared" si="4"/>
        <v>0</v>
      </c>
      <c r="BJ83" s="46">
        <f t="shared" si="5"/>
        <v>0</v>
      </c>
    </row>
    <row r="84" spans="1:62" ht="120" customHeight="1" x14ac:dyDescent="0.2">
      <c r="A84" s="170" t="s">
        <v>178</v>
      </c>
      <c r="B84" s="132"/>
      <c r="C84" s="150">
        <v>0</v>
      </c>
      <c r="D84" s="150">
        <v>0</v>
      </c>
      <c r="E84" s="133">
        <v>317.10000000000002</v>
      </c>
      <c r="F84" s="134" t="s">
        <v>917</v>
      </c>
      <c r="G84" s="86" t="s">
        <v>204</v>
      </c>
      <c r="H84" s="86" t="s">
        <v>918</v>
      </c>
      <c r="I84" s="89"/>
      <c r="J84" s="90" t="s">
        <v>192</v>
      </c>
      <c r="K84" s="86"/>
      <c r="L84" s="86"/>
      <c r="M84" s="92" t="s">
        <v>137</v>
      </c>
      <c r="N84" s="86" t="s">
        <v>108</v>
      </c>
      <c r="O84" s="163" t="s">
        <v>234</v>
      </c>
      <c r="P84" s="163" t="s">
        <v>524</v>
      </c>
      <c r="Q84" s="91" t="s">
        <v>383</v>
      </c>
      <c r="R84" s="91" t="s">
        <v>203</v>
      </c>
      <c r="S84" s="91" t="s">
        <v>919</v>
      </c>
      <c r="T84" s="92">
        <v>10</v>
      </c>
      <c r="U84" s="93">
        <v>40</v>
      </c>
      <c r="V84" s="94">
        <v>46255</v>
      </c>
      <c r="W84" s="94">
        <v>46255</v>
      </c>
      <c r="X84" s="95">
        <v>9785171896430</v>
      </c>
      <c r="Y84" s="96">
        <v>16</v>
      </c>
      <c r="Z84" s="97">
        <v>0.10199999999999999</v>
      </c>
      <c r="AA84" s="98" t="s">
        <v>138</v>
      </c>
      <c r="AB84" s="98" t="s">
        <v>198</v>
      </c>
      <c r="AC84" s="98" t="s">
        <v>139</v>
      </c>
      <c r="AD84" s="91">
        <v>3</v>
      </c>
      <c r="AE84" s="169" t="s">
        <v>193</v>
      </c>
      <c r="AF84" s="168"/>
      <c r="AG84" s="98" t="s">
        <v>920</v>
      </c>
      <c r="AH84" s="98"/>
      <c r="AI84" s="86" t="s">
        <v>921</v>
      </c>
      <c r="AJ84" s="101" t="s">
        <v>161</v>
      </c>
      <c r="AK84" s="91"/>
      <c r="AL84" s="100" t="s">
        <v>922</v>
      </c>
      <c r="AM84" s="86" t="s">
        <v>182</v>
      </c>
      <c r="AN84" s="86" t="s">
        <v>141</v>
      </c>
      <c r="AO84" s="143">
        <f t="shared" si="3"/>
        <v>0</v>
      </c>
      <c r="AP84" s="85" t="s">
        <v>923</v>
      </c>
      <c r="AQ84" s="100" t="s">
        <v>142</v>
      </c>
      <c r="AR84" s="97" t="s">
        <v>124</v>
      </c>
      <c r="AV84" s="99"/>
      <c r="AW84" s="159" t="s">
        <v>924</v>
      </c>
      <c r="AX84" s="102" t="s">
        <v>925</v>
      </c>
      <c r="AY84" s="157" t="s">
        <v>926</v>
      </c>
      <c r="AZ84" s="159"/>
      <c r="BF84" s="103">
        <v>46260</v>
      </c>
      <c r="BG84" s="46"/>
      <c r="BH84" s="46"/>
      <c r="BI84" s="46">
        <f t="shared" si="4"/>
        <v>0</v>
      </c>
      <c r="BJ84" s="46">
        <f t="shared" si="5"/>
        <v>0</v>
      </c>
    </row>
    <row r="85" spans="1:62" ht="120" customHeight="1" x14ac:dyDescent="0.2">
      <c r="A85" s="170" t="s">
        <v>178</v>
      </c>
      <c r="B85" s="132"/>
      <c r="C85" s="150">
        <v>0</v>
      </c>
      <c r="D85" s="150">
        <v>0</v>
      </c>
      <c r="E85" s="133">
        <v>317.10000000000002</v>
      </c>
      <c r="F85" s="134" t="s">
        <v>927</v>
      </c>
      <c r="G85" s="86" t="s">
        <v>928</v>
      </c>
      <c r="H85" s="86" t="s">
        <v>918</v>
      </c>
      <c r="I85" s="89"/>
      <c r="J85" s="90" t="s">
        <v>192</v>
      </c>
      <c r="K85" s="86"/>
      <c r="L85" s="86"/>
      <c r="M85" s="92" t="s">
        <v>137</v>
      </c>
      <c r="N85" s="86" t="s">
        <v>108</v>
      </c>
      <c r="O85" s="163" t="s">
        <v>234</v>
      </c>
      <c r="P85" s="163" t="s">
        <v>524</v>
      </c>
      <c r="Q85" s="91" t="s">
        <v>383</v>
      </c>
      <c r="R85" s="91" t="s">
        <v>203</v>
      </c>
      <c r="S85" s="91" t="s">
        <v>929</v>
      </c>
      <c r="T85" s="92">
        <v>10</v>
      </c>
      <c r="U85" s="93">
        <v>40</v>
      </c>
      <c r="V85" s="94">
        <v>46255</v>
      </c>
      <c r="W85" s="94">
        <v>46255</v>
      </c>
      <c r="X85" s="95">
        <v>9785171896461</v>
      </c>
      <c r="Y85" s="96">
        <v>16</v>
      </c>
      <c r="Z85" s="97">
        <v>0.10100000000000001</v>
      </c>
      <c r="AA85" s="98" t="s">
        <v>138</v>
      </c>
      <c r="AB85" s="98" t="s">
        <v>198</v>
      </c>
      <c r="AC85" s="98" t="s">
        <v>139</v>
      </c>
      <c r="AD85" s="91">
        <v>3</v>
      </c>
      <c r="AE85" s="169" t="s">
        <v>193</v>
      </c>
      <c r="AF85" s="168"/>
      <c r="AG85" s="98" t="s">
        <v>300</v>
      </c>
      <c r="AH85" s="98"/>
      <c r="AI85" s="86" t="s">
        <v>921</v>
      </c>
      <c r="AJ85" s="101" t="s">
        <v>161</v>
      </c>
      <c r="AK85" s="91"/>
      <c r="AL85" s="100" t="s">
        <v>930</v>
      </c>
      <c r="AM85" s="86" t="s">
        <v>182</v>
      </c>
      <c r="AN85" s="86" t="s">
        <v>141</v>
      </c>
      <c r="AO85" s="143">
        <f t="shared" si="3"/>
        <v>0</v>
      </c>
      <c r="AP85" s="85" t="s">
        <v>931</v>
      </c>
      <c r="AQ85" s="100" t="s">
        <v>142</v>
      </c>
      <c r="AR85" s="97" t="s">
        <v>124</v>
      </c>
      <c r="AV85" s="99"/>
      <c r="AW85" s="159" t="s">
        <v>932</v>
      </c>
      <c r="AX85" s="102" t="s">
        <v>933</v>
      </c>
      <c r="AY85" s="157" t="s">
        <v>934</v>
      </c>
      <c r="AZ85" s="159"/>
      <c r="BF85" s="103">
        <v>46260</v>
      </c>
      <c r="BG85" s="46"/>
      <c r="BH85" s="46"/>
      <c r="BI85" s="46">
        <f t="shared" si="4"/>
        <v>0</v>
      </c>
      <c r="BJ85" s="46">
        <f t="shared" si="5"/>
        <v>0</v>
      </c>
    </row>
    <row r="86" spans="1:62" ht="120" customHeight="1" x14ac:dyDescent="0.2">
      <c r="A86" s="170" t="s">
        <v>178</v>
      </c>
      <c r="B86" s="132"/>
      <c r="C86" s="150">
        <v>0</v>
      </c>
      <c r="D86" s="150">
        <v>0</v>
      </c>
      <c r="E86" s="133">
        <v>317.10000000000002</v>
      </c>
      <c r="F86" s="134" t="s">
        <v>935</v>
      </c>
      <c r="G86" s="86" t="s">
        <v>204</v>
      </c>
      <c r="H86" s="86" t="s">
        <v>918</v>
      </c>
      <c r="I86" s="89"/>
      <c r="J86" s="90" t="s">
        <v>192</v>
      </c>
      <c r="K86" s="86"/>
      <c r="L86" s="86"/>
      <c r="M86" s="92" t="s">
        <v>137</v>
      </c>
      <c r="N86" s="86" t="s">
        <v>108</v>
      </c>
      <c r="O86" s="163" t="s">
        <v>234</v>
      </c>
      <c r="P86" s="163" t="s">
        <v>524</v>
      </c>
      <c r="Q86" s="91" t="s">
        <v>383</v>
      </c>
      <c r="R86" s="91" t="s">
        <v>203</v>
      </c>
      <c r="S86" s="91" t="s">
        <v>936</v>
      </c>
      <c r="T86" s="92">
        <v>10</v>
      </c>
      <c r="U86" s="93">
        <v>40</v>
      </c>
      <c r="V86" s="94">
        <v>46255</v>
      </c>
      <c r="W86" s="94">
        <v>46255</v>
      </c>
      <c r="X86" s="95">
        <v>9785171896454</v>
      </c>
      <c r="Y86" s="96">
        <v>16</v>
      </c>
      <c r="Z86" s="97">
        <v>0.10199999999999999</v>
      </c>
      <c r="AA86" s="98" t="s">
        <v>138</v>
      </c>
      <c r="AB86" s="98" t="s">
        <v>198</v>
      </c>
      <c r="AC86" s="98" t="s">
        <v>139</v>
      </c>
      <c r="AD86" s="91">
        <v>3</v>
      </c>
      <c r="AE86" s="169" t="s">
        <v>193</v>
      </c>
      <c r="AF86" s="168"/>
      <c r="AG86" s="98" t="s">
        <v>920</v>
      </c>
      <c r="AH86" s="98"/>
      <c r="AI86" s="86" t="s">
        <v>921</v>
      </c>
      <c r="AJ86" s="101" t="s">
        <v>161</v>
      </c>
      <c r="AK86" s="91"/>
      <c r="AL86" s="100" t="s">
        <v>937</v>
      </c>
      <c r="AM86" s="86" t="s">
        <v>182</v>
      </c>
      <c r="AN86" s="86" t="s">
        <v>141</v>
      </c>
      <c r="AO86" s="143">
        <f t="shared" si="3"/>
        <v>0</v>
      </c>
      <c r="AP86" s="85" t="s">
        <v>938</v>
      </c>
      <c r="AQ86" s="100" t="s">
        <v>142</v>
      </c>
      <c r="AR86" s="97" t="s">
        <v>124</v>
      </c>
      <c r="AV86" s="99"/>
      <c r="AW86" s="159" t="s">
        <v>939</v>
      </c>
      <c r="AX86" s="102" t="s">
        <v>940</v>
      </c>
      <c r="AY86" s="157" t="s">
        <v>941</v>
      </c>
      <c r="AZ86" s="159"/>
      <c r="BF86" s="103">
        <v>46260</v>
      </c>
      <c r="BG86" s="46"/>
      <c r="BH86" s="46"/>
      <c r="BI86" s="46">
        <f t="shared" si="4"/>
        <v>0</v>
      </c>
      <c r="BJ86" s="46">
        <f t="shared" si="5"/>
        <v>0</v>
      </c>
    </row>
    <row r="87" spans="1:62" ht="120" customHeight="1" x14ac:dyDescent="0.2">
      <c r="A87" s="170" t="s">
        <v>178</v>
      </c>
      <c r="B87" s="132"/>
      <c r="C87" s="150">
        <v>0</v>
      </c>
      <c r="D87" s="150">
        <v>0</v>
      </c>
      <c r="E87" s="133">
        <v>317.10000000000002</v>
      </c>
      <c r="F87" s="134" t="s">
        <v>942</v>
      </c>
      <c r="G87" s="86" t="s">
        <v>928</v>
      </c>
      <c r="H87" s="86" t="s">
        <v>918</v>
      </c>
      <c r="I87" s="89"/>
      <c r="J87" s="90" t="s">
        <v>192</v>
      </c>
      <c r="K87" s="86"/>
      <c r="L87" s="86"/>
      <c r="M87" s="92" t="s">
        <v>137</v>
      </c>
      <c r="N87" s="86" t="s">
        <v>108</v>
      </c>
      <c r="O87" s="163" t="s">
        <v>234</v>
      </c>
      <c r="P87" s="163" t="s">
        <v>524</v>
      </c>
      <c r="Q87" s="91" t="s">
        <v>383</v>
      </c>
      <c r="R87" s="91" t="s">
        <v>203</v>
      </c>
      <c r="S87" s="91" t="s">
        <v>943</v>
      </c>
      <c r="T87" s="92">
        <v>10</v>
      </c>
      <c r="U87" s="93">
        <v>40</v>
      </c>
      <c r="V87" s="94">
        <v>46255</v>
      </c>
      <c r="W87" s="94">
        <v>46255</v>
      </c>
      <c r="X87" s="95">
        <v>9785171896713</v>
      </c>
      <c r="Y87" s="96">
        <v>16</v>
      </c>
      <c r="Z87" s="97">
        <v>0.10100000000000001</v>
      </c>
      <c r="AA87" s="98" t="s">
        <v>138</v>
      </c>
      <c r="AB87" s="98" t="s">
        <v>198</v>
      </c>
      <c r="AC87" s="98" t="s">
        <v>139</v>
      </c>
      <c r="AD87" s="91">
        <v>3</v>
      </c>
      <c r="AE87" s="169" t="s">
        <v>193</v>
      </c>
      <c r="AF87" s="168"/>
      <c r="AG87" s="98" t="s">
        <v>300</v>
      </c>
      <c r="AH87" s="98"/>
      <c r="AI87" s="86" t="s">
        <v>921</v>
      </c>
      <c r="AJ87" s="101" t="s">
        <v>161</v>
      </c>
      <c r="AK87" s="91"/>
      <c r="AL87" s="100" t="s">
        <v>944</v>
      </c>
      <c r="AM87" s="86" t="s">
        <v>182</v>
      </c>
      <c r="AN87" s="86" t="s">
        <v>141</v>
      </c>
      <c r="AO87" s="143">
        <f t="shared" si="3"/>
        <v>0</v>
      </c>
      <c r="AP87" s="85" t="s">
        <v>945</v>
      </c>
      <c r="AQ87" s="100" t="s">
        <v>142</v>
      </c>
      <c r="AR87" s="97" t="s">
        <v>124</v>
      </c>
      <c r="AV87" s="99"/>
      <c r="AW87" s="159" t="s">
        <v>946</v>
      </c>
      <c r="AX87" s="102" t="s">
        <v>947</v>
      </c>
      <c r="AY87" s="157" t="s">
        <v>948</v>
      </c>
      <c r="AZ87" s="159"/>
      <c r="BF87" s="103">
        <v>46260</v>
      </c>
      <c r="BG87" s="46"/>
      <c r="BH87" s="46"/>
      <c r="BI87" s="46">
        <f t="shared" si="4"/>
        <v>0</v>
      </c>
      <c r="BJ87" s="46">
        <f t="shared" si="5"/>
        <v>0</v>
      </c>
    </row>
    <row r="88" spans="1:62" ht="120" customHeight="1" x14ac:dyDescent="0.2">
      <c r="A88" s="170" t="s">
        <v>178</v>
      </c>
      <c r="B88" s="132"/>
      <c r="C88" s="150">
        <v>0</v>
      </c>
      <c r="D88" s="150">
        <v>0</v>
      </c>
      <c r="E88" s="133">
        <v>762.30000000000007</v>
      </c>
      <c r="F88" s="134" t="s">
        <v>1313</v>
      </c>
      <c r="G88" s="86" t="s">
        <v>204</v>
      </c>
      <c r="H88" s="86" t="s">
        <v>1314</v>
      </c>
      <c r="I88" s="89"/>
      <c r="J88" s="90" t="s">
        <v>192</v>
      </c>
      <c r="K88" s="86"/>
      <c r="L88" s="86"/>
      <c r="M88" s="92" t="s">
        <v>137</v>
      </c>
      <c r="N88" s="86" t="s">
        <v>108</v>
      </c>
      <c r="O88" s="163" t="s">
        <v>434</v>
      </c>
      <c r="P88" s="163" t="s">
        <v>434</v>
      </c>
      <c r="Q88" s="91" t="s">
        <v>383</v>
      </c>
      <c r="R88" s="91" t="s">
        <v>203</v>
      </c>
      <c r="S88" s="91" t="s">
        <v>1315</v>
      </c>
      <c r="T88" s="92">
        <v>10</v>
      </c>
      <c r="U88" s="93">
        <v>16</v>
      </c>
      <c r="V88" s="94">
        <v>46260</v>
      </c>
      <c r="W88" s="94">
        <v>46260</v>
      </c>
      <c r="X88" s="95">
        <v>9785171890278</v>
      </c>
      <c r="Y88" s="96">
        <v>48</v>
      </c>
      <c r="Z88" s="97">
        <v>0.38500000000000001</v>
      </c>
      <c r="AA88" s="98" t="s">
        <v>154</v>
      </c>
      <c r="AB88" s="98" t="s">
        <v>216</v>
      </c>
      <c r="AC88" s="98" t="s">
        <v>155</v>
      </c>
      <c r="AD88" s="91" t="s">
        <v>109</v>
      </c>
      <c r="AE88" s="169" t="s">
        <v>193</v>
      </c>
      <c r="AF88" s="168"/>
      <c r="AG88" s="98" t="s">
        <v>1316</v>
      </c>
      <c r="AH88" s="98"/>
      <c r="AI88" s="86" t="s">
        <v>1317</v>
      </c>
      <c r="AJ88" s="101" t="s">
        <v>161</v>
      </c>
      <c r="AK88" s="91" t="s">
        <v>1318</v>
      </c>
      <c r="AL88" s="100" t="s">
        <v>1319</v>
      </c>
      <c r="AM88" s="86" t="s">
        <v>450</v>
      </c>
      <c r="AN88" s="86" t="s">
        <v>141</v>
      </c>
      <c r="AO88" s="143">
        <f t="shared" si="3"/>
        <v>0</v>
      </c>
      <c r="AP88" s="85" t="s">
        <v>1320</v>
      </c>
      <c r="AQ88" s="100" t="s">
        <v>142</v>
      </c>
      <c r="AR88" s="97" t="s">
        <v>124</v>
      </c>
      <c r="AS88" s="26" t="s">
        <v>1321</v>
      </c>
      <c r="AV88" s="99"/>
      <c r="AW88" s="159" t="s">
        <v>1322</v>
      </c>
      <c r="AX88" s="102"/>
      <c r="AY88" s="157" t="s">
        <v>1323</v>
      </c>
      <c r="AZ88" s="159"/>
      <c r="BF88" s="103">
        <v>46261</v>
      </c>
      <c r="BG88" s="46"/>
      <c r="BH88" s="46"/>
      <c r="BI88" s="46">
        <f t="shared" si="4"/>
        <v>0</v>
      </c>
      <c r="BJ88" s="46">
        <f t="shared" si="5"/>
        <v>0</v>
      </c>
    </row>
    <row r="89" spans="1:62" ht="120" customHeight="1" x14ac:dyDescent="0.2">
      <c r="A89" s="170" t="s">
        <v>178</v>
      </c>
      <c r="B89" s="132"/>
      <c r="C89" s="150">
        <v>0</v>
      </c>
      <c r="D89" s="150">
        <v>0</v>
      </c>
      <c r="E89" s="133">
        <v>604.80000000000007</v>
      </c>
      <c r="F89" s="134" t="s">
        <v>2170</v>
      </c>
      <c r="G89" s="86" t="s">
        <v>2171</v>
      </c>
      <c r="H89" s="86" t="s">
        <v>2172</v>
      </c>
      <c r="I89" s="89"/>
      <c r="J89" s="90" t="s">
        <v>192</v>
      </c>
      <c r="K89" s="86"/>
      <c r="L89" s="86"/>
      <c r="M89" s="92" t="s">
        <v>132</v>
      </c>
      <c r="N89" s="86" t="s">
        <v>108</v>
      </c>
      <c r="O89" s="163" t="s">
        <v>171</v>
      </c>
      <c r="P89" s="163" t="s">
        <v>2173</v>
      </c>
      <c r="Q89" s="91" t="s">
        <v>383</v>
      </c>
      <c r="R89" s="91" t="s">
        <v>203</v>
      </c>
      <c r="S89" s="91" t="s">
        <v>2174</v>
      </c>
      <c r="T89" s="92">
        <v>10</v>
      </c>
      <c r="U89" s="93">
        <v>16</v>
      </c>
      <c r="V89" s="94">
        <v>46260</v>
      </c>
      <c r="W89" s="94">
        <v>46260</v>
      </c>
      <c r="X89" s="95">
        <v>9785171889173</v>
      </c>
      <c r="Y89" s="96">
        <v>192</v>
      </c>
      <c r="Z89" s="97">
        <v>0.24099999999999999</v>
      </c>
      <c r="AA89" s="98" t="s">
        <v>144</v>
      </c>
      <c r="AB89" s="98" t="s">
        <v>232</v>
      </c>
      <c r="AC89" s="98" t="s">
        <v>145</v>
      </c>
      <c r="AD89" s="91" t="s">
        <v>109</v>
      </c>
      <c r="AE89" s="169" t="s">
        <v>193</v>
      </c>
      <c r="AF89" s="168"/>
      <c r="AG89" s="98" t="s">
        <v>513</v>
      </c>
      <c r="AH89" s="98"/>
      <c r="AI89" s="86" t="s">
        <v>2175</v>
      </c>
      <c r="AJ89" s="101" t="s">
        <v>110</v>
      </c>
      <c r="AK89" s="91"/>
      <c r="AL89" s="100" t="s">
        <v>2176</v>
      </c>
      <c r="AM89" s="86" t="s">
        <v>227</v>
      </c>
      <c r="AN89" s="86" t="s">
        <v>225</v>
      </c>
      <c r="AO89" s="143">
        <f t="shared" si="3"/>
        <v>0</v>
      </c>
      <c r="AP89" s="85" t="s">
        <v>2177</v>
      </c>
      <c r="AQ89" s="100" t="s">
        <v>110</v>
      </c>
      <c r="AR89" s="97" t="s">
        <v>124</v>
      </c>
      <c r="AV89" s="99"/>
      <c r="AW89" s="159" t="s">
        <v>2178</v>
      </c>
      <c r="AX89" s="102"/>
      <c r="AY89" s="157" t="s">
        <v>2179</v>
      </c>
      <c r="AZ89" s="159"/>
      <c r="BF89" s="103">
        <v>46265</v>
      </c>
      <c r="BG89" s="46"/>
      <c r="BH89" s="46"/>
      <c r="BI89" s="46">
        <f t="shared" si="4"/>
        <v>0</v>
      </c>
      <c r="BJ89" s="46">
        <f t="shared" si="5"/>
        <v>0</v>
      </c>
    </row>
    <row r="90" spans="1:62" ht="120" customHeight="1" x14ac:dyDescent="0.2">
      <c r="A90" s="170" t="s">
        <v>178</v>
      </c>
      <c r="B90" s="132"/>
      <c r="C90" s="150">
        <v>0</v>
      </c>
      <c r="D90" s="150">
        <v>0</v>
      </c>
      <c r="E90" s="133">
        <v>317.10000000000002</v>
      </c>
      <c r="F90" s="134" t="s">
        <v>2180</v>
      </c>
      <c r="G90" s="86" t="s">
        <v>1267</v>
      </c>
      <c r="H90" s="86" t="s">
        <v>293</v>
      </c>
      <c r="I90" s="89"/>
      <c r="J90" s="90">
        <v>5</v>
      </c>
      <c r="K90" s="86"/>
      <c r="L90" s="86"/>
      <c r="M90" s="92" t="s">
        <v>137</v>
      </c>
      <c r="N90" s="86" t="s">
        <v>108</v>
      </c>
      <c r="O90" s="163" t="s">
        <v>164</v>
      </c>
      <c r="P90" s="163" t="s">
        <v>165</v>
      </c>
      <c r="Q90" s="91" t="s">
        <v>383</v>
      </c>
      <c r="R90" s="91" t="s">
        <v>203</v>
      </c>
      <c r="S90" s="91" t="s">
        <v>2181</v>
      </c>
      <c r="T90" s="92">
        <v>10</v>
      </c>
      <c r="U90" s="93">
        <v>28</v>
      </c>
      <c r="V90" s="94">
        <v>45916</v>
      </c>
      <c r="W90" s="94">
        <v>46244</v>
      </c>
      <c r="X90" s="95">
        <v>9785171793081</v>
      </c>
      <c r="Y90" s="96">
        <v>144</v>
      </c>
      <c r="Z90" s="97">
        <v>0.215</v>
      </c>
      <c r="AA90" s="98" t="s">
        <v>144</v>
      </c>
      <c r="AB90" s="98" t="s">
        <v>217</v>
      </c>
      <c r="AC90" s="98" t="s">
        <v>145</v>
      </c>
      <c r="AD90" s="91" t="s">
        <v>109</v>
      </c>
      <c r="AE90" s="135" t="s">
        <v>115</v>
      </c>
      <c r="AF90" s="168"/>
      <c r="AG90" s="98" t="s">
        <v>296</v>
      </c>
      <c r="AH90" s="98"/>
      <c r="AI90" s="86" t="s">
        <v>294</v>
      </c>
      <c r="AJ90" s="101" t="s">
        <v>2182</v>
      </c>
      <c r="AK90" s="91"/>
      <c r="AL90" s="100" t="s">
        <v>2183</v>
      </c>
      <c r="AM90" s="86" t="s">
        <v>149</v>
      </c>
      <c r="AN90" s="86" t="s">
        <v>141</v>
      </c>
      <c r="AO90" s="143">
        <f t="shared" si="3"/>
        <v>0</v>
      </c>
      <c r="AP90" s="85" t="s">
        <v>2184</v>
      </c>
      <c r="AQ90" s="100" t="s">
        <v>142</v>
      </c>
      <c r="AR90" s="97" t="s">
        <v>124</v>
      </c>
      <c r="AV90" s="99"/>
      <c r="AW90" s="159" t="s">
        <v>2185</v>
      </c>
      <c r="AX90" s="102" t="s">
        <v>2186</v>
      </c>
      <c r="AY90" s="157" t="s">
        <v>2187</v>
      </c>
      <c r="AZ90" s="159"/>
      <c r="BF90" s="103">
        <v>46265</v>
      </c>
      <c r="BG90" s="46"/>
      <c r="BH90" s="46"/>
      <c r="BI90" s="46">
        <f t="shared" si="4"/>
        <v>0</v>
      </c>
      <c r="BJ90" s="46">
        <f t="shared" si="5"/>
        <v>0</v>
      </c>
    </row>
    <row r="91" spans="1:62" ht="120" customHeight="1" x14ac:dyDescent="0.2">
      <c r="A91" s="170" t="s">
        <v>178</v>
      </c>
      <c r="B91" s="132"/>
      <c r="C91" s="150">
        <v>0</v>
      </c>
      <c r="D91" s="150">
        <v>0</v>
      </c>
      <c r="E91" s="133">
        <v>604.80000000000007</v>
      </c>
      <c r="F91" s="134" t="s">
        <v>1568</v>
      </c>
      <c r="G91" s="86" t="s">
        <v>390</v>
      </c>
      <c r="H91" s="86" t="s">
        <v>293</v>
      </c>
      <c r="I91" s="89"/>
      <c r="J91" s="90" t="s">
        <v>192</v>
      </c>
      <c r="K91" s="86"/>
      <c r="L91" s="86"/>
      <c r="M91" s="92" t="s">
        <v>137</v>
      </c>
      <c r="N91" s="86" t="s">
        <v>108</v>
      </c>
      <c r="O91" s="163" t="s">
        <v>147</v>
      </c>
      <c r="P91" s="163" t="s">
        <v>393</v>
      </c>
      <c r="Q91" s="91" t="s">
        <v>383</v>
      </c>
      <c r="R91" s="91" t="s">
        <v>203</v>
      </c>
      <c r="S91" s="91" t="s">
        <v>1569</v>
      </c>
      <c r="T91" s="92">
        <v>10</v>
      </c>
      <c r="U91" s="93">
        <v>20</v>
      </c>
      <c r="V91" s="94">
        <v>46253</v>
      </c>
      <c r="W91" s="94">
        <v>46253</v>
      </c>
      <c r="X91" s="95">
        <v>9785171857271</v>
      </c>
      <c r="Y91" s="96">
        <v>256</v>
      </c>
      <c r="Z91" s="97">
        <v>0.28899999999999998</v>
      </c>
      <c r="AA91" s="98" t="s">
        <v>363</v>
      </c>
      <c r="AB91" s="98" t="s">
        <v>217</v>
      </c>
      <c r="AC91" s="98" t="s">
        <v>145</v>
      </c>
      <c r="AD91" s="91" t="s">
        <v>109</v>
      </c>
      <c r="AE91" s="169" t="s">
        <v>193</v>
      </c>
      <c r="AF91" s="168"/>
      <c r="AG91" s="98" t="s">
        <v>324</v>
      </c>
      <c r="AH91" s="98"/>
      <c r="AI91" s="86" t="s">
        <v>294</v>
      </c>
      <c r="AJ91" s="101" t="s">
        <v>140</v>
      </c>
      <c r="AK91" s="91"/>
      <c r="AL91" s="100" t="s">
        <v>1570</v>
      </c>
      <c r="AM91" s="86" t="s">
        <v>149</v>
      </c>
      <c r="AN91" s="86" t="s">
        <v>141</v>
      </c>
      <c r="AO91" s="143">
        <f t="shared" si="3"/>
        <v>0</v>
      </c>
      <c r="AP91" s="85" t="s">
        <v>1571</v>
      </c>
      <c r="AQ91" s="100" t="s">
        <v>146</v>
      </c>
      <c r="AR91" s="97" t="s">
        <v>124</v>
      </c>
      <c r="AV91" s="99"/>
      <c r="AW91" s="159" t="s">
        <v>1572</v>
      </c>
      <c r="AX91" s="102" t="s">
        <v>1573</v>
      </c>
      <c r="AY91" s="157" t="s">
        <v>1574</v>
      </c>
      <c r="AZ91" s="159"/>
      <c r="BF91" s="103">
        <v>46262</v>
      </c>
      <c r="BG91" s="46"/>
      <c r="BH91" s="46"/>
      <c r="BI91" s="46">
        <f t="shared" si="4"/>
        <v>0</v>
      </c>
      <c r="BJ91" s="46">
        <f t="shared" si="5"/>
        <v>0</v>
      </c>
    </row>
    <row r="92" spans="1:62" ht="120" customHeight="1" x14ac:dyDescent="0.2">
      <c r="A92" s="170" t="s">
        <v>178</v>
      </c>
      <c r="B92" s="132"/>
      <c r="C92" s="150">
        <v>0</v>
      </c>
      <c r="D92" s="150">
        <v>0</v>
      </c>
      <c r="E92" s="133">
        <v>806.40000000000009</v>
      </c>
      <c r="F92" s="134" t="s">
        <v>1575</v>
      </c>
      <c r="G92" s="86" t="s">
        <v>1576</v>
      </c>
      <c r="H92" s="86" t="s">
        <v>1577</v>
      </c>
      <c r="I92" s="89"/>
      <c r="J92" s="90" t="s">
        <v>192</v>
      </c>
      <c r="K92" s="86"/>
      <c r="L92" s="86"/>
      <c r="M92" s="92" t="s">
        <v>143</v>
      </c>
      <c r="N92" s="86" t="s">
        <v>108</v>
      </c>
      <c r="O92" s="163" t="s">
        <v>238</v>
      </c>
      <c r="P92" s="163" t="s">
        <v>280</v>
      </c>
      <c r="Q92" s="91" t="s">
        <v>383</v>
      </c>
      <c r="R92" s="91" t="s">
        <v>203</v>
      </c>
      <c r="S92" s="91" t="s">
        <v>1578</v>
      </c>
      <c r="T92" s="92">
        <v>10</v>
      </c>
      <c r="U92" s="93">
        <v>14</v>
      </c>
      <c r="V92" s="94">
        <v>46256</v>
      </c>
      <c r="W92" s="94">
        <v>46256</v>
      </c>
      <c r="X92" s="95">
        <v>9785171853532</v>
      </c>
      <c r="Y92" s="96">
        <v>352</v>
      </c>
      <c r="Z92" s="97">
        <v>0.45700000000000002</v>
      </c>
      <c r="AA92" s="98" t="s">
        <v>133</v>
      </c>
      <c r="AB92" s="98" t="s">
        <v>285</v>
      </c>
      <c r="AC92" s="98" t="s">
        <v>134</v>
      </c>
      <c r="AD92" s="91" t="s">
        <v>109</v>
      </c>
      <c r="AE92" s="169" t="s">
        <v>193</v>
      </c>
      <c r="AF92" s="168"/>
      <c r="AG92" s="98" t="s">
        <v>1338</v>
      </c>
      <c r="AH92" s="98"/>
      <c r="AI92" s="86" t="s">
        <v>1577</v>
      </c>
      <c r="AJ92" s="101"/>
      <c r="AK92" s="91"/>
      <c r="AL92" s="100" t="s">
        <v>1579</v>
      </c>
      <c r="AM92" s="86" t="s">
        <v>242</v>
      </c>
      <c r="AN92" s="86" t="s">
        <v>225</v>
      </c>
      <c r="AO92" s="143">
        <f t="shared" si="3"/>
        <v>0</v>
      </c>
      <c r="AP92" s="85" t="s">
        <v>1580</v>
      </c>
      <c r="AQ92" s="100" t="s">
        <v>110</v>
      </c>
      <c r="AR92" s="97" t="s">
        <v>124</v>
      </c>
      <c r="AV92" s="99"/>
      <c r="AW92" s="159" t="s">
        <v>1581</v>
      </c>
      <c r="AX92" s="102"/>
      <c r="AY92" s="157" t="s">
        <v>1582</v>
      </c>
      <c r="AZ92" s="159"/>
      <c r="BF92" s="103">
        <v>46262</v>
      </c>
      <c r="BG92" s="46"/>
      <c r="BH92" s="46"/>
      <c r="BI92" s="46">
        <f t="shared" si="4"/>
        <v>0</v>
      </c>
      <c r="BJ92" s="46">
        <f t="shared" si="5"/>
        <v>0</v>
      </c>
    </row>
    <row r="93" spans="1:62" ht="120" customHeight="1" x14ac:dyDescent="0.2">
      <c r="A93" s="170" t="s">
        <v>178</v>
      </c>
      <c r="B93" s="132"/>
      <c r="C93" s="150">
        <v>0</v>
      </c>
      <c r="D93" s="150">
        <v>0</v>
      </c>
      <c r="E93" s="133">
        <v>269.85000000000002</v>
      </c>
      <c r="F93" s="134" t="s">
        <v>1324</v>
      </c>
      <c r="G93" s="86" t="s">
        <v>1325</v>
      </c>
      <c r="H93" s="86" t="s">
        <v>1326</v>
      </c>
      <c r="I93" s="89"/>
      <c r="J93" s="90">
        <v>7</v>
      </c>
      <c r="K93" s="86"/>
      <c r="L93" s="86"/>
      <c r="M93" s="92" t="s">
        <v>150</v>
      </c>
      <c r="N93" s="86" t="s">
        <v>108</v>
      </c>
      <c r="O93" s="163" t="s">
        <v>180</v>
      </c>
      <c r="P93" s="163" t="s">
        <v>180</v>
      </c>
      <c r="Q93" s="91" t="s">
        <v>383</v>
      </c>
      <c r="R93" s="91" t="s">
        <v>203</v>
      </c>
      <c r="S93" s="91" t="s">
        <v>1327</v>
      </c>
      <c r="T93" s="92">
        <v>10</v>
      </c>
      <c r="U93" s="93">
        <v>12</v>
      </c>
      <c r="V93" s="94">
        <v>45546</v>
      </c>
      <c r="W93" s="94">
        <v>46259</v>
      </c>
      <c r="X93" s="95">
        <v>9785171686703</v>
      </c>
      <c r="Y93" s="96">
        <v>384</v>
      </c>
      <c r="Z93" s="97">
        <v>0.17299999999999999</v>
      </c>
      <c r="AA93" s="98" t="s">
        <v>249</v>
      </c>
      <c r="AB93" s="98" t="s">
        <v>172</v>
      </c>
      <c r="AC93" s="98" t="s">
        <v>250</v>
      </c>
      <c r="AD93" s="91">
        <v>3</v>
      </c>
      <c r="AE93" s="135" t="s">
        <v>115</v>
      </c>
      <c r="AF93" s="168"/>
      <c r="AG93" s="98" t="s">
        <v>222</v>
      </c>
      <c r="AH93" s="98"/>
      <c r="AI93" s="86" t="s">
        <v>1328</v>
      </c>
      <c r="AJ93" s="101"/>
      <c r="AK93" s="91"/>
      <c r="AL93" s="100" t="s">
        <v>1329</v>
      </c>
      <c r="AM93" s="86" t="s">
        <v>221</v>
      </c>
      <c r="AN93" s="86" t="s">
        <v>152</v>
      </c>
      <c r="AO93" s="143">
        <f t="shared" si="3"/>
        <v>0</v>
      </c>
      <c r="AP93" s="85" t="s">
        <v>1330</v>
      </c>
      <c r="AQ93" s="100" t="s">
        <v>110</v>
      </c>
      <c r="AR93" s="97" t="s">
        <v>124</v>
      </c>
      <c r="AV93" s="99"/>
      <c r="AW93" s="159" t="s">
        <v>1331</v>
      </c>
      <c r="AX93" s="102"/>
      <c r="AY93" s="157" t="s">
        <v>1332</v>
      </c>
      <c r="AZ93" s="159"/>
      <c r="BF93" s="103">
        <v>46261</v>
      </c>
      <c r="BG93" s="46"/>
      <c r="BH93" s="46"/>
      <c r="BI93" s="46">
        <f t="shared" si="4"/>
        <v>0</v>
      </c>
      <c r="BJ93" s="46">
        <f t="shared" si="5"/>
        <v>0</v>
      </c>
    </row>
    <row r="94" spans="1:62" ht="120" customHeight="1" x14ac:dyDescent="0.2">
      <c r="A94" s="170" t="s">
        <v>178</v>
      </c>
      <c r="B94" s="132"/>
      <c r="C94" s="150">
        <v>0</v>
      </c>
      <c r="D94" s="150">
        <v>0</v>
      </c>
      <c r="E94" s="133">
        <v>317.10000000000002</v>
      </c>
      <c r="F94" s="134" t="s">
        <v>1583</v>
      </c>
      <c r="G94" s="86" t="s">
        <v>1325</v>
      </c>
      <c r="H94" s="86" t="s">
        <v>1326</v>
      </c>
      <c r="I94" s="89"/>
      <c r="J94" s="90">
        <v>8</v>
      </c>
      <c r="K94" s="86"/>
      <c r="L94" s="86"/>
      <c r="M94" s="92" t="s">
        <v>150</v>
      </c>
      <c r="N94" s="86" t="s">
        <v>108</v>
      </c>
      <c r="O94" s="163" t="s">
        <v>180</v>
      </c>
      <c r="P94" s="163" t="s">
        <v>180</v>
      </c>
      <c r="Q94" s="91" t="s">
        <v>383</v>
      </c>
      <c r="R94" s="91" t="s">
        <v>203</v>
      </c>
      <c r="S94" s="91" t="s">
        <v>1584</v>
      </c>
      <c r="T94" s="92">
        <v>10</v>
      </c>
      <c r="U94" s="93">
        <v>8</v>
      </c>
      <c r="V94" s="94">
        <v>45554</v>
      </c>
      <c r="W94" s="94">
        <v>46258</v>
      </c>
      <c r="X94" s="95">
        <v>9785171686697</v>
      </c>
      <c r="Y94" s="96">
        <v>576</v>
      </c>
      <c r="Z94" s="97">
        <v>0.28699999999999998</v>
      </c>
      <c r="AA94" s="98" t="s">
        <v>249</v>
      </c>
      <c r="AB94" s="98" t="s">
        <v>172</v>
      </c>
      <c r="AC94" s="98" t="s">
        <v>250</v>
      </c>
      <c r="AD94" s="91">
        <v>3</v>
      </c>
      <c r="AE94" s="135" t="s">
        <v>115</v>
      </c>
      <c r="AF94" s="168"/>
      <c r="AG94" s="98" t="s">
        <v>222</v>
      </c>
      <c r="AH94" s="98"/>
      <c r="AI94" s="86" t="s">
        <v>1328</v>
      </c>
      <c r="AJ94" s="101"/>
      <c r="AK94" s="91"/>
      <c r="AL94" s="100" t="s">
        <v>1585</v>
      </c>
      <c r="AM94" s="86" t="s">
        <v>221</v>
      </c>
      <c r="AN94" s="86" t="s">
        <v>152</v>
      </c>
      <c r="AO94" s="143">
        <f t="shared" si="3"/>
        <v>0</v>
      </c>
      <c r="AP94" s="85" t="s">
        <v>1586</v>
      </c>
      <c r="AQ94" s="100" t="s">
        <v>110</v>
      </c>
      <c r="AR94" s="97" t="s">
        <v>124</v>
      </c>
      <c r="AV94" s="99"/>
      <c r="AW94" s="159" t="s">
        <v>1587</v>
      </c>
      <c r="AX94" s="102"/>
      <c r="AY94" s="157" t="s">
        <v>1588</v>
      </c>
      <c r="AZ94" s="159"/>
      <c r="BF94" s="103">
        <v>46262</v>
      </c>
      <c r="BG94" s="46"/>
      <c r="BH94" s="46"/>
      <c r="BI94" s="46">
        <f t="shared" si="4"/>
        <v>0</v>
      </c>
      <c r="BJ94" s="46">
        <f t="shared" si="5"/>
        <v>0</v>
      </c>
    </row>
    <row r="95" spans="1:62" ht="120" customHeight="1" x14ac:dyDescent="0.2">
      <c r="A95" s="170" t="s">
        <v>178</v>
      </c>
      <c r="B95" s="132"/>
      <c r="C95" s="150">
        <v>0</v>
      </c>
      <c r="D95" s="150">
        <v>0</v>
      </c>
      <c r="E95" s="133">
        <v>604.80000000000007</v>
      </c>
      <c r="F95" s="134" t="s">
        <v>1589</v>
      </c>
      <c r="G95" s="86" t="s">
        <v>1590</v>
      </c>
      <c r="H95" s="86" t="s">
        <v>1591</v>
      </c>
      <c r="I95" s="89"/>
      <c r="J95" s="90" t="s">
        <v>192</v>
      </c>
      <c r="K95" s="86"/>
      <c r="L95" s="86"/>
      <c r="M95" s="92" t="s">
        <v>132</v>
      </c>
      <c r="N95" s="86" t="s">
        <v>108</v>
      </c>
      <c r="O95" s="163" t="s">
        <v>171</v>
      </c>
      <c r="P95" s="163" t="s">
        <v>187</v>
      </c>
      <c r="Q95" s="91" t="s">
        <v>383</v>
      </c>
      <c r="R95" s="91" t="s">
        <v>203</v>
      </c>
      <c r="S95" s="91" t="s">
        <v>1592</v>
      </c>
      <c r="T95" s="92">
        <v>10</v>
      </c>
      <c r="U95" s="93">
        <v>14</v>
      </c>
      <c r="V95" s="94">
        <v>46258</v>
      </c>
      <c r="W95" s="94">
        <v>46258</v>
      </c>
      <c r="X95" s="95">
        <v>9785171909710</v>
      </c>
      <c r="Y95" s="96">
        <v>448</v>
      </c>
      <c r="Z95" s="97">
        <v>0.45400000000000001</v>
      </c>
      <c r="AA95" s="98" t="s">
        <v>144</v>
      </c>
      <c r="AB95" s="98" t="s">
        <v>217</v>
      </c>
      <c r="AC95" s="98" t="s">
        <v>145</v>
      </c>
      <c r="AD95" s="91" t="s">
        <v>109</v>
      </c>
      <c r="AE95" s="169" t="s">
        <v>193</v>
      </c>
      <c r="AF95" s="168"/>
      <c r="AG95" s="98" t="s">
        <v>1593</v>
      </c>
      <c r="AH95" s="98"/>
      <c r="AI95" s="86" t="s">
        <v>1594</v>
      </c>
      <c r="AJ95" s="101"/>
      <c r="AK95" s="91" t="s">
        <v>1595</v>
      </c>
      <c r="AL95" s="100" t="s">
        <v>1596</v>
      </c>
      <c r="AM95" s="86" t="s">
        <v>223</v>
      </c>
      <c r="AN95" s="86" t="s">
        <v>225</v>
      </c>
      <c r="AO95" s="143">
        <f t="shared" si="3"/>
        <v>0</v>
      </c>
      <c r="AP95" s="85" t="s">
        <v>1597</v>
      </c>
      <c r="AQ95" s="100" t="s">
        <v>110</v>
      </c>
      <c r="AR95" s="97" t="s">
        <v>124</v>
      </c>
      <c r="AV95" s="99"/>
      <c r="AW95" s="159" t="s">
        <v>1598</v>
      </c>
      <c r="AX95" s="102"/>
      <c r="AY95" s="157" t="s">
        <v>1599</v>
      </c>
      <c r="AZ95" s="159"/>
      <c r="BF95" s="103">
        <v>46262</v>
      </c>
      <c r="BG95" s="46"/>
      <c r="BH95" s="46"/>
      <c r="BI95" s="46">
        <f t="shared" si="4"/>
        <v>0</v>
      </c>
      <c r="BJ95" s="46">
        <f t="shared" si="5"/>
        <v>0</v>
      </c>
    </row>
    <row r="96" spans="1:62" ht="120" customHeight="1" x14ac:dyDescent="0.2">
      <c r="A96" s="170" t="s">
        <v>178</v>
      </c>
      <c r="B96" s="132"/>
      <c r="C96" s="150">
        <v>0</v>
      </c>
      <c r="D96" s="150">
        <v>0</v>
      </c>
      <c r="E96" s="133">
        <v>134.4</v>
      </c>
      <c r="F96" s="134" t="s">
        <v>2188</v>
      </c>
      <c r="G96" s="86" t="s">
        <v>204</v>
      </c>
      <c r="H96" s="86" t="s">
        <v>2189</v>
      </c>
      <c r="I96" s="89"/>
      <c r="J96" s="90" t="s">
        <v>194</v>
      </c>
      <c r="K96" s="86"/>
      <c r="L96" s="86"/>
      <c r="M96" s="92" t="s">
        <v>132</v>
      </c>
      <c r="N96" s="86" t="s">
        <v>108</v>
      </c>
      <c r="O96" s="163" t="s">
        <v>521</v>
      </c>
      <c r="P96" s="163" t="s">
        <v>522</v>
      </c>
      <c r="Q96" s="91" t="s">
        <v>383</v>
      </c>
      <c r="R96" s="91" t="s">
        <v>203</v>
      </c>
      <c r="S96" s="91" t="s">
        <v>2190</v>
      </c>
      <c r="T96" s="92">
        <v>10</v>
      </c>
      <c r="U96" s="93">
        <v>50</v>
      </c>
      <c r="V96" s="94">
        <v>46258</v>
      </c>
      <c r="W96" s="94">
        <v>46258</v>
      </c>
      <c r="X96" s="95">
        <v>9785171912659</v>
      </c>
      <c r="Y96" s="96">
        <v>64</v>
      </c>
      <c r="Z96" s="97">
        <v>8.7999999999999995E-2</v>
      </c>
      <c r="AA96" s="98" t="s">
        <v>154</v>
      </c>
      <c r="AB96" s="98" t="s">
        <v>181</v>
      </c>
      <c r="AC96" s="98" t="s">
        <v>155</v>
      </c>
      <c r="AD96" s="91">
        <v>3</v>
      </c>
      <c r="AE96" s="169" t="s">
        <v>193</v>
      </c>
      <c r="AF96" s="168"/>
      <c r="AG96" s="98" t="s">
        <v>414</v>
      </c>
      <c r="AH96" s="98"/>
      <c r="AI96" s="86" t="s">
        <v>2191</v>
      </c>
      <c r="AJ96" s="101"/>
      <c r="AK96" s="91"/>
      <c r="AL96" s="100" t="s">
        <v>2192</v>
      </c>
      <c r="AM96" s="86" t="s">
        <v>316</v>
      </c>
      <c r="AN96" s="86" t="s">
        <v>225</v>
      </c>
      <c r="AO96" s="143">
        <f t="shared" si="3"/>
        <v>0</v>
      </c>
      <c r="AP96" s="85" t="s">
        <v>2193</v>
      </c>
      <c r="AQ96" s="100" t="s">
        <v>156</v>
      </c>
      <c r="AR96" s="97" t="s">
        <v>124</v>
      </c>
      <c r="AV96" s="99"/>
      <c r="AW96" s="159" t="s">
        <v>2194</v>
      </c>
      <c r="AX96" s="102"/>
      <c r="AY96" s="157" t="s">
        <v>2195</v>
      </c>
      <c r="AZ96" s="159"/>
      <c r="BF96" s="103">
        <v>46265</v>
      </c>
      <c r="BG96" s="46"/>
      <c r="BH96" s="46"/>
      <c r="BI96" s="46">
        <f t="shared" si="4"/>
        <v>0</v>
      </c>
      <c r="BJ96" s="46">
        <f t="shared" si="5"/>
        <v>0</v>
      </c>
    </row>
    <row r="97" spans="1:62" ht="120" customHeight="1" x14ac:dyDescent="0.2">
      <c r="A97" s="170" t="s">
        <v>178</v>
      </c>
      <c r="B97" s="132"/>
      <c r="C97" s="150">
        <v>0</v>
      </c>
      <c r="D97" s="150">
        <v>0</v>
      </c>
      <c r="E97" s="133">
        <v>472.5</v>
      </c>
      <c r="F97" s="134" t="s">
        <v>949</v>
      </c>
      <c r="G97" s="86" t="s">
        <v>950</v>
      </c>
      <c r="H97" s="86" t="s">
        <v>951</v>
      </c>
      <c r="I97" s="89"/>
      <c r="J97" s="90" t="s">
        <v>192</v>
      </c>
      <c r="K97" s="86"/>
      <c r="L97" s="86"/>
      <c r="M97" s="92" t="s">
        <v>137</v>
      </c>
      <c r="N97" s="86" t="s">
        <v>108</v>
      </c>
      <c r="O97" s="163" t="s">
        <v>210</v>
      </c>
      <c r="P97" s="163" t="s">
        <v>211</v>
      </c>
      <c r="Q97" s="91" t="s">
        <v>383</v>
      </c>
      <c r="R97" s="91" t="s">
        <v>203</v>
      </c>
      <c r="S97" s="91" t="s">
        <v>952</v>
      </c>
      <c r="T97" s="92">
        <v>10</v>
      </c>
      <c r="U97" s="93">
        <v>10</v>
      </c>
      <c r="V97" s="94">
        <v>46255</v>
      </c>
      <c r="W97" s="94">
        <v>46255</v>
      </c>
      <c r="X97" s="95">
        <v>9785171858445</v>
      </c>
      <c r="Y97" s="96">
        <v>64</v>
      </c>
      <c r="Z97" s="97">
        <v>0.188</v>
      </c>
      <c r="AA97" s="98" t="s">
        <v>154</v>
      </c>
      <c r="AB97" s="98" t="s">
        <v>158</v>
      </c>
      <c r="AC97" s="98" t="s">
        <v>155</v>
      </c>
      <c r="AD97" s="91">
        <v>3</v>
      </c>
      <c r="AE97" s="169" t="s">
        <v>193</v>
      </c>
      <c r="AF97" s="168"/>
      <c r="AG97" s="98" t="s">
        <v>953</v>
      </c>
      <c r="AH97" s="98"/>
      <c r="AI97" s="86"/>
      <c r="AJ97" s="101" t="s">
        <v>166</v>
      </c>
      <c r="AK97" s="91"/>
      <c r="AL97" s="100" t="s">
        <v>954</v>
      </c>
      <c r="AM97" s="86" t="s">
        <v>955</v>
      </c>
      <c r="AN97" s="86" t="s">
        <v>141</v>
      </c>
      <c r="AO97" s="143">
        <f t="shared" si="3"/>
        <v>0</v>
      </c>
      <c r="AP97" s="85" t="s">
        <v>956</v>
      </c>
      <c r="AQ97" s="100" t="s">
        <v>142</v>
      </c>
      <c r="AR97" s="97" t="s">
        <v>124</v>
      </c>
      <c r="AV97" s="99"/>
      <c r="AW97" s="159" t="s">
        <v>957</v>
      </c>
      <c r="AX97" s="102"/>
      <c r="AY97" s="157" t="s">
        <v>958</v>
      </c>
      <c r="AZ97" s="159"/>
      <c r="BF97" s="103">
        <v>46260</v>
      </c>
      <c r="BG97" s="46"/>
      <c r="BH97" s="46"/>
      <c r="BI97" s="46">
        <f t="shared" si="4"/>
        <v>0</v>
      </c>
      <c r="BJ97" s="46">
        <f t="shared" si="5"/>
        <v>0</v>
      </c>
    </row>
    <row r="98" spans="1:62" ht="120" customHeight="1" x14ac:dyDescent="0.2">
      <c r="A98" s="170" t="s">
        <v>178</v>
      </c>
      <c r="B98" s="132"/>
      <c r="C98" s="150">
        <v>0</v>
      </c>
      <c r="D98" s="150">
        <v>0</v>
      </c>
      <c r="E98" s="133">
        <v>585.9</v>
      </c>
      <c r="F98" s="134" t="s">
        <v>2196</v>
      </c>
      <c r="G98" s="86" t="s">
        <v>2197</v>
      </c>
      <c r="H98" s="86" t="s">
        <v>2198</v>
      </c>
      <c r="I98" s="89"/>
      <c r="J98" s="90" t="s">
        <v>194</v>
      </c>
      <c r="K98" s="86"/>
      <c r="L98" s="86"/>
      <c r="M98" s="92" t="s">
        <v>150</v>
      </c>
      <c r="N98" s="86" t="s">
        <v>108</v>
      </c>
      <c r="O98" s="163" t="s">
        <v>200</v>
      </c>
      <c r="P98" s="163" t="s">
        <v>200</v>
      </c>
      <c r="Q98" s="91" t="s">
        <v>383</v>
      </c>
      <c r="R98" s="91" t="s">
        <v>203</v>
      </c>
      <c r="S98" s="91" t="s">
        <v>2199</v>
      </c>
      <c r="T98" s="92">
        <v>10</v>
      </c>
      <c r="U98" s="93">
        <v>10</v>
      </c>
      <c r="V98" s="94">
        <v>46260</v>
      </c>
      <c r="W98" s="94">
        <v>46260</v>
      </c>
      <c r="X98" s="95">
        <v>9785171850180</v>
      </c>
      <c r="Y98" s="96">
        <v>288</v>
      </c>
      <c r="Z98" s="97">
        <v>0.22800000000000001</v>
      </c>
      <c r="AA98" s="98" t="s">
        <v>144</v>
      </c>
      <c r="AB98" s="98" t="s">
        <v>276</v>
      </c>
      <c r="AC98" s="98" t="s">
        <v>145</v>
      </c>
      <c r="AD98" s="91">
        <v>3</v>
      </c>
      <c r="AE98" s="169" t="s">
        <v>193</v>
      </c>
      <c r="AF98" s="168"/>
      <c r="AG98" s="98" t="s">
        <v>2200</v>
      </c>
      <c r="AH98" s="98"/>
      <c r="AI98" s="86" t="s">
        <v>2201</v>
      </c>
      <c r="AJ98" s="101"/>
      <c r="AK98" s="91"/>
      <c r="AL98" s="100" t="s">
        <v>2202</v>
      </c>
      <c r="AM98" s="86" t="s">
        <v>242</v>
      </c>
      <c r="AN98" s="86" t="s">
        <v>225</v>
      </c>
      <c r="AO98" s="143">
        <f t="shared" si="3"/>
        <v>0</v>
      </c>
      <c r="AP98" s="85" t="s">
        <v>2203</v>
      </c>
      <c r="AQ98" s="100" t="s">
        <v>110</v>
      </c>
      <c r="AR98" s="97" t="s">
        <v>124</v>
      </c>
      <c r="AV98" s="99" t="s">
        <v>120</v>
      </c>
      <c r="AW98" s="159" t="s">
        <v>2204</v>
      </c>
      <c r="AX98" s="102" t="s">
        <v>2205</v>
      </c>
      <c r="AY98" s="157" t="s">
        <v>2205</v>
      </c>
      <c r="AZ98" s="159"/>
      <c r="BF98" s="103">
        <v>46265</v>
      </c>
      <c r="BG98" s="46"/>
      <c r="BH98" s="46"/>
      <c r="BI98" s="46">
        <f t="shared" si="4"/>
        <v>0</v>
      </c>
      <c r="BJ98" s="46">
        <f t="shared" si="5"/>
        <v>0</v>
      </c>
    </row>
    <row r="99" spans="1:62" ht="120" customHeight="1" x14ac:dyDescent="0.2">
      <c r="A99" s="170" t="s">
        <v>178</v>
      </c>
      <c r="B99" s="132"/>
      <c r="C99" s="150">
        <v>0</v>
      </c>
      <c r="D99" s="150">
        <v>0</v>
      </c>
      <c r="E99" s="133">
        <v>737.1</v>
      </c>
      <c r="F99" s="134" t="s">
        <v>1600</v>
      </c>
      <c r="G99" s="86" t="s">
        <v>1601</v>
      </c>
      <c r="H99" s="86" t="s">
        <v>442</v>
      </c>
      <c r="I99" s="89"/>
      <c r="J99" s="90" t="s">
        <v>192</v>
      </c>
      <c r="K99" s="86"/>
      <c r="L99" s="86"/>
      <c r="M99" s="92" t="s">
        <v>150</v>
      </c>
      <c r="N99" s="86" t="s">
        <v>108</v>
      </c>
      <c r="O99" s="163" t="s">
        <v>160</v>
      </c>
      <c r="P99" s="163" t="s">
        <v>160</v>
      </c>
      <c r="Q99" s="91" t="s">
        <v>383</v>
      </c>
      <c r="R99" s="91" t="s">
        <v>203</v>
      </c>
      <c r="S99" s="91" t="s">
        <v>1602</v>
      </c>
      <c r="T99" s="92">
        <v>10</v>
      </c>
      <c r="U99" s="93">
        <v>8</v>
      </c>
      <c r="V99" s="94">
        <v>46245</v>
      </c>
      <c r="W99" s="94">
        <v>46245</v>
      </c>
      <c r="X99" s="95">
        <v>9785171882372</v>
      </c>
      <c r="Y99" s="96">
        <v>800</v>
      </c>
      <c r="Z99" s="97">
        <v>0.55300000000000005</v>
      </c>
      <c r="AA99" s="98" t="s">
        <v>144</v>
      </c>
      <c r="AB99" s="98" t="s">
        <v>181</v>
      </c>
      <c r="AC99" s="98" t="s">
        <v>145</v>
      </c>
      <c r="AD99" s="91" t="s">
        <v>109</v>
      </c>
      <c r="AE99" s="169" t="s">
        <v>193</v>
      </c>
      <c r="AF99" s="168"/>
      <c r="AG99" s="98" t="s">
        <v>358</v>
      </c>
      <c r="AH99" s="98"/>
      <c r="AI99" s="86" t="s">
        <v>443</v>
      </c>
      <c r="AJ99" s="101"/>
      <c r="AK99" s="91" t="s">
        <v>1603</v>
      </c>
      <c r="AL99" s="100" t="s">
        <v>1604</v>
      </c>
      <c r="AM99" s="86" t="s">
        <v>259</v>
      </c>
      <c r="AN99" s="86" t="s">
        <v>152</v>
      </c>
      <c r="AO99" s="143">
        <f t="shared" si="3"/>
        <v>0</v>
      </c>
      <c r="AP99" s="85" t="s">
        <v>1605</v>
      </c>
      <c r="AQ99" s="100" t="s">
        <v>110</v>
      </c>
      <c r="AR99" s="97" t="s">
        <v>124</v>
      </c>
      <c r="AV99" s="99"/>
      <c r="AW99" s="159" t="s">
        <v>1606</v>
      </c>
      <c r="AX99" s="102"/>
      <c r="AY99" s="157" t="s">
        <v>1607</v>
      </c>
      <c r="AZ99" s="159"/>
      <c r="BF99" s="103">
        <v>46262</v>
      </c>
      <c r="BG99" s="46"/>
      <c r="BH99" s="46"/>
      <c r="BI99" s="46">
        <f t="shared" si="4"/>
        <v>0</v>
      </c>
      <c r="BJ99" s="46">
        <f t="shared" si="5"/>
        <v>0</v>
      </c>
    </row>
    <row r="100" spans="1:62" ht="120" customHeight="1" x14ac:dyDescent="0.2">
      <c r="A100" s="170" t="s">
        <v>178</v>
      </c>
      <c r="B100" s="132"/>
      <c r="C100" s="150">
        <v>0</v>
      </c>
      <c r="D100" s="150">
        <v>0</v>
      </c>
      <c r="E100" s="133">
        <v>2406.6</v>
      </c>
      <c r="F100" s="134" t="s">
        <v>1608</v>
      </c>
      <c r="G100" s="86" t="s">
        <v>1609</v>
      </c>
      <c r="H100" s="86" t="s">
        <v>1610</v>
      </c>
      <c r="I100" s="89"/>
      <c r="J100" s="90">
        <v>5</v>
      </c>
      <c r="K100" s="86"/>
      <c r="L100" s="86"/>
      <c r="M100" s="92" t="s">
        <v>150</v>
      </c>
      <c r="N100" s="86" t="s">
        <v>108</v>
      </c>
      <c r="O100" s="163" t="s">
        <v>196</v>
      </c>
      <c r="P100" s="163" t="s">
        <v>197</v>
      </c>
      <c r="Q100" s="91" t="s">
        <v>383</v>
      </c>
      <c r="R100" s="91" t="s">
        <v>203</v>
      </c>
      <c r="S100" s="91" t="s">
        <v>1611</v>
      </c>
      <c r="T100" s="92">
        <v>22</v>
      </c>
      <c r="U100" s="93">
        <v>6</v>
      </c>
      <c r="V100" s="94">
        <v>44529</v>
      </c>
      <c r="W100" s="94">
        <v>46260</v>
      </c>
      <c r="X100" s="95">
        <v>9785171349332</v>
      </c>
      <c r="Y100" s="96">
        <v>280</v>
      </c>
      <c r="Z100" s="97">
        <v>1.1100000000000001</v>
      </c>
      <c r="AA100" s="98" t="s">
        <v>138</v>
      </c>
      <c r="AB100" s="98" t="s">
        <v>158</v>
      </c>
      <c r="AC100" s="98" t="s">
        <v>139</v>
      </c>
      <c r="AD100" s="91" t="s">
        <v>109</v>
      </c>
      <c r="AE100" s="135" t="s">
        <v>115</v>
      </c>
      <c r="AF100" s="168"/>
      <c r="AG100" s="98" t="s">
        <v>1612</v>
      </c>
      <c r="AH100" s="98"/>
      <c r="AI100" s="86" t="s">
        <v>1613</v>
      </c>
      <c r="AJ100" s="101"/>
      <c r="AK100" s="91"/>
      <c r="AL100" s="100" t="s">
        <v>1614</v>
      </c>
      <c r="AM100" s="86" t="s">
        <v>489</v>
      </c>
      <c r="AN100" s="86" t="s">
        <v>225</v>
      </c>
      <c r="AO100" s="143">
        <f t="shared" si="3"/>
        <v>0</v>
      </c>
      <c r="AP100" s="85" t="s">
        <v>1615</v>
      </c>
      <c r="AQ100" s="100" t="s">
        <v>153</v>
      </c>
      <c r="AR100" s="97" t="s">
        <v>124</v>
      </c>
      <c r="AV100" s="99"/>
      <c r="AW100" s="159" t="s">
        <v>1616</v>
      </c>
      <c r="AX100" s="102"/>
      <c r="AY100" s="157" t="s">
        <v>1617</v>
      </c>
      <c r="AZ100" s="159"/>
      <c r="BF100" s="103">
        <v>46262</v>
      </c>
      <c r="BG100" s="46"/>
      <c r="BH100" s="46"/>
      <c r="BI100" s="46">
        <f t="shared" si="4"/>
        <v>0</v>
      </c>
      <c r="BJ100" s="46">
        <f t="shared" si="5"/>
        <v>0</v>
      </c>
    </row>
    <row r="101" spans="1:62" ht="120" customHeight="1" x14ac:dyDescent="0.2">
      <c r="A101" s="170" t="s">
        <v>178</v>
      </c>
      <c r="B101" s="132"/>
      <c r="C101" s="150">
        <v>0</v>
      </c>
      <c r="D101" s="150">
        <v>0</v>
      </c>
      <c r="E101" s="133">
        <v>648.9</v>
      </c>
      <c r="F101" s="134" t="s">
        <v>1992</v>
      </c>
      <c r="G101" s="86" t="s">
        <v>1993</v>
      </c>
      <c r="H101" s="86" t="s">
        <v>1994</v>
      </c>
      <c r="I101" s="89"/>
      <c r="J101" s="90" t="s">
        <v>251</v>
      </c>
      <c r="K101" s="86"/>
      <c r="L101" s="86"/>
      <c r="M101" s="92" t="s">
        <v>150</v>
      </c>
      <c r="N101" s="86" t="s">
        <v>108</v>
      </c>
      <c r="O101" s="163" t="s">
        <v>180</v>
      </c>
      <c r="P101" s="163" t="s">
        <v>180</v>
      </c>
      <c r="Q101" s="91" t="s">
        <v>383</v>
      </c>
      <c r="R101" s="91" t="s">
        <v>203</v>
      </c>
      <c r="S101" s="91" t="s">
        <v>1995</v>
      </c>
      <c r="T101" s="92">
        <v>10</v>
      </c>
      <c r="U101" s="93">
        <v>12</v>
      </c>
      <c r="V101" s="94">
        <v>46260</v>
      </c>
      <c r="W101" s="94">
        <v>46260</v>
      </c>
      <c r="X101" s="95">
        <v>9785171719678</v>
      </c>
      <c r="Y101" s="96">
        <v>352</v>
      </c>
      <c r="Z101" s="97">
        <v>0.29499999999999998</v>
      </c>
      <c r="AA101" s="98" t="s">
        <v>144</v>
      </c>
      <c r="AB101" s="98" t="s">
        <v>172</v>
      </c>
      <c r="AC101" s="98" t="s">
        <v>145</v>
      </c>
      <c r="AD101" s="91" t="s">
        <v>109</v>
      </c>
      <c r="AE101" s="169" t="s">
        <v>193</v>
      </c>
      <c r="AF101" s="168"/>
      <c r="AG101" s="98" t="s">
        <v>479</v>
      </c>
      <c r="AH101" s="98"/>
      <c r="AI101" s="86" t="s">
        <v>1996</v>
      </c>
      <c r="AJ101" s="101"/>
      <c r="AK101" s="91"/>
      <c r="AL101" s="100" t="s">
        <v>1997</v>
      </c>
      <c r="AM101" s="86" t="s">
        <v>157</v>
      </c>
      <c r="AN101" s="86" t="s">
        <v>152</v>
      </c>
      <c r="AO101" s="143">
        <f t="shared" si="3"/>
        <v>0</v>
      </c>
      <c r="AP101" s="85" t="s">
        <v>1998</v>
      </c>
      <c r="AQ101" s="100" t="s">
        <v>110</v>
      </c>
      <c r="AR101" s="97" t="s">
        <v>124</v>
      </c>
      <c r="AV101" s="99"/>
      <c r="AW101" s="159" t="s">
        <v>1999</v>
      </c>
      <c r="AX101" s="102"/>
      <c r="AY101" s="157" t="s">
        <v>2000</v>
      </c>
      <c r="AZ101" s="159"/>
      <c r="BF101" s="103">
        <v>46262</v>
      </c>
      <c r="BG101" s="46"/>
      <c r="BH101" s="46"/>
      <c r="BI101" s="46">
        <f t="shared" si="4"/>
        <v>0</v>
      </c>
      <c r="BJ101" s="46">
        <f t="shared" si="5"/>
        <v>0</v>
      </c>
    </row>
    <row r="102" spans="1:62" ht="120" customHeight="1" x14ac:dyDescent="0.2">
      <c r="A102" s="170" t="s">
        <v>178</v>
      </c>
      <c r="B102" s="132"/>
      <c r="C102" s="150">
        <v>0</v>
      </c>
      <c r="D102" s="150">
        <v>0</v>
      </c>
      <c r="E102" s="133">
        <v>1001.7</v>
      </c>
      <c r="F102" s="134" t="s">
        <v>959</v>
      </c>
      <c r="G102" s="86" t="s">
        <v>960</v>
      </c>
      <c r="H102" s="86" t="s">
        <v>961</v>
      </c>
      <c r="I102" s="89"/>
      <c r="J102" s="90">
        <v>5</v>
      </c>
      <c r="K102" s="86"/>
      <c r="L102" s="86"/>
      <c r="M102" s="92" t="s">
        <v>137</v>
      </c>
      <c r="N102" s="86" t="s">
        <v>108</v>
      </c>
      <c r="O102" s="163" t="s">
        <v>339</v>
      </c>
      <c r="P102" s="163" t="s">
        <v>962</v>
      </c>
      <c r="Q102" s="91" t="s">
        <v>383</v>
      </c>
      <c r="R102" s="91" t="s">
        <v>203</v>
      </c>
      <c r="S102" s="91" t="s">
        <v>963</v>
      </c>
      <c r="T102" s="92">
        <v>10</v>
      </c>
      <c r="U102" s="93">
        <v>10</v>
      </c>
      <c r="V102" s="94">
        <v>44656</v>
      </c>
      <c r="W102" s="94">
        <v>46258</v>
      </c>
      <c r="X102" s="95">
        <v>9785171460419</v>
      </c>
      <c r="Y102" s="96">
        <v>128</v>
      </c>
      <c r="Z102" s="97">
        <v>0.56999999999999995</v>
      </c>
      <c r="AA102" s="98" t="s">
        <v>154</v>
      </c>
      <c r="AB102" s="98" t="s">
        <v>216</v>
      </c>
      <c r="AC102" s="98" t="s">
        <v>155</v>
      </c>
      <c r="AD102" s="91" t="s">
        <v>109</v>
      </c>
      <c r="AE102" s="135" t="s">
        <v>115</v>
      </c>
      <c r="AF102" s="168"/>
      <c r="AG102" s="98" t="s">
        <v>964</v>
      </c>
      <c r="AH102" s="98"/>
      <c r="AI102" s="86" t="s">
        <v>965</v>
      </c>
      <c r="AJ102" s="101" t="s">
        <v>148</v>
      </c>
      <c r="AK102" s="91" t="s">
        <v>966</v>
      </c>
      <c r="AL102" s="100" t="s">
        <v>967</v>
      </c>
      <c r="AM102" s="86" t="s">
        <v>219</v>
      </c>
      <c r="AN102" s="86" t="s">
        <v>141</v>
      </c>
      <c r="AO102" s="143">
        <f t="shared" si="3"/>
        <v>0</v>
      </c>
      <c r="AP102" s="85" t="s">
        <v>968</v>
      </c>
      <c r="AQ102" s="100" t="s">
        <v>142</v>
      </c>
      <c r="AR102" s="97" t="s">
        <v>124</v>
      </c>
      <c r="AV102" s="99"/>
      <c r="AW102" s="159" t="s">
        <v>969</v>
      </c>
      <c r="AX102" s="102" t="s">
        <v>970</v>
      </c>
      <c r="AY102" s="157" t="s">
        <v>971</v>
      </c>
      <c r="AZ102" s="159"/>
      <c r="BF102" s="103">
        <v>46260</v>
      </c>
      <c r="BG102" s="46"/>
      <c r="BH102" s="46"/>
      <c r="BI102" s="46">
        <f t="shared" si="4"/>
        <v>0</v>
      </c>
      <c r="BJ102" s="46">
        <f t="shared" si="5"/>
        <v>0</v>
      </c>
    </row>
    <row r="103" spans="1:62" ht="120" customHeight="1" x14ac:dyDescent="0.2">
      <c r="A103" s="170" t="s">
        <v>178</v>
      </c>
      <c r="B103" s="132"/>
      <c r="C103" s="150">
        <v>0</v>
      </c>
      <c r="D103" s="150">
        <v>0</v>
      </c>
      <c r="E103" s="133">
        <v>604.80000000000007</v>
      </c>
      <c r="F103" s="134" t="s">
        <v>972</v>
      </c>
      <c r="G103" s="86" t="s">
        <v>973</v>
      </c>
      <c r="H103" s="86" t="s">
        <v>974</v>
      </c>
      <c r="I103" s="89"/>
      <c r="J103" s="90" t="s">
        <v>192</v>
      </c>
      <c r="K103" s="86"/>
      <c r="L103" s="86"/>
      <c r="M103" s="92" t="s">
        <v>143</v>
      </c>
      <c r="N103" s="86" t="s">
        <v>108</v>
      </c>
      <c r="O103" s="163" t="s">
        <v>238</v>
      </c>
      <c r="P103" s="163" t="s">
        <v>280</v>
      </c>
      <c r="Q103" s="91" t="s">
        <v>383</v>
      </c>
      <c r="R103" s="91" t="s">
        <v>203</v>
      </c>
      <c r="S103" s="91" t="s">
        <v>975</v>
      </c>
      <c r="T103" s="92">
        <v>10</v>
      </c>
      <c r="U103" s="93">
        <v>12</v>
      </c>
      <c r="V103" s="94">
        <v>46258</v>
      </c>
      <c r="W103" s="94">
        <v>46258</v>
      </c>
      <c r="X103" s="95">
        <v>9785171900731</v>
      </c>
      <c r="Y103" s="96">
        <v>256</v>
      </c>
      <c r="Z103" s="97">
        <v>0.28499999999999998</v>
      </c>
      <c r="AA103" s="98" t="s">
        <v>144</v>
      </c>
      <c r="AB103" s="98" t="s">
        <v>232</v>
      </c>
      <c r="AC103" s="98" t="s">
        <v>145</v>
      </c>
      <c r="AD103" s="91" t="s">
        <v>109</v>
      </c>
      <c r="AE103" s="169" t="s">
        <v>193</v>
      </c>
      <c r="AF103" s="168"/>
      <c r="AG103" s="98" t="s">
        <v>401</v>
      </c>
      <c r="AH103" s="98"/>
      <c r="AI103" s="86" t="s">
        <v>976</v>
      </c>
      <c r="AJ103" s="101"/>
      <c r="AK103" s="91" t="s">
        <v>977</v>
      </c>
      <c r="AL103" s="100" t="s">
        <v>978</v>
      </c>
      <c r="AM103" s="86" t="s">
        <v>298</v>
      </c>
      <c r="AN103" s="86" t="s">
        <v>225</v>
      </c>
      <c r="AO103" s="143">
        <f t="shared" si="3"/>
        <v>0</v>
      </c>
      <c r="AP103" s="85" t="s">
        <v>979</v>
      </c>
      <c r="AQ103" s="100" t="s">
        <v>110</v>
      </c>
      <c r="AR103" s="97" t="s">
        <v>124</v>
      </c>
      <c r="AV103" s="99"/>
      <c r="AW103" s="159" t="s">
        <v>980</v>
      </c>
      <c r="AX103" s="102"/>
      <c r="AY103" s="157" t="s">
        <v>981</v>
      </c>
      <c r="AZ103" s="159"/>
      <c r="BF103" s="103">
        <v>46260</v>
      </c>
      <c r="BG103" s="46"/>
      <c r="BH103" s="46"/>
      <c r="BI103" s="46">
        <f t="shared" si="4"/>
        <v>0</v>
      </c>
      <c r="BJ103" s="46">
        <f t="shared" si="5"/>
        <v>0</v>
      </c>
    </row>
    <row r="104" spans="1:62" ht="120" customHeight="1" x14ac:dyDescent="0.2">
      <c r="A104" s="170" t="s">
        <v>178</v>
      </c>
      <c r="B104" s="132"/>
      <c r="C104" s="150">
        <v>0</v>
      </c>
      <c r="D104" s="150">
        <v>0</v>
      </c>
      <c r="E104" s="133">
        <v>1159.2</v>
      </c>
      <c r="F104" s="134" t="s">
        <v>1333</v>
      </c>
      <c r="G104" s="86" t="s">
        <v>1334</v>
      </c>
      <c r="H104" s="86" t="s">
        <v>1335</v>
      </c>
      <c r="I104" s="89"/>
      <c r="J104" s="90" t="s">
        <v>194</v>
      </c>
      <c r="K104" s="86"/>
      <c r="L104" s="86"/>
      <c r="M104" s="92" t="s">
        <v>143</v>
      </c>
      <c r="N104" s="86" t="s">
        <v>108</v>
      </c>
      <c r="O104" s="163" t="s">
        <v>527</v>
      </c>
      <c r="P104" s="163" t="s">
        <v>1336</v>
      </c>
      <c r="Q104" s="91" t="s">
        <v>383</v>
      </c>
      <c r="R104" s="91" t="s">
        <v>203</v>
      </c>
      <c r="S104" s="91" t="s">
        <v>1337</v>
      </c>
      <c r="T104" s="92">
        <v>10</v>
      </c>
      <c r="U104" s="93">
        <v>9</v>
      </c>
      <c r="V104" s="94">
        <v>46248</v>
      </c>
      <c r="W104" s="94">
        <v>46248</v>
      </c>
      <c r="X104" s="95">
        <v>9785171750602</v>
      </c>
      <c r="Y104" s="96">
        <v>288</v>
      </c>
      <c r="Z104" s="97">
        <v>0.45100000000000001</v>
      </c>
      <c r="AA104" s="98" t="s">
        <v>133</v>
      </c>
      <c r="AB104" s="98" t="s">
        <v>188</v>
      </c>
      <c r="AC104" s="98" t="s">
        <v>134</v>
      </c>
      <c r="AD104" s="91" t="s">
        <v>109</v>
      </c>
      <c r="AE104" s="169" t="s">
        <v>193</v>
      </c>
      <c r="AF104" s="168"/>
      <c r="AG104" s="98" t="s">
        <v>1338</v>
      </c>
      <c r="AH104" s="98"/>
      <c r="AI104" s="86" t="s">
        <v>1339</v>
      </c>
      <c r="AJ104" s="101"/>
      <c r="AK104" s="91"/>
      <c r="AL104" s="100" t="s">
        <v>1340</v>
      </c>
      <c r="AM104" s="86" t="s">
        <v>242</v>
      </c>
      <c r="AN104" s="86" t="s">
        <v>225</v>
      </c>
      <c r="AO104" s="143">
        <f t="shared" si="3"/>
        <v>0</v>
      </c>
      <c r="AP104" s="85" t="s">
        <v>1341</v>
      </c>
      <c r="AQ104" s="100" t="s">
        <v>110</v>
      </c>
      <c r="AR104" s="97" t="s">
        <v>124</v>
      </c>
      <c r="AS104" s="26" t="s">
        <v>1242</v>
      </c>
      <c r="AV104" s="99" t="s">
        <v>1342</v>
      </c>
      <c r="AW104" s="159" t="s">
        <v>1343</v>
      </c>
      <c r="AX104" s="102"/>
      <c r="AY104" s="157" t="s">
        <v>1344</v>
      </c>
      <c r="AZ104" s="159"/>
      <c r="BF104" s="103">
        <v>46261</v>
      </c>
      <c r="BG104" s="46"/>
      <c r="BH104" s="46"/>
      <c r="BI104" s="46">
        <f t="shared" si="4"/>
        <v>0</v>
      </c>
      <c r="BJ104" s="46">
        <f t="shared" si="5"/>
        <v>0</v>
      </c>
    </row>
    <row r="105" spans="1:62" ht="120" customHeight="1" x14ac:dyDescent="0.2">
      <c r="A105" s="170" t="s">
        <v>178</v>
      </c>
      <c r="B105" s="132"/>
      <c r="C105" s="150">
        <v>0</v>
      </c>
      <c r="D105" s="150">
        <v>0</v>
      </c>
      <c r="E105" s="133">
        <v>875.7</v>
      </c>
      <c r="F105" s="134" t="s">
        <v>982</v>
      </c>
      <c r="G105" s="86" t="s">
        <v>983</v>
      </c>
      <c r="H105" s="86" t="s">
        <v>984</v>
      </c>
      <c r="I105" s="89"/>
      <c r="J105" s="90" t="s">
        <v>192</v>
      </c>
      <c r="K105" s="86"/>
      <c r="L105" s="86"/>
      <c r="M105" s="92" t="s">
        <v>143</v>
      </c>
      <c r="N105" s="86" t="s">
        <v>108</v>
      </c>
      <c r="O105" s="163" t="s">
        <v>230</v>
      </c>
      <c r="P105" s="163" t="s">
        <v>441</v>
      </c>
      <c r="Q105" s="91" t="s">
        <v>383</v>
      </c>
      <c r="R105" s="91" t="s">
        <v>203</v>
      </c>
      <c r="S105" s="91" t="s">
        <v>985</v>
      </c>
      <c r="T105" s="92">
        <v>10</v>
      </c>
      <c r="U105" s="93">
        <v>18</v>
      </c>
      <c r="V105" s="94">
        <v>46255</v>
      </c>
      <c r="W105" s="94">
        <v>46255</v>
      </c>
      <c r="X105" s="95">
        <v>9785171812232</v>
      </c>
      <c r="Y105" s="96">
        <v>192</v>
      </c>
      <c r="Z105" s="97">
        <v>0.33300000000000002</v>
      </c>
      <c r="AA105" s="98" t="s">
        <v>447</v>
      </c>
      <c r="AB105" s="98" t="s">
        <v>188</v>
      </c>
      <c r="AC105" s="98" t="s">
        <v>134</v>
      </c>
      <c r="AD105" s="91" t="s">
        <v>109</v>
      </c>
      <c r="AE105" s="169" t="s">
        <v>193</v>
      </c>
      <c r="AF105" s="168"/>
      <c r="AG105" s="98" t="s">
        <v>415</v>
      </c>
      <c r="AH105" s="98"/>
      <c r="AI105" s="86" t="s">
        <v>984</v>
      </c>
      <c r="AJ105" s="101"/>
      <c r="AK105" s="91"/>
      <c r="AL105" s="100" t="s">
        <v>986</v>
      </c>
      <c r="AM105" s="86" t="s">
        <v>326</v>
      </c>
      <c r="AN105" s="86" t="s">
        <v>225</v>
      </c>
      <c r="AO105" s="143">
        <f t="shared" si="3"/>
        <v>0</v>
      </c>
      <c r="AP105" s="85" t="s">
        <v>987</v>
      </c>
      <c r="AQ105" s="100" t="s">
        <v>156</v>
      </c>
      <c r="AR105" s="97" t="s">
        <v>124</v>
      </c>
      <c r="AV105" s="99"/>
      <c r="AW105" s="159" t="s">
        <v>988</v>
      </c>
      <c r="AX105" s="102"/>
      <c r="AY105" s="157" t="s">
        <v>989</v>
      </c>
      <c r="AZ105" s="159"/>
      <c r="BF105" s="103">
        <v>46260</v>
      </c>
      <c r="BG105" s="46"/>
      <c r="BH105" s="46"/>
      <c r="BI105" s="46">
        <f t="shared" si="4"/>
        <v>0</v>
      </c>
      <c r="BJ105" s="46">
        <f t="shared" si="5"/>
        <v>0</v>
      </c>
    </row>
    <row r="106" spans="1:62" ht="120" customHeight="1" x14ac:dyDescent="0.2">
      <c r="A106" s="170" t="s">
        <v>178</v>
      </c>
      <c r="B106" s="132"/>
      <c r="C106" s="150">
        <v>0</v>
      </c>
      <c r="D106" s="150">
        <v>0</v>
      </c>
      <c r="E106" s="133">
        <v>428.40000000000003</v>
      </c>
      <c r="F106" s="134" t="s">
        <v>1345</v>
      </c>
      <c r="G106" s="86" t="s">
        <v>1346</v>
      </c>
      <c r="H106" s="86" t="s">
        <v>399</v>
      </c>
      <c r="I106" s="89"/>
      <c r="J106" s="90" t="s">
        <v>194</v>
      </c>
      <c r="K106" s="86"/>
      <c r="L106" s="86"/>
      <c r="M106" s="92"/>
      <c r="N106" s="86" t="s">
        <v>350</v>
      </c>
      <c r="O106" s="163" t="s">
        <v>351</v>
      </c>
      <c r="P106" s="163" t="s">
        <v>351</v>
      </c>
      <c r="Q106" s="91" t="s">
        <v>383</v>
      </c>
      <c r="R106" s="91" t="s">
        <v>203</v>
      </c>
      <c r="S106" s="91" t="s">
        <v>1347</v>
      </c>
      <c r="T106" s="92">
        <v>22</v>
      </c>
      <c r="U106" s="93">
        <v>25</v>
      </c>
      <c r="V106" s="94">
        <v>46259</v>
      </c>
      <c r="W106" s="94">
        <v>46259</v>
      </c>
      <c r="X106" s="95">
        <v>9785171856397</v>
      </c>
      <c r="Y106" s="96">
        <v>24</v>
      </c>
      <c r="Z106" s="97">
        <v>0.185</v>
      </c>
      <c r="AA106" s="98" t="s">
        <v>380</v>
      </c>
      <c r="AB106" s="98" t="s">
        <v>198</v>
      </c>
      <c r="AC106" s="98" t="s">
        <v>381</v>
      </c>
      <c r="AD106" s="91">
        <v>3</v>
      </c>
      <c r="AE106" s="169" t="s">
        <v>193</v>
      </c>
      <c r="AF106" s="168"/>
      <c r="AG106" s="98" t="s">
        <v>377</v>
      </c>
      <c r="AH106" s="98"/>
      <c r="AI106" s="86" t="s">
        <v>400</v>
      </c>
      <c r="AJ106" s="101" t="s">
        <v>1348</v>
      </c>
      <c r="AK106" s="91"/>
      <c r="AL106" s="100" t="s">
        <v>1349</v>
      </c>
      <c r="AM106" s="86" t="s">
        <v>219</v>
      </c>
      <c r="AN106" s="86" t="s">
        <v>141</v>
      </c>
      <c r="AO106" s="143">
        <f t="shared" si="3"/>
        <v>0</v>
      </c>
      <c r="AP106" s="85" t="s">
        <v>1350</v>
      </c>
      <c r="AQ106" s="100" t="s">
        <v>142</v>
      </c>
      <c r="AR106" s="97" t="s">
        <v>124</v>
      </c>
      <c r="AS106" s="26" t="s">
        <v>1242</v>
      </c>
      <c r="AV106" s="99"/>
      <c r="AW106" s="159" t="s">
        <v>1351</v>
      </c>
      <c r="AX106" s="102"/>
      <c r="AY106" s="157" t="s">
        <v>1352</v>
      </c>
      <c r="AZ106" s="159" t="s">
        <v>1353</v>
      </c>
      <c r="BF106" s="103">
        <v>46261</v>
      </c>
      <c r="BG106" s="46"/>
      <c r="BH106" s="46"/>
      <c r="BI106" s="46">
        <f t="shared" si="4"/>
        <v>0</v>
      </c>
      <c r="BJ106" s="46">
        <f t="shared" si="5"/>
        <v>0</v>
      </c>
    </row>
    <row r="107" spans="1:62" ht="120" customHeight="1" x14ac:dyDescent="0.2">
      <c r="A107" s="170" t="s">
        <v>178</v>
      </c>
      <c r="B107" s="132"/>
      <c r="C107" s="150">
        <v>0</v>
      </c>
      <c r="D107" s="150">
        <v>0</v>
      </c>
      <c r="E107" s="133">
        <v>428.40000000000003</v>
      </c>
      <c r="F107" s="134" t="s">
        <v>990</v>
      </c>
      <c r="G107" s="86" t="s">
        <v>991</v>
      </c>
      <c r="H107" s="86" t="s">
        <v>399</v>
      </c>
      <c r="I107" s="89"/>
      <c r="J107" s="90" t="s">
        <v>192</v>
      </c>
      <c r="K107" s="86"/>
      <c r="L107" s="86"/>
      <c r="M107" s="92"/>
      <c r="N107" s="86" t="s">
        <v>350</v>
      </c>
      <c r="O107" s="163" t="s">
        <v>351</v>
      </c>
      <c r="P107" s="163" t="s">
        <v>351</v>
      </c>
      <c r="Q107" s="91" t="s">
        <v>383</v>
      </c>
      <c r="R107" s="91" t="s">
        <v>203</v>
      </c>
      <c r="S107" s="91" t="s">
        <v>992</v>
      </c>
      <c r="T107" s="92">
        <v>22</v>
      </c>
      <c r="U107" s="93">
        <v>25</v>
      </c>
      <c r="V107" s="94">
        <v>46255</v>
      </c>
      <c r="W107" s="94">
        <v>46255</v>
      </c>
      <c r="X107" s="95">
        <v>9785171899363</v>
      </c>
      <c r="Y107" s="96">
        <v>24</v>
      </c>
      <c r="Z107" s="97">
        <v>0.187</v>
      </c>
      <c r="AA107" s="98" t="s">
        <v>380</v>
      </c>
      <c r="AB107" s="98" t="s">
        <v>198</v>
      </c>
      <c r="AC107" s="98" t="s">
        <v>381</v>
      </c>
      <c r="AD107" s="91">
        <v>3</v>
      </c>
      <c r="AE107" s="169" t="s">
        <v>193</v>
      </c>
      <c r="AF107" s="168"/>
      <c r="AG107" s="98" t="s">
        <v>423</v>
      </c>
      <c r="AH107" s="98"/>
      <c r="AI107" s="86" t="s">
        <v>400</v>
      </c>
      <c r="AJ107" s="101" t="s">
        <v>110</v>
      </c>
      <c r="AK107" s="91"/>
      <c r="AL107" s="100" t="s">
        <v>993</v>
      </c>
      <c r="AM107" s="86" t="s">
        <v>424</v>
      </c>
      <c r="AN107" s="86" t="s">
        <v>141</v>
      </c>
      <c r="AO107" s="143">
        <f t="shared" si="3"/>
        <v>0</v>
      </c>
      <c r="AP107" s="85" t="s">
        <v>994</v>
      </c>
      <c r="AQ107" s="100" t="s">
        <v>142</v>
      </c>
      <c r="AR107" s="97" t="s">
        <v>124</v>
      </c>
      <c r="AV107" s="99"/>
      <c r="AW107" s="159" t="s">
        <v>995</v>
      </c>
      <c r="AX107" s="102"/>
      <c r="AY107" s="157" t="s">
        <v>996</v>
      </c>
      <c r="AZ107" s="159"/>
      <c r="BF107" s="103">
        <v>46260</v>
      </c>
      <c r="BG107" s="46"/>
      <c r="BH107" s="46"/>
      <c r="BI107" s="46">
        <f t="shared" si="4"/>
        <v>0</v>
      </c>
      <c r="BJ107" s="46">
        <f t="shared" si="5"/>
        <v>0</v>
      </c>
    </row>
    <row r="108" spans="1:62" ht="120" customHeight="1" x14ac:dyDescent="0.2">
      <c r="A108" s="170" t="s">
        <v>178</v>
      </c>
      <c r="B108" s="132"/>
      <c r="C108" s="150">
        <v>0</v>
      </c>
      <c r="D108" s="150">
        <v>0</v>
      </c>
      <c r="E108" s="133">
        <v>428.40000000000003</v>
      </c>
      <c r="F108" s="134" t="s">
        <v>1354</v>
      </c>
      <c r="G108" s="86" t="s">
        <v>204</v>
      </c>
      <c r="H108" s="86" t="s">
        <v>399</v>
      </c>
      <c r="I108" s="89"/>
      <c r="J108" s="90" t="s">
        <v>192</v>
      </c>
      <c r="K108" s="86"/>
      <c r="L108" s="86"/>
      <c r="M108" s="92"/>
      <c r="N108" s="86" t="s">
        <v>350</v>
      </c>
      <c r="O108" s="163" t="s">
        <v>351</v>
      </c>
      <c r="P108" s="163" t="s">
        <v>351</v>
      </c>
      <c r="Q108" s="91" t="s">
        <v>383</v>
      </c>
      <c r="R108" s="91" t="s">
        <v>203</v>
      </c>
      <c r="S108" s="91" t="s">
        <v>1355</v>
      </c>
      <c r="T108" s="92">
        <v>22</v>
      </c>
      <c r="U108" s="93">
        <v>25</v>
      </c>
      <c r="V108" s="94">
        <v>46259</v>
      </c>
      <c r="W108" s="94">
        <v>46259</v>
      </c>
      <c r="X108" s="95">
        <v>9785171856144</v>
      </c>
      <c r="Y108" s="96">
        <v>24</v>
      </c>
      <c r="Z108" s="97">
        <v>0.187</v>
      </c>
      <c r="AA108" s="98" t="s">
        <v>380</v>
      </c>
      <c r="AB108" s="98" t="s">
        <v>198</v>
      </c>
      <c r="AC108" s="98" t="s">
        <v>381</v>
      </c>
      <c r="AD108" s="91">
        <v>3</v>
      </c>
      <c r="AE108" s="169" t="s">
        <v>193</v>
      </c>
      <c r="AF108" s="168"/>
      <c r="AG108" s="98" t="s">
        <v>1356</v>
      </c>
      <c r="AH108" s="98"/>
      <c r="AI108" s="86" t="s">
        <v>400</v>
      </c>
      <c r="AJ108" s="101" t="s">
        <v>140</v>
      </c>
      <c r="AK108" s="91"/>
      <c r="AL108" s="100" t="s">
        <v>1357</v>
      </c>
      <c r="AM108" s="86" t="s">
        <v>219</v>
      </c>
      <c r="AN108" s="86" t="s">
        <v>141</v>
      </c>
      <c r="AO108" s="143">
        <f t="shared" si="3"/>
        <v>0</v>
      </c>
      <c r="AP108" s="85" t="s">
        <v>1358</v>
      </c>
      <c r="AQ108" s="100" t="s">
        <v>146</v>
      </c>
      <c r="AR108" s="97" t="s">
        <v>124</v>
      </c>
      <c r="AS108" s="26" t="s">
        <v>1242</v>
      </c>
      <c r="AV108" s="99"/>
      <c r="AW108" s="159" t="s">
        <v>1359</v>
      </c>
      <c r="AX108" s="102"/>
      <c r="AY108" s="157" t="s">
        <v>1360</v>
      </c>
      <c r="AZ108" s="159"/>
      <c r="BF108" s="103">
        <v>46261</v>
      </c>
      <c r="BG108" s="46"/>
      <c r="BH108" s="46"/>
      <c r="BI108" s="46">
        <f t="shared" si="4"/>
        <v>0</v>
      </c>
      <c r="BJ108" s="46">
        <f t="shared" si="5"/>
        <v>0</v>
      </c>
    </row>
    <row r="109" spans="1:62" ht="120" customHeight="1" x14ac:dyDescent="0.2">
      <c r="A109" s="170" t="s">
        <v>178</v>
      </c>
      <c r="B109" s="132"/>
      <c r="C109" s="150">
        <v>0</v>
      </c>
      <c r="D109" s="150">
        <v>0</v>
      </c>
      <c r="E109" s="133">
        <v>453.6</v>
      </c>
      <c r="F109" s="134" t="s">
        <v>1361</v>
      </c>
      <c r="G109" s="86" t="s">
        <v>204</v>
      </c>
      <c r="H109" s="86" t="s">
        <v>399</v>
      </c>
      <c r="I109" s="89"/>
      <c r="J109" s="90" t="s">
        <v>192</v>
      </c>
      <c r="K109" s="86"/>
      <c r="L109" s="86"/>
      <c r="M109" s="92"/>
      <c r="N109" s="86" t="s">
        <v>108</v>
      </c>
      <c r="O109" s="163" t="s">
        <v>351</v>
      </c>
      <c r="P109" s="163" t="s">
        <v>351</v>
      </c>
      <c r="Q109" s="91" t="s">
        <v>383</v>
      </c>
      <c r="R109" s="91" t="s">
        <v>203</v>
      </c>
      <c r="S109" s="91" t="s">
        <v>1362</v>
      </c>
      <c r="T109" s="92">
        <v>22</v>
      </c>
      <c r="U109" s="93">
        <v>25</v>
      </c>
      <c r="V109" s="94">
        <v>46259</v>
      </c>
      <c r="W109" s="94">
        <v>46259</v>
      </c>
      <c r="X109" s="95">
        <v>9785171741563</v>
      </c>
      <c r="Y109" s="96">
        <v>24</v>
      </c>
      <c r="Z109" s="97">
        <v>0.183</v>
      </c>
      <c r="AA109" s="98" t="s">
        <v>380</v>
      </c>
      <c r="AB109" s="98" t="s">
        <v>198</v>
      </c>
      <c r="AC109" s="98" t="s">
        <v>381</v>
      </c>
      <c r="AD109" s="91">
        <v>3</v>
      </c>
      <c r="AE109" s="169" t="s">
        <v>193</v>
      </c>
      <c r="AF109" s="168"/>
      <c r="AG109" s="98" t="s">
        <v>1363</v>
      </c>
      <c r="AH109" s="98"/>
      <c r="AI109" s="86" t="s">
        <v>400</v>
      </c>
      <c r="AJ109" s="101"/>
      <c r="AK109" s="91"/>
      <c r="AL109" s="100" t="s">
        <v>1364</v>
      </c>
      <c r="AM109" s="86" t="s">
        <v>1365</v>
      </c>
      <c r="AN109" s="86" t="s">
        <v>141</v>
      </c>
      <c r="AO109" s="143">
        <f t="shared" si="3"/>
        <v>0</v>
      </c>
      <c r="AP109" s="85" t="s">
        <v>1366</v>
      </c>
      <c r="AQ109" s="100" t="s">
        <v>146</v>
      </c>
      <c r="AR109" s="97" t="s">
        <v>124</v>
      </c>
      <c r="AS109" s="26" t="s">
        <v>1321</v>
      </c>
      <c r="AV109" s="99"/>
      <c r="AW109" s="159" t="s">
        <v>1367</v>
      </c>
      <c r="AX109" s="102"/>
      <c r="AY109" s="157" t="s">
        <v>1368</v>
      </c>
      <c r="AZ109" s="159"/>
      <c r="BF109" s="103">
        <v>46261</v>
      </c>
      <c r="BG109" s="46"/>
      <c r="BH109" s="46"/>
      <c r="BI109" s="46">
        <f t="shared" si="4"/>
        <v>0</v>
      </c>
      <c r="BJ109" s="46">
        <f t="shared" si="5"/>
        <v>0</v>
      </c>
    </row>
    <row r="110" spans="1:62" ht="120" customHeight="1" x14ac:dyDescent="0.2">
      <c r="A110" s="170" t="s">
        <v>178</v>
      </c>
      <c r="B110" s="132"/>
      <c r="C110" s="150">
        <v>0</v>
      </c>
      <c r="D110" s="150">
        <v>0</v>
      </c>
      <c r="E110" s="133">
        <v>261.45</v>
      </c>
      <c r="F110" s="134" t="s">
        <v>1369</v>
      </c>
      <c r="G110" s="86" t="s">
        <v>204</v>
      </c>
      <c r="H110" s="86" t="s">
        <v>413</v>
      </c>
      <c r="I110" s="89"/>
      <c r="J110" s="90" t="s">
        <v>192</v>
      </c>
      <c r="K110" s="86"/>
      <c r="L110" s="86"/>
      <c r="M110" s="92" t="s">
        <v>143</v>
      </c>
      <c r="N110" s="86" t="s">
        <v>382</v>
      </c>
      <c r="O110" s="163" t="s">
        <v>230</v>
      </c>
      <c r="P110" s="163" t="s">
        <v>321</v>
      </c>
      <c r="Q110" s="91" t="s">
        <v>383</v>
      </c>
      <c r="R110" s="91" t="s">
        <v>203</v>
      </c>
      <c r="S110" s="91" t="s">
        <v>1370</v>
      </c>
      <c r="T110" s="92">
        <v>22</v>
      </c>
      <c r="U110" s="93">
        <v>100</v>
      </c>
      <c r="V110" s="94">
        <v>46258</v>
      </c>
      <c r="W110" s="94">
        <v>46258</v>
      </c>
      <c r="X110" s="95">
        <v>9785171911676</v>
      </c>
      <c r="Y110" s="96">
        <v>2</v>
      </c>
      <c r="Z110" s="97">
        <v>0.14299999999999999</v>
      </c>
      <c r="AA110" s="98" t="s">
        <v>364</v>
      </c>
      <c r="AB110" s="98"/>
      <c r="AC110" s="98" t="s">
        <v>365</v>
      </c>
      <c r="AD110" s="91" t="s">
        <v>273</v>
      </c>
      <c r="AE110" s="169" t="s">
        <v>193</v>
      </c>
      <c r="AF110" s="168"/>
      <c r="AG110" s="98" t="s">
        <v>1371</v>
      </c>
      <c r="AH110" s="98"/>
      <c r="AI110" s="86" t="s">
        <v>413</v>
      </c>
      <c r="AJ110" s="101"/>
      <c r="AK110" s="91"/>
      <c r="AL110" s="100" t="s">
        <v>1372</v>
      </c>
      <c r="AM110" s="86" t="s">
        <v>279</v>
      </c>
      <c r="AN110" s="86" t="s">
        <v>225</v>
      </c>
      <c r="AO110" s="143">
        <f t="shared" si="3"/>
        <v>0</v>
      </c>
      <c r="AP110" s="85" t="s">
        <v>1373</v>
      </c>
      <c r="AQ110" s="100" t="s">
        <v>142</v>
      </c>
      <c r="AR110" s="97" t="s">
        <v>124</v>
      </c>
      <c r="AS110" s="26" t="s">
        <v>1242</v>
      </c>
      <c r="AV110" s="99"/>
      <c r="AW110" s="159" t="s">
        <v>1374</v>
      </c>
      <c r="AX110" s="102"/>
      <c r="AY110" s="157" t="s">
        <v>1375</v>
      </c>
      <c r="AZ110" s="159"/>
      <c r="BF110" s="103">
        <v>46261</v>
      </c>
      <c r="BG110" s="46"/>
      <c r="BH110" s="46"/>
      <c r="BI110" s="46">
        <f t="shared" si="4"/>
        <v>0</v>
      </c>
      <c r="BJ110" s="46">
        <f t="shared" si="5"/>
        <v>0</v>
      </c>
    </row>
    <row r="111" spans="1:62" ht="120" customHeight="1" x14ac:dyDescent="0.2">
      <c r="A111" s="170" t="s">
        <v>178</v>
      </c>
      <c r="B111" s="132"/>
      <c r="C111" s="150">
        <v>0</v>
      </c>
      <c r="D111" s="150">
        <v>0</v>
      </c>
      <c r="E111" s="133">
        <v>107.10000000000001</v>
      </c>
      <c r="F111" s="134" t="s">
        <v>1628</v>
      </c>
      <c r="G111" s="86" t="s">
        <v>204</v>
      </c>
      <c r="H111" s="86" t="s">
        <v>1629</v>
      </c>
      <c r="I111" s="89"/>
      <c r="J111" s="90">
        <v>7</v>
      </c>
      <c r="K111" s="86"/>
      <c r="L111" s="86"/>
      <c r="M111" s="92" t="s">
        <v>143</v>
      </c>
      <c r="N111" s="86" t="s">
        <v>382</v>
      </c>
      <c r="O111" s="163" t="s">
        <v>230</v>
      </c>
      <c r="P111" s="163" t="s">
        <v>321</v>
      </c>
      <c r="Q111" s="91" t="s">
        <v>383</v>
      </c>
      <c r="R111" s="91" t="s">
        <v>203</v>
      </c>
      <c r="S111" s="91" t="s">
        <v>1630</v>
      </c>
      <c r="T111" s="92">
        <v>22</v>
      </c>
      <c r="U111" s="93">
        <v>500</v>
      </c>
      <c r="V111" s="94">
        <v>43297</v>
      </c>
      <c r="W111" s="94">
        <v>46254</v>
      </c>
      <c r="X111" s="95">
        <v>9785171072674</v>
      </c>
      <c r="Y111" s="96">
        <v>2</v>
      </c>
      <c r="Z111" s="97">
        <v>3.3000000000000002E-2</v>
      </c>
      <c r="AA111" s="98" t="s">
        <v>1631</v>
      </c>
      <c r="AB111" s="98"/>
      <c r="AC111" s="98" t="s">
        <v>1632</v>
      </c>
      <c r="AD111" s="91" t="s">
        <v>273</v>
      </c>
      <c r="AE111" s="135" t="s">
        <v>115</v>
      </c>
      <c r="AF111" s="168"/>
      <c r="AG111" s="98" t="s">
        <v>278</v>
      </c>
      <c r="AH111" s="98"/>
      <c r="AI111" s="86" t="s">
        <v>1629</v>
      </c>
      <c r="AJ111" s="101"/>
      <c r="AK111" s="91"/>
      <c r="AL111" s="100" t="s">
        <v>1633</v>
      </c>
      <c r="AM111" s="86" t="s">
        <v>279</v>
      </c>
      <c r="AN111" s="86" t="s">
        <v>225</v>
      </c>
      <c r="AO111" s="143">
        <f t="shared" si="3"/>
        <v>0</v>
      </c>
      <c r="AP111" s="85" t="s">
        <v>1634</v>
      </c>
      <c r="AQ111" s="100" t="s">
        <v>142</v>
      </c>
      <c r="AR111" s="97" t="s">
        <v>124</v>
      </c>
      <c r="AV111" s="99"/>
      <c r="AW111" s="159" t="s">
        <v>1635</v>
      </c>
      <c r="AX111" s="102"/>
      <c r="AY111" s="157" t="s">
        <v>1636</v>
      </c>
      <c r="AZ111" s="159"/>
      <c r="BF111" s="103">
        <v>46262</v>
      </c>
      <c r="BG111" s="46"/>
      <c r="BH111" s="46"/>
      <c r="BI111" s="46">
        <f t="shared" si="4"/>
        <v>0</v>
      </c>
      <c r="BJ111" s="46">
        <f t="shared" si="5"/>
        <v>0</v>
      </c>
    </row>
    <row r="112" spans="1:62" ht="120" customHeight="1" x14ac:dyDescent="0.2">
      <c r="A112" s="170" t="s">
        <v>178</v>
      </c>
      <c r="B112" s="132"/>
      <c r="C112" s="150">
        <v>0</v>
      </c>
      <c r="D112" s="150">
        <v>0</v>
      </c>
      <c r="E112" s="133">
        <v>875.7</v>
      </c>
      <c r="F112" s="134" t="s">
        <v>2206</v>
      </c>
      <c r="G112" s="86" t="s">
        <v>233</v>
      </c>
      <c r="H112" s="86" t="s">
        <v>2207</v>
      </c>
      <c r="I112" s="89"/>
      <c r="J112" s="90" t="s">
        <v>192</v>
      </c>
      <c r="K112" s="86"/>
      <c r="L112" s="86"/>
      <c r="M112" s="92" t="s">
        <v>137</v>
      </c>
      <c r="N112" s="86" t="s">
        <v>108</v>
      </c>
      <c r="O112" s="163" t="s">
        <v>349</v>
      </c>
      <c r="P112" s="163" t="s">
        <v>2208</v>
      </c>
      <c r="Q112" s="91" t="s">
        <v>383</v>
      </c>
      <c r="R112" s="91" t="s">
        <v>203</v>
      </c>
      <c r="S112" s="91" t="s">
        <v>2209</v>
      </c>
      <c r="T112" s="92">
        <v>22</v>
      </c>
      <c r="U112" s="93">
        <v>16</v>
      </c>
      <c r="V112" s="94">
        <v>46251</v>
      </c>
      <c r="W112" s="94">
        <v>46251</v>
      </c>
      <c r="X112" s="95">
        <v>9785171846503</v>
      </c>
      <c r="Y112" s="96">
        <v>150</v>
      </c>
      <c r="Z112" s="97">
        <v>0.437</v>
      </c>
      <c r="AA112" s="98" t="s">
        <v>2210</v>
      </c>
      <c r="AB112" s="98"/>
      <c r="AC112" s="98" t="s">
        <v>2211</v>
      </c>
      <c r="AD112" s="91" t="s">
        <v>273</v>
      </c>
      <c r="AE112" s="169" t="s">
        <v>193</v>
      </c>
      <c r="AF112" s="168"/>
      <c r="AG112" s="98" t="s">
        <v>263</v>
      </c>
      <c r="AH112" s="98"/>
      <c r="AI112" s="86" t="s">
        <v>2212</v>
      </c>
      <c r="AJ112" s="101" t="s">
        <v>437</v>
      </c>
      <c r="AK112" s="91"/>
      <c r="AL112" s="100" t="s">
        <v>2213</v>
      </c>
      <c r="AM112" s="86" t="s">
        <v>182</v>
      </c>
      <c r="AN112" s="86" t="s">
        <v>141</v>
      </c>
      <c r="AO112" s="143">
        <f t="shared" si="3"/>
        <v>0</v>
      </c>
      <c r="AP112" s="85" t="s">
        <v>2214</v>
      </c>
      <c r="AQ112" s="100" t="s">
        <v>142</v>
      </c>
      <c r="AR112" s="97" t="s">
        <v>124</v>
      </c>
      <c r="AV112" s="99"/>
      <c r="AW112" s="159" t="s">
        <v>2215</v>
      </c>
      <c r="AX112" s="102" t="s">
        <v>2216</v>
      </c>
      <c r="AY112" s="157" t="s">
        <v>2217</v>
      </c>
      <c r="AZ112" s="159"/>
      <c r="BF112" s="103">
        <v>46265</v>
      </c>
      <c r="BG112" s="46"/>
      <c r="BH112" s="46"/>
      <c r="BI112" s="46">
        <f t="shared" si="4"/>
        <v>0</v>
      </c>
      <c r="BJ112" s="46">
        <f t="shared" si="5"/>
        <v>0</v>
      </c>
    </row>
    <row r="113" spans="1:62" ht="120" customHeight="1" x14ac:dyDescent="0.2">
      <c r="A113" s="170" t="s">
        <v>178</v>
      </c>
      <c r="B113" s="132"/>
      <c r="C113" s="150">
        <v>0</v>
      </c>
      <c r="D113" s="150">
        <v>0</v>
      </c>
      <c r="E113" s="133">
        <v>875.7</v>
      </c>
      <c r="F113" s="134" t="s">
        <v>2218</v>
      </c>
      <c r="G113" s="86" t="s">
        <v>233</v>
      </c>
      <c r="H113" s="86" t="s">
        <v>2207</v>
      </c>
      <c r="I113" s="89"/>
      <c r="J113" s="90" t="s">
        <v>192</v>
      </c>
      <c r="K113" s="86"/>
      <c r="L113" s="86"/>
      <c r="M113" s="92" t="s">
        <v>137</v>
      </c>
      <c r="N113" s="86" t="s">
        <v>108</v>
      </c>
      <c r="O113" s="163" t="s">
        <v>349</v>
      </c>
      <c r="P113" s="163" t="s">
        <v>2208</v>
      </c>
      <c r="Q113" s="91" t="s">
        <v>383</v>
      </c>
      <c r="R113" s="91" t="s">
        <v>203</v>
      </c>
      <c r="S113" s="91" t="s">
        <v>2219</v>
      </c>
      <c r="T113" s="92">
        <v>22</v>
      </c>
      <c r="U113" s="93">
        <v>16</v>
      </c>
      <c r="V113" s="94">
        <v>46251</v>
      </c>
      <c r="W113" s="94">
        <v>46251</v>
      </c>
      <c r="X113" s="95">
        <v>9785171826215</v>
      </c>
      <c r="Y113" s="96">
        <v>150</v>
      </c>
      <c r="Z113" s="97">
        <v>0.438</v>
      </c>
      <c r="AA113" s="98" t="s">
        <v>2210</v>
      </c>
      <c r="AB113" s="98"/>
      <c r="AC113" s="98" t="s">
        <v>2211</v>
      </c>
      <c r="AD113" s="91" t="s">
        <v>273</v>
      </c>
      <c r="AE113" s="169" t="s">
        <v>193</v>
      </c>
      <c r="AF113" s="168"/>
      <c r="AG113" s="98" t="s">
        <v>300</v>
      </c>
      <c r="AH113" s="98"/>
      <c r="AI113" s="86" t="s">
        <v>2212</v>
      </c>
      <c r="AJ113" s="101" t="s">
        <v>437</v>
      </c>
      <c r="AK113" s="91"/>
      <c r="AL113" s="100" t="s">
        <v>2220</v>
      </c>
      <c r="AM113" s="86" t="s">
        <v>182</v>
      </c>
      <c r="AN113" s="86" t="s">
        <v>141</v>
      </c>
      <c r="AO113" s="143">
        <f t="shared" si="3"/>
        <v>0</v>
      </c>
      <c r="AP113" s="85" t="s">
        <v>2221</v>
      </c>
      <c r="AQ113" s="100" t="s">
        <v>142</v>
      </c>
      <c r="AR113" s="97" t="s">
        <v>124</v>
      </c>
      <c r="AV113" s="99"/>
      <c r="AW113" s="159" t="s">
        <v>2222</v>
      </c>
      <c r="AX113" s="102" t="s">
        <v>2223</v>
      </c>
      <c r="AY113" s="157" t="s">
        <v>2224</v>
      </c>
      <c r="AZ113" s="159"/>
      <c r="BF113" s="103">
        <v>46265</v>
      </c>
      <c r="BG113" s="46"/>
      <c r="BH113" s="46"/>
      <c r="BI113" s="46">
        <f t="shared" si="4"/>
        <v>0</v>
      </c>
      <c r="BJ113" s="46">
        <f t="shared" si="5"/>
        <v>0</v>
      </c>
    </row>
    <row r="114" spans="1:62" ht="120" customHeight="1" x14ac:dyDescent="0.2">
      <c r="A114" s="170" t="s">
        <v>178</v>
      </c>
      <c r="B114" s="132"/>
      <c r="C114" s="150">
        <v>0</v>
      </c>
      <c r="D114" s="150">
        <v>0</v>
      </c>
      <c r="E114" s="133">
        <v>693</v>
      </c>
      <c r="F114" s="134" t="s">
        <v>2225</v>
      </c>
      <c r="G114" s="86" t="s">
        <v>233</v>
      </c>
      <c r="H114" s="86" t="s">
        <v>2207</v>
      </c>
      <c r="I114" s="89"/>
      <c r="J114" s="90" t="s">
        <v>192</v>
      </c>
      <c r="K114" s="86"/>
      <c r="L114" s="86"/>
      <c r="M114" s="92" t="s">
        <v>137</v>
      </c>
      <c r="N114" s="86" t="s">
        <v>108</v>
      </c>
      <c r="O114" s="163" t="s">
        <v>210</v>
      </c>
      <c r="P114" s="163" t="s">
        <v>412</v>
      </c>
      <c r="Q114" s="91" t="s">
        <v>383</v>
      </c>
      <c r="R114" s="91" t="s">
        <v>203</v>
      </c>
      <c r="S114" s="91" t="s">
        <v>2226</v>
      </c>
      <c r="T114" s="92">
        <v>22</v>
      </c>
      <c r="U114" s="93">
        <v>16</v>
      </c>
      <c r="V114" s="94">
        <v>46251</v>
      </c>
      <c r="W114" s="94">
        <v>46251</v>
      </c>
      <c r="X114" s="95">
        <v>9785171826246</v>
      </c>
      <c r="Y114" s="96">
        <v>100</v>
      </c>
      <c r="Z114" s="97">
        <v>0.31</v>
      </c>
      <c r="AA114" s="98" t="s">
        <v>2210</v>
      </c>
      <c r="AB114" s="98"/>
      <c r="AC114" s="98" t="s">
        <v>2211</v>
      </c>
      <c r="AD114" s="91" t="s">
        <v>273</v>
      </c>
      <c r="AE114" s="169" t="s">
        <v>193</v>
      </c>
      <c r="AF114" s="168"/>
      <c r="AG114" s="98" t="s">
        <v>330</v>
      </c>
      <c r="AH114" s="98"/>
      <c r="AI114" s="86" t="s">
        <v>2212</v>
      </c>
      <c r="AJ114" s="101" t="s">
        <v>166</v>
      </c>
      <c r="AK114" s="91"/>
      <c r="AL114" s="100" t="s">
        <v>2227</v>
      </c>
      <c r="AM114" s="86" t="s">
        <v>182</v>
      </c>
      <c r="AN114" s="86" t="s">
        <v>141</v>
      </c>
      <c r="AO114" s="143">
        <f t="shared" si="3"/>
        <v>0</v>
      </c>
      <c r="AP114" s="85" t="s">
        <v>2228</v>
      </c>
      <c r="AQ114" s="100" t="s">
        <v>142</v>
      </c>
      <c r="AR114" s="97" t="s">
        <v>124</v>
      </c>
      <c r="AV114" s="99"/>
      <c r="AW114" s="159" t="s">
        <v>2229</v>
      </c>
      <c r="AX114" s="102" t="s">
        <v>2230</v>
      </c>
      <c r="AY114" s="157" t="s">
        <v>2231</v>
      </c>
      <c r="AZ114" s="159"/>
      <c r="BF114" s="103">
        <v>46265</v>
      </c>
      <c r="BG114" s="46"/>
      <c r="BH114" s="46"/>
      <c r="BI114" s="46">
        <f t="shared" si="4"/>
        <v>0</v>
      </c>
      <c r="BJ114" s="46">
        <f t="shared" si="5"/>
        <v>0</v>
      </c>
    </row>
    <row r="115" spans="1:62" ht="120" customHeight="1" x14ac:dyDescent="0.2">
      <c r="A115" s="170" t="s">
        <v>178</v>
      </c>
      <c r="B115" s="132"/>
      <c r="C115" s="150">
        <v>0</v>
      </c>
      <c r="D115" s="150">
        <v>0</v>
      </c>
      <c r="E115" s="133">
        <v>693</v>
      </c>
      <c r="F115" s="134" t="s">
        <v>2232</v>
      </c>
      <c r="G115" s="86" t="s">
        <v>2233</v>
      </c>
      <c r="H115" s="86" t="s">
        <v>2207</v>
      </c>
      <c r="I115" s="89"/>
      <c r="J115" s="90" t="s">
        <v>192</v>
      </c>
      <c r="K115" s="86"/>
      <c r="L115" s="86"/>
      <c r="M115" s="92" t="s">
        <v>137</v>
      </c>
      <c r="N115" s="86" t="s">
        <v>108</v>
      </c>
      <c r="O115" s="163" t="s">
        <v>349</v>
      </c>
      <c r="P115" s="163" t="s">
        <v>2208</v>
      </c>
      <c r="Q115" s="91" t="s">
        <v>383</v>
      </c>
      <c r="R115" s="91" t="s">
        <v>203</v>
      </c>
      <c r="S115" s="91" t="s">
        <v>2234</v>
      </c>
      <c r="T115" s="92">
        <v>22</v>
      </c>
      <c r="U115" s="93">
        <v>50</v>
      </c>
      <c r="V115" s="94">
        <v>46251</v>
      </c>
      <c r="W115" s="94">
        <v>46251</v>
      </c>
      <c r="X115" s="95">
        <v>9785171826253</v>
      </c>
      <c r="Y115" s="96">
        <v>200</v>
      </c>
      <c r="Z115" s="97">
        <v>0.33200000000000002</v>
      </c>
      <c r="AA115" s="98" t="s">
        <v>2235</v>
      </c>
      <c r="AB115" s="98"/>
      <c r="AC115" s="98" t="s">
        <v>2236</v>
      </c>
      <c r="AD115" s="91" t="s">
        <v>273</v>
      </c>
      <c r="AE115" s="169" t="s">
        <v>193</v>
      </c>
      <c r="AF115" s="168"/>
      <c r="AG115" s="98" t="s">
        <v>920</v>
      </c>
      <c r="AH115" s="98"/>
      <c r="AI115" s="86" t="s">
        <v>2212</v>
      </c>
      <c r="AJ115" s="101" t="s">
        <v>437</v>
      </c>
      <c r="AK115" s="91"/>
      <c r="AL115" s="100" t="s">
        <v>2237</v>
      </c>
      <c r="AM115" s="86" t="s">
        <v>182</v>
      </c>
      <c r="AN115" s="86" t="s">
        <v>141</v>
      </c>
      <c r="AO115" s="143">
        <f t="shared" si="3"/>
        <v>0</v>
      </c>
      <c r="AP115" s="85" t="s">
        <v>2238</v>
      </c>
      <c r="AQ115" s="100" t="s">
        <v>142</v>
      </c>
      <c r="AR115" s="97" t="s">
        <v>124</v>
      </c>
      <c r="AV115" s="99"/>
      <c r="AW115" s="159" t="s">
        <v>2239</v>
      </c>
      <c r="AX115" s="102" t="s">
        <v>2240</v>
      </c>
      <c r="AY115" s="157" t="s">
        <v>2241</v>
      </c>
      <c r="AZ115" s="159"/>
      <c r="BF115" s="103">
        <v>46265</v>
      </c>
      <c r="BG115" s="46"/>
      <c r="BH115" s="46"/>
      <c r="BI115" s="46">
        <f t="shared" si="4"/>
        <v>0</v>
      </c>
      <c r="BJ115" s="46">
        <f t="shared" si="5"/>
        <v>0</v>
      </c>
    </row>
    <row r="116" spans="1:62" ht="120" customHeight="1" x14ac:dyDescent="0.2">
      <c r="A116" s="170" t="s">
        <v>178</v>
      </c>
      <c r="B116" s="132"/>
      <c r="C116" s="150">
        <v>0</v>
      </c>
      <c r="D116" s="150">
        <v>0</v>
      </c>
      <c r="E116" s="133">
        <v>875.7</v>
      </c>
      <c r="F116" s="134" t="s">
        <v>2242</v>
      </c>
      <c r="G116" s="86" t="s">
        <v>233</v>
      </c>
      <c r="H116" s="86" t="s">
        <v>2207</v>
      </c>
      <c r="I116" s="89"/>
      <c r="J116" s="90" t="s">
        <v>192</v>
      </c>
      <c r="K116" s="86"/>
      <c r="L116" s="86"/>
      <c r="M116" s="92" t="s">
        <v>137</v>
      </c>
      <c r="N116" s="86" t="s">
        <v>108</v>
      </c>
      <c r="O116" s="163" t="s">
        <v>349</v>
      </c>
      <c r="P116" s="163" t="s">
        <v>2208</v>
      </c>
      <c r="Q116" s="91" t="s">
        <v>383</v>
      </c>
      <c r="R116" s="91" t="s">
        <v>203</v>
      </c>
      <c r="S116" s="91" t="s">
        <v>2243</v>
      </c>
      <c r="T116" s="92">
        <v>22</v>
      </c>
      <c r="U116" s="93">
        <v>16</v>
      </c>
      <c r="V116" s="94">
        <v>46251</v>
      </c>
      <c r="W116" s="94">
        <v>46251</v>
      </c>
      <c r="X116" s="95">
        <v>9785171846497</v>
      </c>
      <c r="Y116" s="96">
        <v>150</v>
      </c>
      <c r="Z116" s="97">
        <v>0.437</v>
      </c>
      <c r="AA116" s="98" t="s">
        <v>2210</v>
      </c>
      <c r="AB116" s="98"/>
      <c r="AC116" s="98" t="s">
        <v>2211</v>
      </c>
      <c r="AD116" s="91" t="s">
        <v>273</v>
      </c>
      <c r="AE116" s="169" t="s">
        <v>193</v>
      </c>
      <c r="AF116" s="168"/>
      <c r="AG116" s="98" t="s">
        <v>292</v>
      </c>
      <c r="AH116" s="98"/>
      <c r="AI116" s="86" t="s">
        <v>2212</v>
      </c>
      <c r="AJ116" s="101" t="s">
        <v>437</v>
      </c>
      <c r="AK116" s="91"/>
      <c r="AL116" s="100" t="s">
        <v>2244</v>
      </c>
      <c r="AM116" s="86" t="s">
        <v>182</v>
      </c>
      <c r="AN116" s="86" t="s">
        <v>141</v>
      </c>
      <c r="AO116" s="143">
        <f t="shared" si="3"/>
        <v>0</v>
      </c>
      <c r="AP116" s="85" t="s">
        <v>2245</v>
      </c>
      <c r="AQ116" s="100" t="s">
        <v>142</v>
      </c>
      <c r="AR116" s="97" t="s">
        <v>124</v>
      </c>
      <c r="AV116" s="99"/>
      <c r="AW116" s="159" t="s">
        <v>2246</v>
      </c>
      <c r="AX116" s="102" t="s">
        <v>2247</v>
      </c>
      <c r="AY116" s="157" t="s">
        <v>2248</v>
      </c>
      <c r="AZ116" s="159"/>
      <c r="BF116" s="103">
        <v>46265</v>
      </c>
      <c r="BG116" s="46"/>
      <c r="BH116" s="46"/>
      <c r="BI116" s="46">
        <f t="shared" si="4"/>
        <v>0</v>
      </c>
      <c r="BJ116" s="46">
        <f t="shared" si="5"/>
        <v>0</v>
      </c>
    </row>
    <row r="117" spans="1:62" ht="120" customHeight="1" x14ac:dyDescent="0.2">
      <c r="A117" s="170" t="s">
        <v>178</v>
      </c>
      <c r="B117" s="132"/>
      <c r="C117" s="150">
        <v>0</v>
      </c>
      <c r="D117" s="150">
        <v>0</v>
      </c>
      <c r="E117" s="133">
        <v>693</v>
      </c>
      <c r="F117" s="134" t="s">
        <v>2249</v>
      </c>
      <c r="G117" s="86" t="s">
        <v>233</v>
      </c>
      <c r="H117" s="86" t="s">
        <v>2207</v>
      </c>
      <c r="I117" s="89"/>
      <c r="J117" s="90" t="s">
        <v>192</v>
      </c>
      <c r="K117" s="86"/>
      <c r="L117" s="86"/>
      <c r="M117" s="92" t="s">
        <v>137</v>
      </c>
      <c r="N117" s="86" t="s">
        <v>108</v>
      </c>
      <c r="O117" s="163" t="s">
        <v>349</v>
      </c>
      <c r="P117" s="163" t="s">
        <v>2208</v>
      </c>
      <c r="Q117" s="91" t="s">
        <v>383</v>
      </c>
      <c r="R117" s="91" t="s">
        <v>203</v>
      </c>
      <c r="S117" s="91" t="s">
        <v>2250</v>
      </c>
      <c r="T117" s="92">
        <v>22</v>
      </c>
      <c r="U117" s="93">
        <v>50</v>
      </c>
      <c r="V117" s="94">
        <v>46251</v>
      </c>
      <c r="W117" s="94">
        <v>46251</v>
      </c>
      <c r="X117" s="95">
        <v>9785171853495</v>
      </c>
      <c r="Y117" s="96">
        <v>200</v>
      </c>
      <c r="Z117" s="97">
        <v>0.33100000000000002</v>
      </c>
      <c r="AA117" s="98" t="s">
        <v>2235</v>
      </c>
      <c r="AB117" s="98"/>
      <c r="AC117" s="98" t="s">
        <v>2236</v>
      </c>
      <c r="AD117" s="91" t="s">
        <v>273</v>
      </c>
      <c r="AE117" s="169" t="s">
        <v>193</v>
      </c>
      <c r="AF117" s="168"/>
      <c r="AG117" s="98" t="s">
        <v>449</v>
      </c>
      <c r="AH117" s="98"/>
      <c r="AI117" s="86" t="s">
        <v>2212</v>
      </c>
      <c r="AJ117" s="101" t="s">
        <v>437</v>
      </c>
      <c r="AK117" s="91"/>
      <c r="AL117" s="100" t="s">
        <v>2251</v>
      </c>
      <c r="AM117" s="86" t="s">
        <v>182</v>
      </c>
      <c r="AN117" s="86" t="s">
        <v>141</v>
      </c>
      <c r="AO117" s="143">
        <f t="shared" si="3"/>
        <v>0</v>
      </c>
      <c r="AP117" s="85" t="s">
        <v>2252</v>
      </c>
      <c r="AQ117" s="100" t="s">
        <v>142</v>
      </c>
      <c r="AR117" s="97" t="s">
        <v>124</v>
      </c>
      <c r="AV117" s="99"/>
      <c r="AW117" s="159" t="s">
        <v>2253</v>
      </c>
      <c r="AX117" s="102" t="s">
        <v>2254</v>
      </c>
      <c r="AY117" s="157" t="s">
        <v>2255</v>
      </c>
      <c r="AZ117" s="159"/>
      <c r="BF117" s="103">
        <v>46265</v>
      </c>
      <c r="BG117" s="46"/>
      <c r="BH117" s="46"/>
      <c r="BI117" s="46">
        <f t="shared" si="4"/>
        <v>0</v>
      </c>
      <c r="BJ117" s="46">
        <f t="shared" si="5"/>
        <v>0</v>
      </c>
    </row>
    <row r="118" spans="1:62" ht="120" customHeight="1" x14ac:dyDescent="0.2">
      <c r="A118" s="170" t="s">
        <v>178</v>
      </c>
      <c r="B118" s="132"/>
      <c r="C118" s="150">
        <v>0</v>
      </c>
      <c r="D118" s="150">
        <v>0</v>
      </c>
      <c r="E118" s="133">
        <v>407.40000000000003</v>
      </c>
      <c r="F118" s="134" t="s">
        <v>997</v>
      </c>
      <c r="G118" s="86" t="s">
        <v>241</v>
      </c>
      <c r="H118" s="86" t="s">
        <v>307</v>
      </c>
      <c r="I118" s="89"/>
      <c r="J118" s="90">
        <v>4</v>
      </c>
      <c r="K118" s="86"/>
      <c r="L118" s="86"/>
      <c r="M118" s="92" t="s">
        <v>150</v>
      </c>
      <c r="N118" s="86" t="s">
        <v>108</v>
      </c>
      <c r="O118" s="163" t="s">
        <v>162</v>
      </c>
      <c r="P118" s="163" t="s">
        <v>162</v>
      </c>
      <c r="Q118" s="91" t="s">
        <v>383</v>
      </c>
      <c r="R118" s="91" t="s">
        <v>203</v>
      </c>
      <c r="S118" s="91" t="s">
        <v>998</v>
      </c>
      <c r="T118" s="92">
        <v>10</v>
      </c>
      <c r="U118" s="93">
        <v>6</v>
      </c>
      <c r="V118" s="94">
        <v>44344</v>
      </c>
      <c r="W118" s="94">
        <v>46258</v>
      </c>
      <c r="X118" s="95">
        <v>9785171373580</v>
      </c>
      <c r="Y118" s="96">
        <v>448</v>
      </c>
      <c r="Z118" s="97">
        <v>0.27600000000000002</v>
      </c>
      <c r="AA118" s="98" t="s">
        <v>169</v>
      </c>
      <c r="AB118" s="98" t="s">
        <v>151</v>
      </c>
      <c r="AC118" s="98" t="s">
        <v>170</v>
      </c>
      <c r="AD118" s="91">
        <v>3</v>
      </c>
      <c r="AE118" s="135" t="s">
        <v>115</v>
      </c>
      <c r="AF118" s="168"/>
      <c r="AG118" s="98" t="s">
        <v>220</v>
      </c>
      <c r="AH118" s="98"/>
      <c r="AI118" s="86" t="s">
        <v>308</v>
      </c>
      <c r="AJ118" s="101"/>
      <c r="AK118" s="91" t="s">
        <v>999</v>
      </c>
      <c r="AL118" s="100" t="s">
        <v>1000</v>
      </c>
      <c r="AM118" s="86" t="s">
        <v>258</v>
      </c>
      <c r="AN118" s="86" t="s">
        <v>152</v>
      </c>
      <c r="AO118" s="143">
        <f t="shared" si="3"/>
        <v>0</v>
      </c>
      <c r="AP118" s="85" t="s">
        <v>1001</v>
      </c>
      <c r="AQ118" s="100" t="s">
        <v>153</v>
      </c>
      <c r="AR118" s="97" t="s">
        <v>124</v>
      </c>
      <c r="AV118" s="99"/>
      <c r="AW118" s="159" t="s">
        <v>1002</v>
      </c>
      <c r="AX118" s="102" t="s">
        <v>1003</v>
      </c>
      <c r="AY118" s="157" t="s">
        <v>1004</v>
      </c>
      <c r="AZ118" s="159"/>
      <c r="BF118" s="103">
        <v>46260</v>
      </c>
      <c r="BG118" s="46"/>
      <c r="BH118" s="46"/>
      <c r="BI118" s="46">
        <f t="shared" si="4"/>
        <v>0</v>
      </c>
      <c r="BJ118" s="46">
        <f t="shared" si="5"/>
        <v>0</v>
      </c>
    </row>
    <row r="119" spans="1:62" ht="120" customHeight="1" x14ac:dyDescent="0.2">
      <c r="A119" s="170" t="s">
        <v>178</v>
      </c>
      <c r="B119" s="132"/>
      <c r="C119" s="150">
        <v>0</v>
      </c>
      <c r="D119" s="150">
        <v>0</v>
      </c>
      <c r="E119" s="133">
        <v>806.40000000000009</v>
      </c>
      <c r="F119" s="134" t="s">
        <v>1637</v>
      </c>
      <c r="G119" s="86" t="s">
        <v>1638</v>
      </c>
      <c r="H119" s="86" t="s">
        <v>1639</v>
      </c>
      <c r="I119" s="89"/>
      <c r="J119" s="90">
        <v>8</v>
      </c>
      <c r="K119" s="86"/>
      <c r="L119" s="86"/>
      <c r="M119" s="92" t="s">
        <v>150</v>
      </c>
      <c r="N119" s="86" t="s">
        <v>108</v>
      </c>
      <c r="O119" s="163" t="s">
        <v>184</v>
      </c>
      <c r="P119" s="163" t="s">
        <v>184</v>
      </c>
      <c r="Q119" s="91" t="s">
        <v>383</v>
      </c>
      <c r="R119" s="91" t="s">
        <v>203</v>
      </c>
      <c r="S119" s="91" t="s">
        <v>1640</v>
      </c>
      <c r="T119" s="92">
        <v>10</v>
      </c>
      <c r="U119" s="93">
        <v>16</v>
      </c>
      <c r="V119" s="94">
        <v>44783</v>
      </c>
      <c r="W119" s="94">
        <v>46255</v>
      </c>
      <c r="X119" s="95">
        <v>9785171511135</v>
      </c>
      <c r="Y119" s="96">
        <v>352</v>
      </c>
      <c r="Z119" s="97">
        <v>0.377</v>
      </c>
      <c r="AA119" s="98" t="s">
        <v>144</v>
      </c>
      <c r="AB119" s="98" t="s">
        <v>217</v>
      </c>
      <c r="AC119" s="98" t="s">
        <v>145</v>
      </c>
      <c r="AD119" s="91" t="s">
        <v>109</v>
      </c>
      <c r="AE119" s="135" t="s">
        <v>115</v>
      </c>
      <c r="AF119" s="168"/>
      <c r="AG119" s="98" t="s">
        <v>389</v>
      </c>
      <c r="AH119" s="98"/>
      <c r="AI119" s="86" t="s">
        <v>1641</v>
      </c>
      <c r="AJ119" s="101"/>
      <c r="AK119" s="91"/>
      <c r="AL119" s="100" t="s">
        <v>1642</v>
      </c>
      <c r="AM119" s="86" t="s">
        <v>305</v>
      </c>
      <c r="AN119" s="86" t="s">
        <v>152</v>
      </c>
      <c r="AO119" s="143">
        <f t="shared" si="3"/>
        <v>0</v>
      </c>
      <c r="AP119" s="85" t="s">
        <v>1643</v>
      </c>
      <c r="AQ119" s="100" t="s">
        <v>110</v>
      </c>
      <c r="AR119" s="97" t="s">
        <v>124</v>
      </c>
      <c r="AV119" s="99"/>
      <c r="AW119" s="159" t="s">
        <v>1644</v>
      </c>
      <c r="AX119" s="102" t="s">
        <v>1645</v>
      </c>
      <c r="AY119" s="157" t="s">
        <v>1646</v>
      </c>
      <c r="AZ119" s="159"/>
      <c r="BF119" s="103">
        <v>46262</v>
      </c>
      <c r="BG119" s="46"/>
      <c r="BH119" s="46"/>
      <c r="BI119" s="46">
        <f t="shared" si="4"/>
        <v>0</v>
      </c>
      <c r="BJ119" s="46">
        <f t="shared" si="5"/>
        <v>0</v>
      </c>
    </row>
    <row r="120" spans="1:62" ht="120" customHeight="1" x14ac:dyDescent="0.2">
      <c r="A120" s="170" t="s">
        <v>178</v>
      </c>
      <c r="B120" s="132"/>
      <c r="C120" s="150">
        <v>0</v>
      </c>
      <c r="D120" s="150">
        <v>0</v>
      </c>
      <c r="E120" s="133">
        <v>762.30000000000007</v>
      </c>
      <c r="F120" s="134" t="s">
        <v>578</v>
      </c>
      <c r="G120" s="86" t="s">
        <v>579</v>
      </c>
      <c r="H120" s="86" t="s">
        <v>580</v>
      </c>
      <c r="I120" s="89"/>
      <c r="J120" s="90">
        <v>3</v>
      </c>
      <c r="K120" s="86"/>
      <c r="L120" s="86"/>
      <c r="M120" s="92" t="s">
        <v>132</v>
      </c>
      <c r="N120" s="86" t="s">
        <v>108</v>
      </c>
      <c r="O120" s="163" t="s">
        <v>336</v>
      </c>
      <c r="P120" s="163" t="s">
        <v>467</v>
      </c>
      <c r="Q120" s="91" t="s">
        <v>383</v>
      </c>
      <c r="R120" s="91" t="s">
        <v>203</v>
      </c>
      <c r="S120" s="91" t="s">
        <v>581</v>
      </c>
      <c r="T120" s="92">
        <v>10</v>
      </c>
      <c r="U120" s="93">
        <v>20</v>
      </c>
      <c r="V120" s="94">
        <v>46174</v>
      </c>
      <c r="W120" s="94">
        <v>46255</v>
      </c>
      <c r="X120" s="95">
        <v>9785171849641</v>
      </c>
      <c r="Y120" s="96">
        <v>176</v>
      </c>
      <c r="Z120" s="97">
        <v>0.315</v>
      </c>
      <c r="AA120" s="98" t="s">
        <v>447</v>
      </c>
      <c r="AB120" s="98" t="s">
        <v>188</v>
      </c>
      <c r="AC120" s="98" t="s">
        <v>134</v>
      </c>
      <c r="AD120" s="91" t="s">
        <v>109</v>
      </c>
      <c r="AE120" s="135" t="s">
        <v>115</v>
      </c>
      <c r="AF120" s="168"/>
      <c r="AG120" s="98" t="s">
        <v>582</v>
      </c>
      <c r="AH120" s="98"/>
      <c r="AI120" s="86" t="s">
        <v>583</v>
      </c>
      <c r="AJ120" s="101"/>
      <c r="AK120" s="91"/>
      <c r="AL120" s="100" t="s">
        <v>584</v>
      </c>
      <c r="AM120" s="86" t="s">
        <v>317</v>
      </c>
      <c r="AN120" s="86" t="s">
        <v>225</v>
      </c>
      <c r="AO120" s="143">
        <f t="shared" si="3"/>
        <v>0</v>
      </c>
      <c r="AP120" s="85" t="s">
        <v>585</v>
      </c>
      <c r="AQ120" s="100" t="s">
        <v>156</v>
      </c>
      <c r="AR120" s="97" t="s">
        <v>124</v>
      </c>
      <c r="AV120" s="99"/>
      <c r="AW120" s="159" t="s">
        <v>586</v>
      </c>
      <c r="AX120" s="102"/>
      <c r="AY120" s="157" t="s">
        <v>587</v>
      </c>
      <c r="AZ120" s="159" t="s">
        <v>588</v>
      </c>
      <c r="BF120" s="103">
        <v>46259</v>
      </c>
      <c r="BG120" s="46"/>
      <c r="BH120" s="46"/>
      <c r="BI120" s="46">
        <f t="shared" si="4"/>
        <v>0</v>
      </c>
      <c r="BJ120" s="46">
        <f t="shared" si="5"/>
        <v>0</v>
      </c>
    </row>
    <row r="121" spans="1:62" ht="120" customHeight="1" x14ac:dyDescent="0.2">
      <c r="A121" s="170" t="s">
        <v>178</v>
      </c>
      <c r="B121" s="132"/>
      <c r="C121" s="150">
        <v>0</v>
      </c>
      <c r="D121" s="150">
        <v>0</v>
      </c>
      <c r="E121" s="133">
        <v>107.10000000000001</v>
      </c>
      <c r="F121" s="134" t="s">
        <v>1647</v>
      </c>
      <c r="G121" s="86" t="s">
        <v>470</v>
      </c>
      <c r="H121" s="86" t="s">
        <v>468</v>
      </c>
      <c r="I121" s="89"/>
      <c r="J121" s="90">
        <v>4</v>
      </c>
      <c r="K121" s="86"/>
      <c r="L121" s="86"/>
      <c r="M121" s="92" t="s">
        <v>137</v>
      </c>
      <c r="N121" s="86" t="s">
        <v>108</v>
      </c>
      <c r="O121" s="163" t="s">
        <v>234</v>
      </c>
      <c r="P121" s="163" t="s">
        <v>329</v>
      </c>
      <c r="Q121" s="91" t="s">
        <v>383</v>
      </c>
      <c r="R121" s="91" t="s">
        <v>203</v>
      </c>
      <c r="S121" s="91" t="s">
        <v>1648</v>
      </c>
      <c r="T121" s="92">
        <v>10</v>
      </c>
      <c r="U121" s="93">
        <v>50</v>
      </c>
      <c r="V121" s="94">
        <v>45400</v>
      </c>
      <c r="W121" s="94">
        <v>46259</v>
      </c>
      <c r="X121" s="95">
        <v>9785171615475</v>
      </c>
      <c r="Y121" s="96">
        <v>48</v>
      </c>
      <c r="Z121" s="97">
        <v>4.2999999999999997E-2</v>
      </c>
      <c r="AA121" s="98" t="s">
        <v>269</v>
      </c>
      <c r="AB121" s="98" t="s">
        <v>188</v>
      </c>
      <c r="AC121" s="98" t="s">
        <v>270</v>
      </c>
      <c r="AD121" s="91">
        <v>3</v>
      </c>
      <c r="AE121" s="135" t="s">
        <v>115</v>
      </c>
      <c r="AF121" s="168"/>
      <c r="AG121" s="98" t="s">
        <v>330</v>
      </c>
      <c r="AH121" s="98"/>
      <c r="AI121" s="86" t="s">
        <v>469</v>
      </c>
      <c r="AJ121" s="101" t="s">
        <v>166</v>
      </c>
      <c r="AK121" s="91"/>
      <c r="AL121" s="100" t="s">
        <v>1649</v>
      </c>
      <c r="AM121" s="86" t="s">
        <v>182</v>
      </c>
      <c r="AN121" s="86" t="s">
        <v>141</v>
      </c>
      <c r="AO121" s="143">
        <f t="shared" si="3"/>
        <v>0</v>
      </c>
      <c r="AP121" s="85" t="s">
        <v>1650</v>
      </c>
      <c r="AQ121" s="100" t="s">
        <v>142</v>
      </c>
      <c r="AR121" s="97" t="s">
        <v>124</v>
      </c>
      <c r="AV121" s="99"/>
      <c r="AW121" s="159" t="s">
        <v>1651</v>
      </c>
      <c r="AX121" s="102" t="s">
        <v>1652</v>
      </c>
      <c r="AY121" s="157" t="s">
        <v>1653</v>
      </c>
      <c r="AZ121" s="159"/>
      <c r="BF121" s="103">
        <v>46262</v>
      </c>
      <c r="BG121" s="46"/>
      <c r="BH121" s="46"/>
      <c r="BI121" s="46">
        <f t="shared" si="4"/>
        <v>0</v>
      </c>
      <c r="BJ121" s="46">
        <f t="shared" si="5"/>
        <v>0</v>
      </c>
    </row>
    <row r="122" spans="1:62" ht="120" customHeight="1" x14ac:dyDescent="0.2">
      <c r="A122" s="170" t="s">
        <v>178</v>
      </c>
      <c r="B122" s="132"/>
      <c r="C122" s="150">
        <v>0</v>
      </c>
      <c r="D122" s="150">
        <v>0</v>
      </c>
      <c r="E122" s="133">
        <v>107.10000000000001</v>
      </c>
      <c r="F122" s="134" t="s">
        <v>1654</v>
      </c>
      <c r="G122" s="86" t="s">
        <v>233</v>
      </c>
      <c r="H122" s="86" t="s">
        <v>468</v>
      </c>
      <c r="I122" s="89"/>
      <c r="J122" s="90">
        <v>4</v>
      </c>
      <c r="K122" s="86"/>
      <c r="L122" s="86"/>
      <c r="M122" s="92" t="s">
        <v>137</v>
      </c>
      <c r="N122" s="86" t="s">
        <v>108</v>
      </c>
      <c r="O122" s="163" t="s">
        <v>234</v>
      </c>
      <c r="P122" s="163" t="s">
        <v>329</v>
      </c>
      <c r="Q122" s="91" t="s">
        <v>383</v>
      </c>
      <c r="R122" s="91" t="s">
        <v>203</v>
      </c>
      <c r="S122" s="91" t="s">
        <v>1655</v>
      </c>
      <c r="T122" s="92">
        <v>10</v>
      </c>
      <c r="U122" s="93">
        <v>50</v>
      </c>
      <c r="V122" s="94">
        <v>45352</v>
      </c>
      <c r="W122" s="94">
        <v>46259</v>
      </c>
      <c r="X122" s="95">
        <v>9785171615536</v>
      </c>
      <c r="Y122" s="96">
        <v>48</v>
      </c>
      <c r="Z122" s="97">
        <v>4.2999999999999997E-2</v>
      </c>
      <c r="AA122" s="98" t="s">
        <v>269</v>
      </c>
      <c r="AB122" s="98" t="s">
        <v>188</v>
      </c>
      <c r="AC122" s="98" t="s">
        <v>270</v>
      </c>
      <c r="AD122" s="91">
        <v>3</v>
      </c>
      <c r="AE122" s="135" t="s">
        <v>115</v>
      </c>
      <c r="AF122" s="168"/>
      <c r="AG122" s="98" t="s">
        <v>263</v>
      </c>
      <c r="AH122" s="98"/>
      <c r="AI122" s="86" t="s">
        <v>469</v>
      </c>
      <c r="AJ122" s="101" t="s">
        <v>166</v>
      </c>
      <c r="AK122" s="91"/>
      <c r="AL122" s="100" t="s">
        <v>1656</v>
      </c>
      <c r="AM122" s="86" t="s">
        <v>182</v>
      </c>
      <c r="AN122" s="86" t="s">
        <v>141</v>
      </c>
      <c r="AO122" s="143">
        <f t="shared" si="3"/>
        <v>0</v>
      </c>
      <c r="AP122" s="85" t="s">
        <v>1657</v>
      </c>
      <c r="AQ122" s="100" t="s">
        <v>142</v>
      </c>
      <c r="AR122" s="97" t="s">
        <v>124</v>
      </c>
      <c r="AV122" s="99"/>
      <c r="AW122" s="159" t="s">
        <v>1658</v>
      </c>
      <c r="AX122" s="102" t="s">
        <v>1659</v>
      </c>
      <c r="AY122" s="157" t="s">
        <v>1660</v>
      </c>
      <c r="AZ122" s="159"/>
      <c r="BF122" s="103">
        <v>46262</v>
      </c>
      <c r="BG122" s="46"/>
      <c r="BH122" s="46"/>
      <c r="BI122" s="46">
        <f t="shared" si="4"/>
        <v>0</v>
      </c>
      <c r="BJ122" s="46">
        <f t="shared" si="5"/>
        <v>0</v>
      </c>
    </row>
    <row r="123" spans="1:62" ht="120" customHeight="1" x14ac:dyDescent="0.2">
      <c r="A123" s="170" t="s">
        <v>178</v>
      </c>
      <c r="B123" s="132"/>
      <c r="C123" s="150">
        <v>0</v>
      </c>
      <c r="D123" s="150">
        <v>0</v>
      </c>
      <c r="E123" s="133">
        <v>107.10000000000001</v>
      </c>
      <c r="F123" s="134" t="s">
        <v>1661</v>
      </c>
      <c r="G123" s="86" t="s">
        <v>233</v>
      </c>
      <c r="H123" s="86" t="s">
        <v>468</v>
      </c>
      <c r="I123" s="89"/>
      <c r="J123" s="90">
        <v>3</v>
      </c>
      <c r="K123" s="86"/>
      <c r="L123" s="86"/>
      <c r="M123" s="92" t="s">
        <v>137</v>
      </c>
      <c r="N123" s="86" t="s">
        <v>108</v>
      </c>
      <c r="O123" s="163" t="s">
        <v>210</v>
      </c>
      <c r="P123" s="163" t="s">
        <v>211</v>
      </c>
      <c r="Q123" s="91" t="s">
        <v>383</v>
      </c>
      <c r="R123" s="91" t="s">
        <v>203</v>
      </c>
      <c r="S123" s="91" t="s">
        <v>1662</v>
      </c>
      <c r="T123" s="92">
        <v>10</v>
      </c>
      <c r="U123" s="93">
        <v>50</v>
      </c>
      <c r="V123" s="94">
        <v>44253</v>
      </c>
      <c r="W123" s="94">
        <v>46259</v>
      </c>
      <c r="X123" s="95">
        <v>9785171356880</v>
      </c>
      <c r="Y123" s="96">
        <v>48</v>
      </c>
      <c r="Z123" s="97">
        <v>4.2999999999999997E-2</v>
      </c>
      <c r="AA123" s="98" t="s">
        <v>1663</v>
      </c>
      <c r="AB123" s="98" t="s">
        <v>188</v>
      </c>
      <c r="AC123" s="98" t="s">
        <v>270</v>
      </c>
      <c r="AD123" s="91">
        <v>3</v>
      </c>
      <c r="AE123" s="135" t="s">
        <v>115</v>
      </c>
      <c r="AF123" s="168"/>
      <c r="AG123" s="98" t="s">
        <v>263</v>
      </c>
      <c r="AH123" s="98"/>
      <c r="AI123" s="86" t="s">
        <v>469</v>
      </c>
      <c r="AJ123" s="101" t="s">
        <v>161</v>
      </c>
      <c r="AK123" s="91"/>
      <c r="AL123" s="100" t="s">
        <v>1664</v>
      </c>
      <c r="AM123" s="86" t="s">
        <v>182</v>
      </c>
      <c r="AN123" s="86" t="s">
        <v>141</v>
      </c>
      <c r="AO123" s="143">
        <f t="shared" si="3"/>
        <v>0</v>
      </c>
      <c r="AP123" s="85" t="s">
        <v>1665</v>
      </c>
      <c r="AQ123" s="100" t="s">
        <v>142</v>
      </c>
      <c r="AR123" s="97" t="s">
        <v>124</v>
      </c>
      <c r="AV123" s="99"/>
      <c r="AW123" s="159" t="s">
        <v>1666</v>
      </c>
      <c r="AX123" s="102" t="s">
        <v>1667</v>
      </c>
      <c r="AY123" s="157" t="s">
        <v>1668</v>
      </c>
      <c r="AZ123" s="159"/>
      <c r="BF123" s="103">
        <v>46262</v>
      </c>
      <c r="BG123" s="46"/>
      <c r="BH123" s="46"/>
      <c r="BI123" s="46">
        <f t="shared" si="4"/>
        <v>0</v>
      </c>
      <c r="BJ123" s="46">
        <f t="shared" si="5"/>
        <v>0</v>
      </c>
    </row>
    <row r="124" spans="1:62" ht="120" customHeight="1" x14ac:dyDescent="0.2">
      <c r="A124" s="170" t="s">
        <v>178</v>
      </c>
      <c r="B124" s="132"/>
      <c r="C124" s="150">
        <v>0</v>
      </c>
      <c r="D124" s="150">
        <v>0</v>
      </c>
      <c r="E124" s="133">
        <v>107.10000000000001</v>
      </c>
      <c r="F124" s="134" t="s">
        <v>1669</v>
      </c>
      <c r="G124" s="86" t="s">
        <v>470</v>
      </c>
      <c r="H124" s="86" t="s">
        <v>468</v>
      </c>
      <c r="I124" s="89"/>
      <c r="J124" s="90">
        <v>4</v>
      </c>
      <c r="K124" s="86"/>
      <c r="L124" s="86"/>
      <c r="M124" s="92" t="s">
        <v>137</v>
      </c>
      <c r="N124" s="86" t="s">
        <v>108</v>
      </c>
      <c r="O124" s="163" t="s">
        <v>210</v>
      </c>
      <c r="P124" s="163" t="s">
        <v>412</v>
      </c>
      <c r="Q124" s="91" t="s">
        <v>383</v>
      </c>
      <c r="R124" s="91" t="s">
        <v>203</v>
      </c>
      <c r="S124" s="91" t="s">
        <v>1670</v>
      </c>
      <c r="T124" s="92">
        <v>10</v>
      </c>
      <c r="U124" s="93">
        <v>50</v>
      </c>
      <c r="V124" s="94">
        <v>45463</v>
      </c>
      <c r="W124" s="94">
        <v>46259</v>
      </c>
      <c r="X124" s="95">
        <v>9785171615529</v>
      </c>
      <c r="Y124" s="96">
        <v>48</v>
      </c>
      <c r="Z124" s="97">
        <v>4.2999999999999997E-2</v>
      </c>
      <c r="AA124" s="98" t="s">
        <v>269</v>
      </c>
      <c r="AB124" s="98" t="s">
        <v>188</v>
      </c>
      <c r="AC124" s="98" t="s">
        <v>270</v>
      </c>
      <c r="AD124" s="91">
        <v>3</v>
      </c>
      <c r="AE124" s="135" t="s">
        <v>115</v>
      </c>
      <c r="AF124" s="168"/>
      <c r="AG124" s="98" t="s">
        <v>330</v>
      </c>
      <c r="AH124" s="98"/>
      <c r="AI124" s="86" t="s">
        <v>469</v>
      </c>
      <c r="AJ124" s="101" t="s">
        <v>166</v>
      </c>
      <c r="AK124" s="91"/>
      <c r="AL124" s="100" t="s">
        <v>1671</v>
      </c>
      <c r="AM124" s="86" t="s">
        <v>182</v>
      </c>
      <c r="AN124" s="86" t="s">
        <v>141</v>
      </c>
      <c r="AO124" s="143">
        <f t="shared" si="3"/>
        <v>0</v>
      </c>
      <c r="AP124" s="85" t="s">
        <v>1672</v>
      </c>
      <c r="AQ124" s="100" t="s">
        <v>142</v>
      </c>
      <c r="AR124" s="97" t="s">
        <v>124</v>
      </c>
      <c r="AV124" s="99"/>
      <c r="AW124" s="159" t="s">
        <v>1673</v>
      </c>
      <c r="AX124" s="102" t="s">
        <v>1674</v>
      </c>
      <c r="AY124" s="157" t="s">
        <v>1675</v>
      </c>
      <c r="AZ124" s="159"/>
      <c r="BF124" s="103">
        <v>46262</v>
      </c>
      <c r="BG124" s="46"/>
      <c r="BH124" s="46"/>
      <c r="BI124" s="46">
        <f t="shared" si="4"/>
        <v>0</v>
      </c>
      <c r="BJ124" s="46">
        <f t="shared" si="5"/>
        <v>0</v>
      </c>
    </row>
    <row r="125" spans="1:62" ht="120" customHeight="1" x14ac:dyDescent="0.2">
      <c r="A125" s="170" t="s">
        <v>178</v>
      </c>
      <c r="B125" s="132"/>
      <c r="C125" s="150">
        <v>0</v>
      </c>
      <c r="D125" s="150">
        <v>0</v>
      </c>
      <c r="E125" s="133">
        <v>781.2</v>
      </c>
      <c r="F125" s="134" t="s">
        <v>589</v>
      </c>
      <c r="G125" s="86" t="s">
        <v>375</v>
      </c>
      <c r="H125" s="86" t="s">
        <v>452</v>
      </c>
      <c r="I125" s="89"/>
      <c r="J125" s="90" t="s">
        <v>192</v>
      </c>
      <c r="K125" s="86"/>
      <c r="L125" s="86"/>
      <c r="M125" s="92" t="s">
        <v>137</v>
      </c>
      <c r="N125" s="86" t="s">
        <v>108</v>
      </c>
      <c r="O125" s="163" t="s">
        <v>218</v>
      </c>
      <c r="P125" s="163" t="s">
        <v>376</v>
      </c>
      <c r="Q125" s="91" t="s">
        <v>383</v>
      </c>
      <c r="R125" s="91" t="s">
        <v>203</v>
      </c>
      <c r="S125" s="91" t="s">
        <v>590</v>
      </c>
      <c r="T125" s="92">
        <v>10</v>
      </c>
      <c r="U125" s="93">
        <v>20</v>
      </c>
      <c r="V125" s="94">
        <v>46245</v>
      </c>
      <c r="W125" s="94">
        <v>46245</v>
      </c>
      <c r="X125" s="95">
        <v>9785171846510</v>
      </c>
      <c r="Y125" s="96">
        <v>10</v>
      </c>
      <c r="Z125" s="97">
        <v>0.125</v>
      </c>
      <c r="AA125" s="98" t="s">
        <v>591</v>
      </c>
      <c r="AB125" s="98" t="s">
        <v>592</v>
      </c>
      <c r="AC125" s="98" t="s">
        <v>593</v>
      </c>
      <c r="AD125" s="91" t="s">
        <v>594</v>
      </c>
      <c r="AE125" s="169" t="s">
        <v>193</v>
      </c>
      <c r="AF125" s="168"/>
      <c r="AG125" s="98" t="s">
        <v>377</v>
      </c>
      <c r="AH125" s="98"/>
      <c r="AI125" s="86" t="s">
        <v>453</v>
      </c>
      <c r="AJ125" s="101" t="s">
        <v>161</v>
      </c>
      <c r="AK125" s="91"/>
      <c r="AL125" s="100" t="s">
        <v>595</v>
      </c>
      <c r="AM125" s="86" t="s">
        <v>219</v>
      </c>
      <c r="AN125" s="86" t="s">
        <v>141</v>
      </c>
      <c r="AO125" s="143">
        <f t="shared" si="3"/>
        <v>0</v>
      </c>
      <c r="AP125" s="85" t="s">
        <v>596</v>
      </c>
      <c r="AQ125" s="100" t="s">
        <v>142</v>
      </c>
      <c r="AR125" s="97" t="s">
        <v>124</v>
      </c>
      <c r="AV125" s="99"/>
      <c r="AW125" s="159" t="s">
        <v>597</v>
      </c>
      <c r="AX125" s="102"/>
      <c r="AY125" s="157" t="s">
        <v>598</v>
      </c>
      <c r="AZ125" s="159"/>
      <c r="BF125" s="103">
        <v>46259</v>
      </c>
      <c r="BG125" s="46"/>
      <c r="BH125" s="46"/>
      <c r="BI125" s="46">
        <f t="shared" si="4"/>
        <v>0</v>
      </c>
      <c r="BJ125" s="46">
        <f t="shared" si="5"/>
        <v>0</v>
      </c>
    </row>
    <row r="126" spans="1:62" ht="120" customHeight="1" x14ac:dyDescent="0.2">
      <c r="A126" s="170" t="s">
        <v>178</v>
      </c>
      <c r="B126" s="132"/>
      <c r="C126" s="150">
        <v>0</v>
      </c>
      <c r="D126" s="150">
        <v>0</v>
      </c>
      <c r="E126" s="133">
        <v>210</v>
      </c>
      <c r="F126" s="134" t="s">
        <v>1005</v>
      </c>
      <c r="G126" s="86" t="s">
        <v>1006</v>
      </c>
      <c r="H126" s="86" t="s">
        <v>352</v>
      </c>
      <c r="I126" s="89"/>
      <c r="J126" s="90">
        <v>5</v>
      </c>
      <c r="K126" s="86"/>
      <c r="L126" s="86"/>
      <c r="M126" s="92" t="s">
        <v>150</v>
      </c>
      <c r="N126" s="86" t="s">
        <v>108</v>
      </c>
      <c r="O126" s="163" t="s">
        <v>160</v>
      </c>
      <c r="P126" s="163" t="s">
        <v>160</v>
      </c>
      <c r="Q126" s="91" t="s">
        <v>383</v>
      </c>
      <c r="R126" s="91" t="s">
        <v>203</v>
      </c>
      <c r="S126" s="91" t="s">
        <v>1007</v>
      </c>
      <c r="T126" s="92">
        <v>10</v>
      </c>
      <c r="U126" s="93">
        <v>20</v>
      </c>
      <c r="V126" s="94">
        <v>45525</v>
      </c>
      <c r="W126" s="94">
        <v>46258</v>
      </c>
      <c r="X126" s="95">
        <v>9785171667764</v>
      </c>
      <c r="Y126" s="96">
        <v>192</v>
      </c>
      <c r="Z126" s="97">
        <v>0.09</v>
      </c>
      <c r="AA126" s="98" t="s">
        <v>269</v>
      </c>
      <c r="AB126" s="98" t="s">
        <v>172</v>
      </c>
      <c r="AC126" s="98" t="s">
        <v>270</v>
      </c>
      <c r="AD126" s="91">
        <v>3</v>
      </c>
      <c r="AE126" s="135" t="s">
        <v>115</v>
      </c>
      <c r="AF126" s="168"/>
      <c r="AG126" s="98" t="s">
        <v>253</v>
      </c>
      <c r="AH126" s="98"/>
      <c r="AI126" s="86" t="s">
        <v>353</v>
      </c>
      <c r="AJ126" s="101"/>
      <c r="AK126" s="91" t="s">
        <v>1008</v>
      </c>
      <c r="AL126" s="100" t="s">
        <v>1009</v>
      </c>
      <c r="AM126" s="86" t="s">
        <v>259</v>
      </c>
      <c r="AN126" s="86" t="s">
        <v>152</v>
      </c>
      <c r="AO126" s="143">
        <f t="shared" si="3"/>
        <v>0</v>
      </c>
      <c r="AP126" s="85" t="s">
        <v>1010</v>
      </c>
      <c r="AQ126" s="100" t="s">
        <v>110</v>
      </c>
      <c r="AR126" s="97" t="s">
        <v>124</v>
      </c>
      <c r="AV126" s="99"/>
      <c r="AW126" s="159" t="s">
        <v>1011</v>
      </c>
      <c r="AX126" s="102" t="s">
        <v>1012</v>
      </c>
      <c r="AY126" s="157" t="s">
        <v>1013</v>
      </c>
      <c r="AZ126" s="159"/>
      <c r="BF126" s="103">
        <v>46260</v>
      </c>
      <c r="BG126" s="46"/>
      <c r="BH126" s="46"/>
      <c r="BI126" s="46">
        <f t="shared" si="4"/>
        <v>0</v>
      </c>
      <c r="BJ126" s="46">
        <f t="shared" si="5"/>
        <v>0</v>
      </c>
    </row>
    <row r="127" spans="1:62" ht="120" customHeight="1" x14ac:dyDescent="0.2">
      <c r="A127" s="170" t="s">
        <v>178</v>
      </c>
      <c r="B127" s="132"/>
      <c r="C127" s="150">
        <v>0</v>
      </c>
      <c r="D127" s="150">
        <v>0</v>
      </c>
      <c r="E127" s="133">
        <v>210</v>
      </c>
      <c r="F127" s="134" t="s">
        <v>1014</v>
      </c>
      <c r="G127" s="86" t="s">
        <v>416</v>
      </c>
      <c r="H127" s="86" t="s">
        <v>352</v>
      </c>
      <c r="I127" s="89"/>
      <c r="J127" s="90" t="s">
        <v>192</v>
      </c>
      <c r="K127" s="86"/>
      <c r="L127" s="86"/>
      <c r="M127" s="92" t="s">
        <v>150</v>
      </c>
      <c r="N127" s="86" t="s">
        <v>108</v>
      </c>
      <c r="O127" s="163" t="s">
        <v>160</v>
      </c>
      <c r="P127" s="163" t="s">
        <v>160</v>
      </c>
      <c r="Q127" s="91" t="s">
        <v>383</v>
      </c>
      <c r="R127" s="91" t="s">
        <v>203</v>
      </c>
      <c r="S127" s="91" t="s">
        <v>1015</v>
      </c>
      <c r="T127" s="92">
        <v>10</v>
      </c>
      <c r="U127" s="93">
        <v>12</v>
      </c>
      <c r="V127" s="94">
        <v>46254</v>
      </c>
      <c r="W127" s="94">
        <v>46254</v>
      </c>
      <c r="X127" s="95">
        <v>9785171892036</v>
      </c>
      <c r="Y127" s="96">
        <v>384</v>
      </c>
      <c r="Z127" s="97">
        <v>0.16700000000000001</v>
      </c>
      <c r="AA127" s="98" t="s">
        <v>269</v>
      </c>
      <c r="AB127" s="98" t="s">
        <v>172</v>
      </c>
      <c r="AC127" s="98" t="s">
        <v>270</v>
      </c>
      <c r="AD127" s="91">
        <v>3</v>
      </c>
      <c r="AE127" s="169" t="s">
        <v>193</v>
      </c>
      <c r="AF127" s="168"/>
      <c r="AG127" s="98" t="s">
        <v>240</v>
      </c>
      <c r="AH127" s="98"/>
      <c r="AI127" s="86" t="s">
        <v>353</v>
      </c>
      <c r="AJ127" s="101"/>
      <c r="AK127" s="91" t="s">
        <v>1016</v>
      </c>
      <c r="AL127" s="100" t="s">
        <v>1017</v>
      </c>
      <c r="AM127" s="86" t="s">
        <v>258</v>
      </c>
      <c r="AN127" s="86" t="s">
        <v>152</v>
      </c>
      <c r="AO127" s="143">
        <f t="shared" si="3"/>
        <v>0</v>
      </c>
      <c r="AP127" s="85" t="s">
        <v>1018</v>
      </c>
      <c r="AQ127" s="100" t="s">
        <v>110</v>
      </c>
      <c r="AR127" s="97" t="s">
        <v>124</v>
      </c>
      <c r="AV127" s="99"/>
      <c r="AW127" s="159" t="s">
        <v>1019</v>
      </c>
      <c r="AX127" s="102"/>
      <c r="AY127" s="157" t="s">
        <v>1020</v>
      </c>
      <c r="AZ127" s="159"/>
      <c r="BF127" s="103">
        <v>46260</v>
      </c>
      <c r="BG127" s="46"/>
      <c r="BH127" s="46"/>
      <c r="BI127" s="46">
        <f t="shared" si="4"/>
        <v>0</v>
      </c>
      <c r="BJ127" s="46">
        <f t="shared" si="5"/>
        <v>0</v>
      </c>
    </row>
    <row r="128" spans="1:62" ht="120" customHeight="1" x14ac:dyDescent="0.2">
      <c r="A128" s="170" t="s">
        <v>178</v>
      </c>
      <c r="B128" s="132"/>
      <c r="C128" s="150">
        <v>0</v>
      </c>
      <c r="D128" s="150">
        <v>0</v>
      </c>
      <c r="E128" s="133">
        <v>648.9</v>
      </c>
      <c r="F128" s="134" t="s">
        <v>1376</v>
      </c>
      <c r="G128" s="86" t="s">
        <v>1377</v>
      </c>
      <c r="H128" s="86" t="s">
        <v>1378</v>
      </c>
      <c r="I128" s="89"/>
      <c r="J128" s="90" t="s">
        <v>195</v>
      </c>
      <c r="K128" s="86"/>
      <c r="L128" s="86"/>
      <c r="M128" s="92" t="s">
        <v>150</v>
      </c>
      <c r="N128" s="86" t="s">
        <v>108</v>
      </c>
      <c r="O128" s="163" t="s">
        <v>184</v>
      </c>
      <c r="P128" s="163" t="s">
        <v>184</v>
      </c>
      <c r="Q128" s="91" t="s">
        <v>383</v>
      </c>
      <c r="R128" s="91" t="s">
        <v>203</v>
      </c>
      <c r="S128" s="91" t="s">
        <v>1379</v>
      </c>
      <c r="T128" s="92">
        <v>10</v>
      </c>
      <c r="U128" s="93">
        <v>18</v>
      </c>
      <c r="V128" s="94">
        <v>46258</v>
      </c>
      <c r="W128" s="94">
        <v>46258</v>
      </c>
      <c r="X128" s="95">
        <v>9785171328238</v>
      </c>
      <c r="Y128" s="96">
        <v>256</v>
      </c>
      <c r="Z128" s="97">
        <v>0.251</v>
      </c>
      <c r="AA128" s="98" t="s">
        <v>1380</v>
      </c>
      <c r="AB128" s="98" t="s">
        <v>163</v>
      </c>
      <c r="AC128" s="98" t="s">
        <v>1381</v>
      </c>
      <c r="AD128" s="91" t="s">
        <v>109</v>
      </c>
      <c r="AE128" s="169" t="s">
        <v>193</v>
      </c>
      <c r="AF128" s="168"/>
      <c r="AG128" s="98" t="s">
        <v>1382</v>
      </c>
      <c r="AH128" s="98"/>
      <c r="AI128" s="86" t="s">
        <v>1383</v>
      </c>
      <c r="AJ128" s="101" t="s">
        <v>153</v>
      </c>
      <c r="AK128" s="91"/>
      <c r="AL128" s="100" t="s">
        <v>1384</v>
      </c>
      <c r="AM128" s="86" t="s">
        <v>157</v>
      </c>
      <c r="AN128" s="86" t="s">
        <v>152</v>
      </c>
      <c r="AO128" s="143">
        <f t="shared" si="3"/>
        <v>0</v>
      </c>
      <c r="AP128" s="85" t="s">
        <v>1385</v>
      </c>
      <c r="AQ128" s="100" t="s">
        <v>110</v>
      </c>
      <c r="AR128" s="97" t="s">
        <v>124</v>
      </c>
      <c r="AS128" s="26" t="s">
        <v>1242</v>
      </c>
      <c r="AV128" s="99"/>
      <c r="AW128" s="159" t="s">
        <v>1386</v>
      </c>
      <c r="AX128" s="102" t="s">
        <v>1387</v>
      </c>
      <c r="AY128" s="157" t="s">
        <v>1388</v>
      </c>
      <c r="AZ128" s="159"/>
      <c r="BF128" s="103">
        <v>46261</v>
      </c>
      <c r="BG128" s="46"/>
      <c r="BH128" s="46"/>
      <c r="BI128" s="46">
        <f t="shared" si="4"/>
        <v>0</v>
      </c>
      <c r="BJ128" s="46">
        <f t="shared" si="5"/>
        <v>0</v>
      </c>
    </row>
    <row r="129" spans="1:62" ht="120" customHeight="1" x14ac:dyDescent="0.2">
      <c r="A129" s="170" t="s">
        <v>178</v>
      </c>
      <c r="B129" s="132"/>
      <c r="C129" s="150">
        <v>0</v>
      </c>
      <c r="D129" s="150">
        <v>0</v>
      </c>
      <c r="E129" s="133">
        <v>428.40000000000003</v>
      </c>
      <c r="F129" s="134" t="s">
        <v>1618</v>
      </c>
      <c r="G129" s="86" t="s">
        <v>204</v>
      </c>
      <c r="H129" s="86" t="s">
        <v>1619</v>
      </c>
      <c r="I129" s="89"/>
      <c r="J129" s="90" t="s">
        <v>192</v>
      </c>
      <c r="K129" s="86"/>
      <c r="L129" s="86"/>
      <c r="M129" s="92" t="s">
        <v>132</v>
      </c>
      <c r="N129" s="86" t="s">
        <v>108</v>
      </c>
      <c r="O129" s="163" t="s">
        <v>171</v>
      </c>
      <c r="P129" s="163" t="s">
        <v>187</v>
      </c>
      <c r="Q129" s="91" t="s">
        <v>383</v>
      </c>
      <c r="R129" s="91" t="s">
        <v>203</v>
      </c>
      <c r="S129" s="91" t="s">
        <v>1620</v>
      </c>
      <c r="T129" s="92">
        <v>10</v>
      </c>
      <c r="U129" s="93">
        <v>20</v>
      </c>
      <c r="V129" s="94">
        <v>46259</v>
      </c>
      <c r="W129" s="94">
        <v>46259</v>
      </c>
      <c r="X129" s="95">
        <v>9785171876593</v>
      </c>
      <c r="Y129" s="96">
        <v>64</v>
      </c>
      <c r="Z129" s="97">
        <v>0.127</v>
      </c>
      <c r="AA129" s="98" t="s">
        <v>1621</v>
      </c>
      <c r="AB129" s="98" t="s">
        <v>188</v>
      </c>
      <c r="AC129" s="98" t="s">
        <v>1622</v>
      </c>
      <c r="AD129" s="91" t="s">
        <v>299</v>
      </c>
      <c r="AE129" s="169" t="s">
        <v>193</v>
      </c>
      <c r="AF129" s="168"/>
      <c r="AG129" s="98" t="s">
        <v>378</v>
      </c>
      <c r="AH129" s="98"/>
      <c r="AI129" s="86" t="s">
        <v>1623</v>
      </c>
      <c r="AJ129" s="101"/>
      <c r="AK129" s="91"/>
      <c r="AL129" s="100" t="s">
        <v>1624</v>
      </c>
      <c r="AM129" s="86" t="s">
        <v>298</v>
      </c>
      <c r="AN129" s="86" t="s">
        <v>225</v>
      </c>
      <c r="AO129" s="143">
        <f t="shared" si="3"/>
        <v>0</v>
      </c>
      <c r="AP129" s="85" t="s">
        <v>1625</v>
      </c>
      <c r="AQ129" s="100" t="s">
        <v>156</v>
      </c>
      <c r="AR129" s="97" t="s">
        <v>124</v>
      </c>
      <c r="AV129" s="99"/>
      <c r="AW129" s="159" t="s">
        <v>1626</v>
      </c>
      <c r="AX129" s="102"/>
      <c r="AY129" s="157" t="s">
        <v>1627</v>
      </c>
      <c r="AZ129" s="159"/>
      <c r="BF129" s="103">
        <v>46262</v>
      </c>
      <c r="BG129" s="46"/>
      <c r="BH129" s="46"/>
      <c r="BI129" s="46">
        <f t="shared" si="4"/>
        <v>0</v>
      </c>
      <c r="BJ129" s="46">
        <f t="shared" si="5"/>
        <v>0</v>
      </c>
    </row>
    <row r="130" spans="1:62" ht="120" customHeight="1" x14ac:dyDescent="0.2">
      <c r="A130" s="170" t="s">
        <v>178</v>
      </c>
      <c r="B130" s="132"/>
      <c r="C130" s="150">
        <v>0</v>
      </c>
      <c r="D130" s="150">
        <v>0</v>
      </c>
      <c r="E130" s="133">
        <v>1266.3</v>
      </c>
      <c r="F130" s="134" t="s">
        <v>1389</v>
      </c>
      <c r="G130" s="86" t="s">
        <v>1390</v>
      </c>
      <c r="H130" s="86" t="s">
        <v>454</v>
      </c>
      <c r="I130" s="89"/>
      <c r="J130" s="90" t="s">
        <v>195</v>
      </c>
      <c r="K130" s="86"/>
      <c r="L130" s="86"/>
      <c r="M130" s="92" t="s">
        <v>150</v>
      </c>
      <c r="N130" s="86" t="s">
        <v>108</v>
      </c>
      <c r="O130" s="163" t="s">
        <v>180</v>
      </c>
      <c r="P130" s="163" t="s">
        <v>180</v>
      </c>
      <c r="Q130" s="91" t="s">
        <v>383</v>
      </c>
      <c r="R130" s="91" t="s">
        <v>203</v>
      </c>
      <c r="S130" s="91" t="s">
        <v>1391</v>
      </c>
      <c r="T130" s="92">
        <v>10</v>
      </c>
      <c r="U130" s="93">
        <v>8</v>
      </c>
      <c r="V130" s="94">
        <v>46248</v>
      </c>
      <c r="W130" s="94">
        <v>46248</v>
      </c>
      <c r="X130" s="95">
        <v>9785171374884</v>
      </c>
      <c r="Y130" s="96">
        <v>752</v>
      </c>
      <c r="Z130" s="97">
        <v>0.71799999999999997</v>
      </c>
      <c r="AA130" s="98" t="s">
        <v>133</v>
      </c>
      <c r="AB130" s="98" t="s">
        <v>199</v>
      </c>
      <c r="AC130" s="98" t="s">
        <v>134</v>
      </c>
      <c r="AD130" s="91" t="s">
        <v>109</v>
      </c>
      <c r="AE130" s="169" t="s">
        <v>193</v>
      </c>
      <c r="AF130" s="168"/>
      <c r="AG130" s="98" t="s">
        <v>222</v>
      </c>
      <c r="AH130" s="98"/>
      <c r="AI130" s="86" t="s">
        <v>455</v>
      </c>
      <c r="AJ130" s="101"/>
      <c r="AK130" s="91"/>
      <c r="AL130" s="100" t="s">
        <v>1392</v>
      </c>
      <c r="AM130" s="86" t="s">
        <v>221</v>
      </c>
      <c r="AN130" s="86" t="s">
        <v>152</v>
      </c>
      <c r="AO130" s="143">
        <f t="shared" si="3"/>
        <v>0</v>
      </c>
      <c r="AP130" s="85" t="s">
        <v>1393</v>
      </c>
      <c r="AQ130" s="100" t="s">
        <v>110</v>
      </c>
      <c r="AR130" s="97" t="s">
        <v>124</v>
      </c>
      <c r="AS130" s="26" t="s">
        <v>1242</v>
      </c>
      <c r="AV130" s="99"/>
      <c r="AW130" s="159" t="s">
        <v>1394</v>
      </c>
      <c r="AX130" s="102" t="s">
        <v>1395</v>
      </c>
      <c r="AY130" s="157" t="s">
        <v>1396</v>
      </c>
      <c r="AZ130" s="159"/>
      <c r="BF130" s="103">
        <v>46261</v>
      </c>
      <c r="BG130" s="46"/>
      <c r="BH130" s="46"/>
      <c r="BI130" s="46">
        <f t="shared" si="4"/>
        <v>0</v>
      </c>
      <c r="BJ130" s="46">
        <f t="shared" si="5"/>
        <v>0</v>
      </c>
    </row>
    <row r="131" spans="1:62" ht="120" customHeight="1" x14ac:dyDescent="0.2">
      <c r="A131" s="170" t="s">
        <v>178</v>
      </c>
      <c r="B131" s="132"/>
      <c r="C131" s="150">
        <v>0</v>
      </c>
      <c r="D131" s="150">
        <v>0</v>
      </c>
      <c r="E131" s="133">
        <v>1266.3</v>
      </c>
      <c r="F131" s="134" t="s">
        <v>1889</v>
      </c>
      <c r="G131" s="86" t="s">
        <v>1890</v>
      </c>
      <c r="H131" s="86" t="s">
        <v>354</v>
      </c>
      <c r="I131" s="89"/>
      <c r="J131" s="90" t="s">
        <v>195</v>
      </c>
      <c r="K131" s="86"/>
      <c r="L131" s="86"/>
      <c r="M131" s="92" t="s">
        <v>150</v>
      </c>
      <c r="N131" s="86" t="s">
        <v>108</v>
      </c>
      <c r="O131" s="163" t="s">
        <v>180</v>
      </c>
      <c r="P131" s="163" t="s">
        <v>180</v>
      </c>
      <c r="Q131" s="91" t="s">
        <v>383</v>
      </c>
      <c r="R131" s="91" t="s">
        <v>203</v>
      </c>
      <c r="S131" s="91" t="s">
        <v>1891</v>
      </c>
      <c r="T131" s="92">
        <v>10</v>
      </c>
      <c r="U131" s="93">
        <v>8</v>
      </c>
      <c r="V131" s="94">
        <v>46248</v>
      </c>
      <c r="W131" s="94">
        <v>46248</v>
      </c>
      <c r="X131" s="95">
        <v>9785171893132</v>
      </c>
      <c r="Y131" s="96">
        <v>768</v>
      </c>
      <c r="Z131" s="97">
        <v>0.72799999999999998</v>
      </c>
      <c r="AA131" s="98" t="s">
        <v>133</v>
      </c>
      <c r="AB131" s="98" t="s">
        <v>199</v>
      </c>
      <c r="AC131" s="98" t="s">
        <v>134</v>
      </c>
      <c r="AD131" s="91" t="s">
        <v>109</v>
      </c>
      <c r="AE131" s="169" t="s">
        <v>193</v>
      </c>
      <c r="AF131" s="168"/>
      <c r="AG131" s="98" t="s">
        <v>222</v>
      </c>
      <c r="AH131" s="98"/>
      <c r="AI131" s="86" t="s">
        <v>355</v>
      </c>
      <c r="AJ131" s="101"/>
      <c r="AK131" s="91"/>
      <c r="AL131" s="100" t="s">
        <v>1892</v>
      </c>
      <c r="AM131" s="86" t="s">
        <v>221</v>
      </c>
      <c r="AN131" s="86" t="s">
        <v>152</v>
      </c>
      <c r="AO131" s="143">
        <f t="shared" si="3"/>
        <v>0</v>
      </c>
      <c r="AP131" s="85" t="s">
        <v>1893</v>
      </c>
      <c r="AQ131" s="100" t="s">
        <v>110</v>
      </c>
      <c r="AR131" s="97" t="s">
        <v>124</v>
      </c>
      <c r="AV131" s="99"/>
      <c r="AW131" s="159" t="s">
        <v>1894</v>
      </c>
      <c r="AX131" s="102" t="s">
        <v>1895</v>
      </c>
      <c r="AY131" s="157" t="s">
        <v>1896</v>
      </c>
      <c r="AZ131" s="159"/>
      <c r="BF131" s="103">
        <v>46262</v>
      </c>
      <c r="BG131" s="46"/>
      <c r="BH131" s="46"/>
      <c r="BI131" s="46">
        <f t="shared" si="4"/>
        <v>0</v>
      </c>
      <c r="BJ131" s="46">
        <f t="shared" si="5"/>
        <v>0</v>
      </c>
    </row>
    <row r="132" spans="1:62" ht="120" customHeight="1" x14ac:dyDescent="0.2">
      <c r="A132" s="170" t="s">
        <v>178</v>
      </c>
      <c r="B132" s="132"/>
      <c r="C132" s="150">
        <v>0</v>
      </c>
      <c r="D132" s="150">
        <v>0</v>
      </c>
      <c r="E132" s="133">
        <v>1266.3</v>
      </c>
      <c r="F132" s="134" t="s">
        <v>599</v>
      </c>
      <c r="G132" s="86" t="s">
        <v>600</v>
      </c>
      <c r="H132" s="86" t="s">
        <v>601</v>
      </c>
      <c r="I132" s="89"/>
      <c r="J132" s="90" t="s">
        <v>195</v>
      </c>
      <c r="K132" s="86"/>
      <c r="L132" s="86"/>
      <c r="M132" s="92" t="s">
        <v>150</v>
      </c>
      <c r="N132" s="86" t="s">
        <v>108</v>
      </c>
      <c r="O132" s="163" t="s">
        <v>180</v>
      </c>
      <c r="P132" s="163" t="s">
        <v>180</v>
      </c>
      <c r="Q132" s="91" t="s">
        <v>383</v>
      </c>
      <c r="R132" s="91" t="s">
        <v>203</v>
      </c>
      <c r="S132" s="91" t="s">
        <v>602</v>
      </c>
      <c r="T132" s="92">
        <v>10</v>
      </c>
      <c r="U132" s="93">
        <v>6</v>
      </c>
      <c r="V132" s="94">
        <v>46245</v>
      </c>
      <c r="W132" s="94">
        <v>46245</v>
      </c>
      <c r="X132" s="95">
        <v>9785171893170</v>
      </c>
      <c r="Y132" s="96">
        <v>864</v>
      </c>
      <c r="Z132" s="97">
        <v>0.8</v>
      </c>
      <c r="AA132" s="98" t="s">
        <v>133</v>
      </c>
      <c r="AB132" s="98" t="s">
        <v>199</v>
      </c>
      <c r="AC132" s="98" t="s">
        <v>134</v>
      </c>
      <c r="AD132" s="91" t="s">
        <v>109</v>
      </c>
      <c r="AE132" s="169" t="s">
        <v>193</v>
      </c>
      <c r="AF132" s="168"/>
      <c r="AG132" s="98" t="s">
        <v>222</v>
      </c>
      <c r="AH132" s="98"/>
      <c r="AI132" s="86" t="s">
        <v>603</v>
      </c>
      <c r="AJ132" s="101"/>
      <c r="AK132" s="91"/>
      <c r="AL132" s="100" t="s">
        <v>604</v>
      </c>
      <c r="AM132" s="86" t="s">
        <v>221</v>
      </c>
      <c r="AN132" s="86" t="s">
        <v>152</v>
      </c>
      <c r="AO132" s="143">
        <f t="shared" si="3"/>
        <v>0</v>
      </c>
      <c r="AP132" s="85" t="s">
        <v>605</v>
      </c>
      <c r="AQ132" s="100" t="s">
        <v>110</v>
      </c>
      <c r="AR132" s="97" t="s">
        <v>124</v>
      </c>
      <c r="AV132" s="99"/>
      <c r="AW132" s="159" t="s">
        <v>606</v>
      </c>
      <c r="AX132" s="102" t="s">
        <v>607</v>
      </c>
      <c r="AY132" s="157" t="s">
        <v>608</v>
      </c>
      <c r="AZ132" s="159"/>
      <c r="BF132" s="103">
        <v>46259</v>
      </c>
      <c r="BG132" s="46"/>
      <c r="BH132" s="46"/>
      <c r="BI132" s="46">
        <f t="shared" si="4"/>
        <v>0</v>
      </c>
      <c r="BJ132" s="46">
        <f t="shared" si="5"/>
        <v>0</v>
      </c>
    </row>
    <row r="133" spans="1:62" ht="120" customHeight="1" x14ac:dyDescent="0.2">
      <c r="A133" s="170" t="s">
        <v>178</v>
      </c>
      <c r="B133" s="132"/>
      <c r="C133" s="150">
        <v>0</v>
      </c>
      <c r="D133" s="150">
        <v>0</v>
      </c>
      <c r="E133" s="133">
        <v>1266.3</v>
      </c>
      <c r="F133" s="134" t="s">
        <v>609</v>
      </c>
      <c r="G133" s="86" t="s">
        <v>610</v>
      </c>
      <c r="H133" s="86" t="s">
        <v>386</v>
      </c>
      <c r="I133" s="89"/>
      <c r="J133" s="90" t="s">
        <v>195</v>
      </c>
      <c r="K133" s="86"/>
      <c r="L133" s="86"/>
      <c r="M133" s="92" t="s">
        <v>150</v>
      </c>
      <c r="N133" s="86" t="s">
        <v>108</v>
      </c>
      <c r="O133" s="163" t="s">
        <v>180</v>
      </c>
      <c r="P133" s="163" t="s">
        <v>180</v>
      </c>
      <c r="Q133" s="91" t="s">
        <v>383</v>
      </c>
      <c r="R133" s="91" t="s">
        <v>203</v>
      </c>
      <c r="S133" s="91" t="s">
        <v>611</v>
      </c>
      <c r="T133" s="92">
        <v>10</v>
      </c>
      <c r="U133" s="93">
        <v>8</v>
      </c>
      <c r="V133" s="94">
        <v>46248</v>
      </c>
      <c r="W133" s="94">
        <v>46248</v>
      </c>
      <c r="X133" s="95">
        <v>9785171893149</v>
      </c>
      <c r="Y133" s="96">
        <v>784</v>
      </c>
      <c r="Z133" s="97">
        <v>0.745</v>
      </c>
      <c r="AA133" s="98" t="s">
        <v>133</v>
      </c>
      <c r="AB133" s="98" t="s">
        <v>199</v>
      </c>
      <c r="AC133" s="98" t="s">
        <v>134</v>
      </c>
      <c r="AD133" s="91" t="s">
        <v>109</v>
      </c>
      <c r="AE133" s="169" t="s">
        <v>193</v>
      </c>
      <c r="AF133" s="168"/>
      <c r="AG133" s="98" t="s">
        <v>222</v>
      </c>
      <c r="AH133" s="98"/>
      <c r="AI133" s="86" t="s">
        <v>387</v>
      </c>
      <c r="AJ133" s="101"/>
      <c r="AK133" s="91"/>
      <c r="AL133" s="100" t="s">
        <v>612</v>
      </c>
      <c r="AM133" s="86" t="s">
        <v>221</v>
      </c>
      <c r="AN133" s="86" t="s">
        <v>152</v>
      </c>
      <c r="AO133" s="143">
        <f t="shared" si="3"/>
        <v>0</v>
      </c>
      <c r="AP133" s="85" t="s">
        <v>613</v>
      </c>
      <c r="AQ133" s="100" t="s">
        <v>110</v>
      </c>
      <c r="AR133" s="97" t="s">
        <v>124</v>
      </c>
      <c r="AV133" s="99"/>
      <c r="AW133" s="159" t="s">
        <v>614</v>
      </c>
      <c r="AX133" s="102" t="s">
        <v>615</v>
      </c>
      <c r="AY133" s="157" t="s">
        <v>616</v>
      </c>
      <c r="AZ133" s="159"/>
      <c r="BF133" s="103">
        <v>46259</v>
      </c>
      <c r="BG133" s="46"/>
      <c r="BH133" s="46"/>
      <c r="BI133" s="46">
        <f t="shared" si="4"/>
        <v>0</v>
      </c>
      <c r="BJ133" s="46">
        <f t="shared" si="5"/>
        <v>0</v>
      </c>
    </row>
    <row r="134" spans="1:62" ht="120" customHeight="1" x14ac:dyDescent="0.2">
      <c r="A134" s="170" t="s">
        <v>178</v>
      </c>
      <c r="B134" s="132"/>
      <c r="C134" s="150">
        <v>0</v>
      </c>
      <c r="D134" s="150">
        <v>0</v>
      </c>
      <c r="E134" s="133">
        <v>825.30000000000007</v>
      </c>
      <c r="F134" s="134" t="s">
        <v>1021</v>
      </c>
      <c r="G134" s="86" t="s">
        <v>1022</v>
      </c>
      <c r="H134" s="86" t="s">
        <v>1023</v>
      </c>
      <c r="I134" s="89"/>
      <c r="J134" s="90">
        <v>5</v>
      </c>
      <c r="K134" s="86"/>
      <c r="L134" s="86"/>
      <c r="M134" s="92" t="s">
        <v>150</v>
      </c>
      <c r="N134" s="86" t="s">
        <v>108</v>
      </c>
      <c r="O134" s="163" t="s">
        <v>236</v>
      </c>
      <c r="P134" s="163" t="s">
        <v>261</v>
      </c>
      <c r="Q134" s="91" t="s">
        <v>383</v>
      </c>
      <c r="R134" s="91" t="s">
        <v>203</v>
      </c>
      <c r="S134" s="91" t="s">
        <v>1024</v>
      </c>
      <c r="T134" s="92">
        <v>10</v>
      </c>
      <c r="U134" s="93">
        <v>6</v>
      </c>
      <c r="V134" s="94">
        <v>46164</v>
      </c>
      <c r="W134" s="94">
        <v>46258</v>
      </c>
      <c r="X134" s="95">
        <v>9785171861889</v>
      </c>
      <c r="Y134" s="96">
        <v>576</v>
      </c>
      <c r="Z134" s="97">
        <v>0.53700000000000003</v>
      </c>
      <c r="AA134" s="98" t="s">
        <v>144</v>
      </c>
      <c r="AB134" s="98" t="s">
        <v>159</v>
      </c>
      <c r="AC134" s="98" t="s">
        <v>145</v>
      </c>
      <c r="AD134" s="91" t="s">
        <v>109</v>
      </c>
      <c r="AE134" s="135" t="s">
        <v>115</v>
      </c>
      <c r="AF134" s="168"/>
      <c r="AG134" s="98" t="s">
        <v>337</v>
      </c>
      <c r="AH134" s="98"/>
      <c r="AI134" s="86" t="s">
        <v>1025</v>
      </c>
      <c r="AJ134" s="101"/>
      <c r="AK134" s="91"/>
      <c r="AL134" s="100" t="s">
        <v>1026</v>
      </c>
      <c r="AM134" s="86" t="s">
        <v>338</v>
      </c>
      <c r="AN134" s="86" t="s">
        <v>152</v>
      </c>
      <c r="AO134" s="143">
        <f t="shared" si="3"/>
        <v>0</v>
      </c>
      <c r="AP134" s="85" t="s">
        <v>1027</v>
      </c>
      <c r="AQ134" s="100" t="s">
        <v>110</v>
      </c>
      <c r="AR134" s="97" t="s">
        <v>124</v>
      </c>
      <c r="AV134" s="99"/>
      <c r="AW134" s="159" t="s">
        <v>1028</v>
      </c>
      <c r="AX134" s="102" t="s">
        <v>1029</v>
      </c>
      <c r="AY134" s="157" t="s">
        <v>1030</v>
      </c>
      <c r="AZ134" s="159"/>
      <c r="BF134" s="103">
        <v>46260</v>
      </c>
      <c r="BG134" s="46"/>
      <c r="BH134" s="46"/>
      <c r="BI134" s="46">
        <f t="shared" si="4"/>
        <v>0</v>
      </c>
      <c r="BJ134" s="46">
        <f t="shared" si="5"/>
        <v>0</v>
      </c>
    </row>
    <row r="135" spans="1:62" ht="120" customHeight="1" x14ac:dyDescent="0.2">
      <c r="A135" s="170" t="s">
        <v>178</v>
      </c>
      <c r="B135" s="132"/>
      <c r="C135" s="150">
        <v>0</v>
      </c>
      <c r="D135" s="150">
        <v>0</v>
      </c>
      <c r="E135" s="133">
        <v>693</v>
      </c>
      <c r="F135" s="134" t="s">
        <v>2256</v>
      </c>
      <c r="G135" s="86" t="s">
        <v>2257</v>
      </c>
      <c r="H135" s="86" t="s">
        <v>2258</v>
      </c>
      <c r="I135" s="89"/>
      <c r="J135" s="90" t="s">
        <v>192</v>
      </c>
      <c r="K135" s="86"/>
      <c r="L135" s="86"/>
      <c r="M135" s="92" t="s">
        <v>150</v>
      </c>
      <c r="N135" s="86" t="s">
        <v>108</v>
      </c>
      <c r="O135" s="163" t="s">
        <v>184</v>
      </c>
      <c r="P135" s="163" t="s">
        <v>184</v>
      </c>
      <c r="Q135" s="91" t="s">
        <v>383</v>
      </c>
      <c r="R135" s="91" t="s">
        <v>203</v>
      </c>
      <c r="S135" s="91" t="s">
        <v>2259</v>
      </c>
      <c r="T135" s="92">
        <v>10</v>
      </c>
      <c r="U135" s="93">
        <v>8</v>
      </c>
      <c r="V135" s="94">
        <v>46261</v>
      </c>
      <c r="W135" s="94">
        <v>46261</v>
      </c>
      <c r="X135" s="95">
        <v>9785171885861</v>
      </c>
      <c r="Y135" s="96">
        <v>416</v>
      </c>
      <c r="Z135" s="97">
        <v>0.40100000000000002</v>
      </c>
      <c r="AA135" s="98" t="s">
        <v>144</v>
      </c>
      <c r="AB135" s="98" t="s">
        <v>159</v>
      </c>
      <c r="AC135" s="98" t="s">
        <v>145</v>
      </c>
      <c r="AD135" s="91" t="s">
        <v>109</v>
      </c>
      <c r="AE135" s="169" t="s">
        <v>193</v>
      </c>
      <c r="AF135" s="168"/>
      <c r="AG135" s="98" t="s">
        <v>337</v>
      </c>
      <c r="AH135" s="98"/>
      <c r="AI135" s="86" t="s">
        <v>2260</v>
      </c>
      <c r="AJ135" s="101"/>
      <c r="AK135" s="91"/>
      <c r="AL135" s="100" t="s">
        <v>2261</v>
      </c>
      <c r="AM135" s="86" t="s">
        <v>338</v>
      </c>
      <c r="AN135" s="86" t="s">
        <v>152</v>
      </c>
      <c r="AO135" s="143">
        <f t="shared" si="3"/>
        <v>0</v>
      </c>
      <c r="AP135" s="85" t="s">
        <v>2262</v>
      </c>
      <c r="AQ135" s="100" t="s">
        <v>110</v>
      </c>
      <c r="AR135" s="97" t="s">
        <v>124</v>
      </c>
      <c r="AV135" s="99"/>
      <c r="AW135" s="159" t="s">
        <v>2263</v>
      </c>
      <c r="AX135" s="102"/>
      <c r="AY135" s="157" t="s">
        <v>2264</v>
      </c>
      <c r="AZ135" s="159"/>
      <c r="BF135" s="103">
        <v>46265</v>
      </c>
      <c r="BG135" s="46"/>
      <c r="BH135" s="46"/>
      <c r="BI135" s="46">
        <f t="shared" si="4"/>
        <v>0</v>
      </c>
      <c r="BJ135" s="46">
        <f t="shared" si="5"/>
        <v>0</v>
      </c>
    </row>
    <row r="136" spans="1:62" ht="120" customHeight="1" x14ac:dyDescent="0.2">
      <c r="A136" s="170" t="s">
        <v>178</v>
      </c>
      <c r="B136" s="132"/>
      <c r="C136" s="150">
        <v>0</v>
      </c>
      <c r="D136" s="150">
        <v>0</v>
      </c>
      <c r="E136" s="133">
        <v>175.35</v>
      </c>
      <c r="F136" s="134" t="s">
        <v>1695</v>
      </c>
      <c r="G136" s="86" t="s">
        <v>204</v>
      </c>
      <c r="H136" s="86" t="s">
        <v>1696</v>
      </c>
      <c r="I136" s="89"/>
      <c r="J136" s="90">
        <v>4</v>
      </c>
      <c r="K136" s="86"/>
      <c r="L136" s="86"/>
      <c r="M136" s="92" t="s">
        <v>208</v>
      </c>
      <c r="N136" s="86" t="s">
        <v>108</v>
      </c>
      <c r="O136" s="163" t="s">
        <v>209</v>
      </c>
      <c r="P136" s="163" t="s">
        <v>243</v>
      </c>
      <c r="Q136" s="91" t="s">
        <v>383</v>
      </c>
      <c r="R136" s="91" t="s">
        <v>203</v>
      </c>
      <c r="S136" s="91" t="s">
        <v>1697</v>
      </c>
      <c r="T136" s="92">
        <v>10</v>
      </c>
      <c r="U136" s="93">
        <v>25</v>
      </c>
      <c r="V136" s="94">
        <v>43500</v>
      </c>
      <c r="W136" s="94">
        <v>46259</v>
      </c>
      <c r="X136" s="95">
        <v>9785171131753</v>
      </c>
      <c r="Y136" s="96">
        <v>64</v>
      </c>
      <c r="Z136" s="97">
        <v>6.9000000000000006E-2</v>
      </c>
      <c r="AA136" s="98" t="s">
        <v>523</v>
      </c>
      <c r="AB136" s="98" t="s">
        <v>217</v>
      </c>
      <c r="AC136" s="98" t="s">
        <v>168</v>
      </c>
      <c r="AD136" s="91">
        <v>3</v>
      </c>
      <c r="AE136" s="135" t="s">
        <v>115</v>
      </c>
      <c r="AF136" s="168"/>
      <c r="AG136" s="98" t="s">
        <v>331</v>
      </c>
      <c r="AH136" s="98"/>
      <c r="AI136" s="86" t="s">
        <v>1698</v>
      </c>
      <c r="AJ136" s="101"/>
      <c r="AK136" s="91"/>
      <c r="AL136" s="100" t="s">
        <v>1699</v>
      </c>
      <c r="AM136" s="86" t="s">
        <v>257</v>
      </c>
      <c r="AN136" s="86" t="s">
        <v>225</v>
      </c>
      <c r="AO136" s="143">
        <f t="shared" si="3"/>
        <v>0</v>
      </c>
      <c r="AP136" s="85" t="s">
        <v>1700</v>
      </c>
      <c r="AQ136" s="100" t="s">
        <v>146</v>
      </c>
      <c r="AR136" s="97" t="s">
        <v>124</v>
      </c>
      <c r="AV136" s="99"/>
      <c r="AW136" s="159" t="s">
        <v>1701</v>
      </c>
      <c r="AX136" s="102"/>
      <c r="AY136" s="157" t="s">
        <v>1702</v>
      </c>
      <c r="AZ136" s="159"/>
      <c r="BF136" s="103">
        <v>46262</v>
      </c>
      <c r="BG136" s="46"/>
      <c r="BH136" s="46"/>
      <c r="BI136" s="46">
        <f t="shared" si="4"/>
        <v>0</v>
      </c>
      <c r="BJ136" s="46">
        <f t="shared" si="5"/>
        <v>0</v>
      </c>
    </row>
    <row r="137" spans="1:62" ht="120" customHeight="1" x14ac:dyDescent="0.2">
      <c r="A137" s="170" t="s">
        <v>178</v>
      </c>
      <c r="B137" s="132"/>
      <c r="C137" s="150">
        <v>0</v>
      </c>
      <c r="D137" s="150">
        <v>0</v>
      </c>
      <c r="E137" s="133">
        <v>1159.2</v>
      </c>
      <c r="F137" s="134" t="s">
        <v>1031</v>
      </c>
      <c r="G137" s="86" t="s">
        <v>204</v>
      </c>
      <c r="H137" s="86" t="s">
        <v>1032</v>
      </c>
      <c r="I137" s="89"/>
      <c r="J137" s="90" t="s">
        <v>194</v>
      </c>
      <c r="K137" s="86"/>
      <c r="L137" s="86"/>
      <c r="M137" s="92" t="s">
        <v>132</v>
      </c>
      <c r="N137" s="86" t="s">
        <v>108</v>
      </c>
      <c r="O137" s="163" t="s">
        <v>290</v>
      </c>
      <c r="P137" s="163" t="s">
        <v>314</v>
      </c>
      <c r="Q137" s="91" t="s">
        <v>383</v>
      </c>
      <c r="R137" s="91" t="s">
        <v>203</v>
      </c>
      <c r="S137" s="91" t="s">
        <v>1033</v>
      </c>
      <c r="T137" s="92">
        <v>10</v>
      </c>
      <c r="U137" s="93">
        <v>8</v>
      </c>
      <c r="V137" s="94">
        <v>46258</v>
      </c>
      <c r="W137" s="94">
        <v>46258</v>
      </c>
      <c r="X137" s="95">
        <v>9785171646349</v>
      </c>
      <c r="Y137" s="96">
        <v>256</v>
      </c>
      <c r="Z137" s="97">
        <v>0.69299999999999995</v>
      </c>
      <c r="AA137" s="98" t="s">
        <v>185</v>
      </c>
      <c r="AB137" s="98" t="s">
        <v>158</v>
      </c>
      <c r="AC137" s="98" t="s">
        <v>186</v>
      </c>
      <c r="AD137" s="91" t="s">
        <v>109</v>
      </c>
      <c r="AE137" s="169" t="s">
        <v>193</v>
      </c>
      <c r="AF137" s="168"/>
      <c r="AG137" s="98" t="s">
        <v>487</v>
      </c>
      <c r="AH137" s="98"/>
      <c r="AI137" s="86" t="s">
        <v>1032</v>
      </c>
      <c r="AJ137" s="101"/>
      <c r="AK137" s="91"/>
      <c r="AL137" s="100" t="s">
        <v>1034</v>
      </c>
      <c r="AM137" s="86" t="s">
        <v>298</v>
      </c>
      <c r="AN137" s="86" t="s">
        <v>225</v>
      </c>
      <c r="AO137" s="143">
        <f t="shared" si="3"/>
        <v>0</v>
      </c>
      <c r="AP137" s="85" t="s">
        <v>1035</v>
      </c>
      <c r="AQ137" s="100" t="s">
        <v>110</v>
      </c>
      <c r="AR137" s="97" t="s">
        <v>124</v>
      </c>
      <c r="AV137" s="99"/>
      <c r="AW137" s="159" t="s">
        <v>1036</v>
      </c>
      <c r="AX137" s="102"/>
      <c r="AY137" s="157" t="s">
        <v>1037</v>
      </c>
      <c r="AZ137" s="159"/>
      <c r="BF137" s="103">
        <v>46260</v>
      </c>
      <c r="BG137" s="46"/>
      <c r="BH137" s="46"/>
      <c r="BI137" s="46">
        <f t="shared" si="4"/>
        <v>0</v>
      </c>
      <c r="BJ137" s="46">
        <f t="shared" si="5"/>
        <v>0</v>
      </c>
    </row>
    <row r="138" spans="1:62" ht="120" customHeight="1" x14ac:dyDescent="0.2">
      <c r="A138" s="170" t="s">
        <v>178</v>
      </c>
      <c r="B138" s="132"/>
      <c r="C138" s="150">
        <v>0</v>
      </c>
      <c r="D138" s="150">
        <v>0</v>
      </c>
      <c r="E138" s="133">
        <v>718.2</v>
      </c>
      <c r="F138" s="134" t="s">
        <v>2265</v>
      </c>
      <c r="G138" s="86" t="s">
        <v>2266</v>
      </c>
      <c r="H138" s="86" t="s">
        <v>2267</v>
      </c>
      <c r="I138" s="89"/>
      <c r="J138" s="90">
        <v>6</v>
      </c>
      <c r="K138" s="86"/>
      <c r="L138" s="86"/>
      <c r="M138" s="92" t="s">
        <v>150</v>
      </c>
      <c r="N138" s="86" t="s">
        <v>108</v>
      </c>
      <c r="O138" s="163" t="s">
        <v>184</v>
      </c>
      <c r="P138" s="163" t="s">
        <v>184</v>
      </c>
      <c r="Q138" s="91" t="s">
        <v>383</v>
      </c>
      <c r="R138" s="91" t="s">
        <v>203</v>
      </c>
      <c r="S138" s="91" t="s">
        <v>2268</v>
      </c>
      <c r="T138" s="92">
        <v>22</v>
      </c>
      <c r="U138" s="93">
        <v>10</v>
      </c>
      <c r="V138" s="94">
        <v>46096</v>
      </c>
      <c r="W138" s="94">
        <v>46261</v>
      </c>
      <c r="X138" s="95">
        <v>9785171217488</v>
      </c>
      <c r="Y138" s="96">
        <v>384</v>
      </c>
      <c r="Z138" s="97">
        <v>0.38300000000000001</v>
      </c>
      <c r="AA138" s="98" t="s">
        <v>144</v>
      </c>
      <c r="AB138" s="98" t="s">
        <v>159</v>
      </c>
      <c r="AC138" s="98" t="s">
        <v>145</v>
      </c>
      <c r="AD138" s="91" t="s">
        <v>109</v>
      </c>
      <c r="AE138" s="135" t="s">
        <v>115</v>
      </c>
      <c r="AF138" s="168"/>
      <c r="AG138" s="98" t="s">
        <v>345</v>
      </c>
      <c r="AH138" s="98"/>
      <c r="AI138" s="86" t="s">
        <v>2269</v>
      </c>
      <c r="AJ138" s="101"/>
      <c r="AK138" s="91"/>
      <c r="AL138" s="100" t="s">
        <v>2270</v>
      </c>
      <c r="AM138" s="86" t="s">
        <v>157</v>
      </c>
      <c r="AN138" s="86" t="s">
        <v>152</v>
      </c>
      <c r="AO138" s="143">
        <f t="shared" si="3"/>
        <v>0</v>
      </c>
      <c r="AP138" s="85" t="s">
        <v>2271</v>
      </c>
      <c r="AQ138" s="100" t="s">
        <v>153</v>
      </c>
      <c r="AR138" s="97" t="s">
        <v>124</v>
      </c>
      <c r="AV138" s="99"/>
      <c r="AW138" s="159" t="s">
        <v>2272</v>
      </c>
      <c r="AX138" s="102" t="s">
        <v>2273</v>
      </c>
      <c r="AY138" s="157" t="s">
        <v>2274</v>
      </c>
      <c r="AZ138" s="159"/>
      <c r="BF138" s="103">
        <v>46265</v>
      </c>
      <c r="BG138" s="46"/>
      <c r="BH138" s="46"/>
      <c r="BI138" s="46">
        <f t="shared" si="4"/>
        <v>0</v>
      </c>
      <c r="BJ138" s="46">
        <f t="shared" si="5"/>
        <v>0</v>
      </c>
    </row>
    <row r="139" spans="1:62" ht="120" customHeight="1" x14ac:dyDescent="0.2">
      <c r="A139" s="170" t="s">
        <v>178</v>
      </c>
      <c r="B139" s="132"/>
      <c r="C139" s="150">
        <v>0</v>
      </c>
      <c r="D139" s="150">
        <v>0</v>
      </c>
      <c r="E139" s="133">
        <v>737.1</v>
      </c>
      <c r="F139" s="134" t="s">
        <v>2275</v>
      </c>
      <c r="G139" s="86" t="s">
        <v>2276</v>
      </c>
      <c r="H139" s="86" t="s">
        <v>2277</v>
      </c>
      <c r="I139" s="89"/>
      <c r="J139" s="90" t="s">
        <v>192</v>
      </c>
      <c r="K139" s="86"/>
      <c r="L139" s="86"/>
      <c r="M139" s="92" t="s">
        <v>132</v>
      </c>
      <c r="N139" s="86" t="s">
        <v>108</v>
      </c>
      <c r="O139" s="163" t="s">
        <v>171</v>
      </c>
      <c r="P139" s="163" t="s">
        <v>187</v>
      </c>
      <c r="Q139" s="91" t="s">
        <v>383</v>
      </c>
      <c r="R139" s="91" t="s">
        <v>203</v>
      </c>
      <c r="S139" s="91" t="s">
        <v>2278</v>
      </c>
      <c r="T139" s="92">
        <v>10</v>
      </c>
      <c r="U139" s="93">
        <v>18</v>
      </c>
      <c r="V139" s="94">
        <v>46261</v>
      </c>
      <c r="W139" s="94">
        <v>46261</v>
      </c>
      <c r="X139" s="95">
        <v>9785171778835</v>
      </c>
      <c r="Y139" s="96">
        <v>256</v>
      </c>
      <c r="Z139" s="97">
        <v>0.35</v>
      </c>
      <c r="AA139" s="98" t="s">
        <v>133</v>
      </c>
      <c r="AB139" s="98" t="s">
        <v>217</v>
      </c>
      <c r="AC139" s="98" t="s">
        <v>134</v>
      </c>
      <c r="AD139" s="91" t="s">
        <v>109</v>
      </c>
      <c r="AE139" s="169" t="s">
        <v>193</v>
      </c>
      <c r="AF139" s="168"/>
      <c r="AG139" s="98" t="s">
        <v>2279</v>
      </c>
      <c r="AH139" s="98"/>
      <c r="AI139" s="86" t="s">
        <v>2280</v>
      </c>
      <c r="AJ139" s="101"/>
      <c r="AK139" s="91"/>
      <c r="AL139" s="100" t="s">
        <v>2281</v>
      </c>
      <c r="AM139" s="86" t="s">
        <v>298</v>
      </c>
      <c r="AN139" s="86" t="s">
        <v>225</v>
      </c>
      <c r="AO139" s="143">
        <f t="shared" si="3"/>
        <v>0</v>
      </c>
      <c r="AP139" s="85" t="s">
        <v>2282</v>
      </c>
      <c r="AQ139" s="100" t="s">
        <v>156</v>
      </c>
      <c r="AR139" s="97" t="s">
        <v>124</v>
      </c>
      <c r="AV139" s="99"/>
      <c r="AW139" s="159" t="s">
        <v>2283</v>
      </c>
      <c r="AX139" s="102"/>
      <c r="AY139" s="157" t="s">
        <v>2284</v>
      </c>
      <c r="AZ139" s="159"/>
      <c r="BF139" s="103">
        <v>46265</v>
      </c>
      <c r="BG139" s="46"/>
      <c r="BH139" s="46"/>
      <c r="BI139" s="46">
        <f t="shared" si="4"/>
        <v>0</v>
      </c>
      <c r="BJ139" s="46">
        <f t="shared" si="5"/>
        <v>0</v>
      </c>
    </row>
    <row r="140" spans="1:62" ht="120" customHeight="1" x14ac:dyDescent="0.2">
      <c r="A140" s="170" t="s">
        <v>178</v>
      </c>
      <c r="B140" s="132"/>
      <c r="C140" s="150">
        <v>0</v>
      </c>
      <c r="D140" s="150">
        <v>0</v>
      </c>
      <c r="E140" s="133">
        <v>1266.3</v>
      </c>
      <c r="F140" s="134" t="s">
        <v>1676</v>
      </c>
      <c r="G140" s="86" t="s">
        <v>1677</v>
      </c>
      <c r="H140" s="86" t="s">
        <v>1678</v>
      </c>
      <c r="I140" s="89"/>
      <c r="J140" s="90" t="s">
        <v>192</v>
      </c>
      <c r="K140" s="86"/>
      <c r="L140" s="86"/>
      <c r="M140" s="92" t="s">
        <v>143</v>
      </c>
      <c r="N140" s="86" t="s">
        <v>108</v>
      </c>
      <c r="O140" s="163" t="s">
        <v>238</v>
      </c>
      <c r="P140" s="163" t="s">
        <v>280</v>
      </c>
      <c r="Q140" s="91" t="s">
        <v>383</v>
      </c>
      <c r="R140" s="91" t="s">
        <v>203</v>
      </c>
      <c r="S140" s="91" t="s">
        <v>1679</v>
      </c>
      <c r="T140" s="92">
        <v>10</v>
      </c>
      <c r="U140" s="93">
        <v>10</v>
      </c>
      <c r="V140" s="94">
        <v>46254</v>
      </c>
      <c r="W140" s="94">
        <v>46254</v>
      </c>
      <c r="X140" s="95">
        <v>9785171751067</v>
      </c>
      <c r="Y140" s="96">
        <v>240</v>
      </c>
      <c r="Z140" s="97">
        <v>0.57799999999999996</v>
      </c>
      <c r="AA140" s="98" t="s">
        <v>447</v>
      </c>
      <c r="AB140" s="98" t="s">
        <v>198</v>
      </c>
      <c r="AC140" s="98" t="s">
        <v>134</v>
      </c>
      <c r="AD140" s="91" t="s">
        <v>325</v>
      </c>
      <c r="AE140" s="169" t="s">
        <v>193</v>
      </c>
      <c r="AF140" s="168"/>
      <c r="AG140" s="98" t="s">
        <v>1680</v>
      </c>
      <c r="AH140" s="98"/>
      <c r="AI140" s="86" t="s">
        <v>1681</v>
      </c>
      <c r="AJ140" s="101"/>
      <c r="AK140" s="91"/>
      <c r="AL140" s="100" t="s">
        <v>1682</v>
      </c>
      <c r="AM140" s="86" t="s">
        <v>289</v>
      </c>
      <c r="AN140" s="86" t="s">
        <v>225</v>
      </c>
      <c r="AO140" s="143">
        <f t="shared" si="3"/>
        <v>0</v>
      </c>
      <c r="AP140" s="85" t="s">
        <v>1683</v>
      </c>
      <c r="AQ140" s="100" t="s">
        <v>156</v>
      </c>
      <c r="AR140" s="97" t="s">
        <v>124</v>
      </c>
      <c r="AV140" s="99"/>
      <c r="AW140" s="159" t="s">
        <v>1684</v>
      </c>
      <c r="AX140" s="102"/>
      <c r="AY140" s="157" t="s">
        <v>1685</v>
      </c>
      <c r="AZ140" s="159"/>
      <c r="BF140" s="103">
        <v>46262</v>
      </c>
      <c r="BG140" s="46"/>
      <c r="BH140" s="46"/>
      <c r="BI140" s="46">
        <f t="shared" si="4"/>
        <v>0</v>
      </c>
      <c r="BJ140" s="46">
        <f t="shared" si="5"/>
        <v>0</v>
      </c>
    </row>
    <row r="141" spans="1:62" ht="120" customHeight="1" x14ac:dyDescent="0.2">
      <c r="A141" s="170" t="s">
        <v>178</v>
      </c>
      <c r="B141" s="132"/>
      <c r="C141" s="150">
        <v>0</v>
      </c>
      <c r="D141" s="150">
        <v>0</v>
      </c>
      <c r="E141" s="133">
        <v>1102.5</v>
      </c>
      <c r="F141" s="134" t="s">
        <v>1397</v>
      </c>
      <c r="G141" s="86" t="s">
        <v>500</v>
      </c>
      <c r="H141" s="86" t="s">
        <v>1398</v>
      </c>
      <c r="I141" s="89"/>
      <c r="J141" s="90">
        <v>4</v>
      </c>
      <c r="K141" s="86"/>
      <c r="L141" s="86"/>
      <c r="M141" s="92" t="s">
        <v>137</v>
      </c>
      <c r="N141" s="86" t="s">
        <v>108</v>
      </c>
      <c r="O141" s="163" t="s">
        <v>147</v>
      </c>
      <c r="P141" s="163" t="s">
        <v>310</v>
      </c>
      <c r="Q141" s="91" t="s">
        <v>383</v>
      </c>
      <c r="R141" s="91" t="s">
        <v>203</v>
      </c>
      <c r="S141" s="91" t="s">
        <v>1399</v>
      </c>
      <c r="T141" s="92">
        <v>10</v>
      </c>
      <c r="U141" s="93">
        <v>12</v>
      </c>
      <c r="V141" s="94">
        <v>44469</v>
      </c>
      <c r="W141" s="94">
        <v>46258</v>
      </c>
      <c r="X141" s="95">
        <v>9785171385163</v>
      </c>
      <c r="Y141" s="96">
        <v>144</v>
      </c>
      <c r="Z141" s="97">
        <v>0.55000000000000004</v>
      </c>
      <c r="AA141" s="98" t="s">
        <v>154</v>
      </c>
      <c r="AB141" s="98" t="s">
        <v>158</v>
      </c>
      <c r="AC141" s="98" t="s">
        <v>155</v>
      </c>
      <c r="AD141" s="91" t="s">
        <v>109</v>
      </c>
      <c r="AE141" s="135" t="s">
        <v>115</v>
      </c>
      <c r="AF141" s="168"/>
      <c r="AG141" s="98" t="s">
        <v>296</v>
      </c>
      <c r="AH141" s="98"/>
      <c r="AI141" s="86" t="s">
        <v>1400</v>
      </c>
      <c r="AJ141" s="101" t="s">
        <v>166</v>
      </c>
      <c r="AK141" s="91"/>
      <c r="AL141" s="100" t="s">
        <v>1401</v>
      </c>
      <c r="AM141" s="86" t="s">
        <v>149</v>
      </c>
      <c r="AN141" s="86" t="s">
        <v>141</v>
      </c>
      <c r="AO141" s="143">
        <f t="shared" si="3"/>
        <v>0</v>
      </c>
      <c r="AP141" s="85" t="s">
        <v>1402</v>
      </c>
      <c r="AQ141" s="100" t="s">
        <v>142</v>
      </c>
      <c r="AR141" s="97" t="s">
        <v>124</v>
      </c>
      <c r="AV141" s="99"/>
      <c r="AW141" s="159" t="s">
        <v>1403</v>
      </c>
      <c r="AX141" s="102"/>
      <c r="AY141" s="157" t="s">
        <v>1404</v>
      </c>
      <c r="AZ141" s="159"/>
      <c r="BF141" s="103">
        <v>46261</v>
      </c>
      <c r="BG141" s="46"/>
      <c r="BH141" s="46"/>
      <c r="BI141" s="46">
        <f t="shared" si="4"/>
        <v>0</v>
      </c>
      <c r="BJ141" s="46">
        <f t="shared" si="5"/>
        <v>0</v>
      </c>
    </row>
    <row r="142" spans="1:62" ht="120" customHeight="1" x14ac:dyDescent="0.2">
      <c r="A142" s="170" t="s">
        <v>178</v>
      </c>
      <c r="B142" s="132"/>
      <c r="C142" s="150">
        <v>0</v>
      </c>
      <c r="D142" s="150">
        <v>0</v>
      </c>
      <c r="E142" s="133">
        <v>280.35000000000002</v>
      </c>
      <c r="F142" s="134" t="s">
        <v>617</v>
      </c>
      <c r="G142" s="86" t="s">
        <v>359</v>
      </c>
      <c r="H142" s="86" t="s">
        <v>402</v>
      </c>
      <c r="I142" s="89"/>
      <c r="J142" s="90">
        <v>5</v>
      </c>
      <c r="K142" s="86"/>
      <c r="L142" s="86"/>
      <c r="M142" s="92" t="s">
        <v>150</v>
      </c>
      <c r="N142" s="86" t="s">
        <v>108</v>
      </c>
      <c r="O142" s="163" t="s">
        <v>201</v>
      </c>
      <c r="P142" s="163" t="s">
        <v>201</v>
      </c>
      <c r="Q142" s="91" t="s">
        <v>383</v>
      </c>
      <c r="R142" s="91" t="s">
        <v>203</v>
      </c>
      <c r="S142" s="91" t="s">
        <v>618</v>
      </c>
      <c r="T142" s="92">
        <v>10</v>
      </c>
      <c r="U142" s="93">
        <v>6</v>
      </c>
      <c r="V142" s="94">
        <v>44991</v>
      </c>
      <c r="W142" s="94">
        <v>46258</v>
      </c>
      <c r="X142" s="95">
        <v>9785171547356</v>
      </c>
      <c r="Y142" s="96">
        <v>256</v>
      </c>
      <c r="Z142" s="97">
        <v>0.23</v>
      </c>
      <c r="AA142" s="98" t="s">
        <v>144</v>
      </c>
      <c r="AB142" s="98" t="s">
        <v>172</v>
      </c>
      <c r="AC142" s="98" t="s">
        <v>145</v>
      </c>
      <c r="AD142" s="91" t="s">
        <v>109</v>
      </c>
      <c r="AE142" s="135" t="s">
        <v>115</v>
      </c>
      <c r="AF142" s="168"/>
      <c r="AG142" s="98" t="s">
        <v>265</v>
      </c>
      <c r="AH142" s="98"/>
      <c r="AI142" s="86" t="s">
        <v>403</v>
      </c>
      <c r="AJ142" s="101"/>
      <c r="AK142" s="91"/>
      <c r="AL142" s="100" t="s">
        <v>619</v>
      </c>
      <c r="AM142" s="86" t="s">
        <v>258</v>
      </c>
      <c r="AN142" s="86" t="s">
        <v>152</v>
      </c>
      <c r="AO142" s="143">
        <f t="shared" si="3"/>
        <v>0</v>
      </c>
      <c r="AP142" s="85" t="s">
        <v>620</v>
      </c>
      <c r="AQ142" s="100" t="s">
        <v>156</v>
      </c>
      <c r="AR142" s="97" t="s">
        <v>124</v>
      </c>
      <c r="AV142" s="99"/>
      <c r="AW142" s="159" t="s">
        <v>621</v>
      </c>
      <c r="AX142" s="102" t="s">
        <v>622</v>
      </c>
      <c r="AY142" s="157" t="s">
        <v>623</v>
      </c>
      <c r="AZ142" s="159"/>
      <c r="BF142" s="103">
        <v>46259</v>
      </c>
      <c r="BG142" s="46"/>
      <c r="BH142" s="46"/>
      <c r="BI142" s="46">
        <f t="shared" si="4"/>
        <v>0</v>
      </c>
      <c r="BJ142" s="46">
        <f t="shared" si="5"/>
        <v>0</v>
      </c>
    </row>
    <row r="143" spans="1:62" ht="120" customHeight="1" x14ac:dyDescent="0.2">
      <c r="A143" s="170" t="s">
        <v>178</v>
      </c>
      <c r="B143" s="132"/>
      <c r="C143" s="150">
        <v>0</v>
      </c>
      <c r="D143" s="150">
        <v>0</v>
      </c>
      <c r="E143" s="133">
        <v>363.3</v>
      </c>
      <c r="F143" s="134" t="s">
        <v>624</v>
      </c>
      <c r="G143" s="86" t="s">
        <v>625</v>
      </c>
      <c r="H143" s="86" t="s">
        <v>402</v>
      </c>
      <c r="I143" s="89"/>
      <c r="J143" s="90">
        <v>6</v>
      </c>
      <c r="K143" s="86"/>
      <c r="L143" s="86"/>
      <c r="M143" s="92" t="s">
        <v>150</v>
      </c>
      <c r="N143" s="86" t="s">
        <v>108</v>
      </c>
      <c r="O143" s="163" t="s">
        <v>160</v>
      </c>
      <c r="P143" s="163" t="s">
        <v>160</v>
      </c>
      <c r="Q143" s="91" t="s">
        <v>383</v>
      </c>
      <c r="R143" s="91" t="s">
        <v>203</v>
      </c>
      <c r="S143" s="91" t="s">
        <v>626</v>
      </c>
      <c r="T143" s="92">
        <v>10</v>
      </c>
      <c r="U143" s="93">
        <v>5</v>
      </c>
      <c r="V143" s="94">
        <v>44299</v>
      </c>
      <c r="W143" s="94">
        <v>46258</v>
      </c>
      <c r="X143" s="95">
        <v>9785171366704</v>
      </c>
      <c r="Y143" s="96">
        <v>608</v>
      </c>
      <c r="Z143" s="97">
        <v>0.42799999999999999</v>
      </c>
      <c r="AA143" s="98" t="s">
        <v>144</v>
      </c>
      <c r="AB143" s="98" t="s">
        <v>181</v>
      </c>
      <c r="AC143" s="98" t="s">
        <v>145</v>
      </c>
      <c r="AD143" s="91" t="s">
        <v>109</v>
      </c>
      <c r="AE143" s="135" t="s">
        <v>115</v>
      </c>
      <c r="AF143" s="168"/>
      <c r="AG143" s="98" t="s">
        <v>335</v>
      </c>
      <c r="AH143" s="98"/>
      <c r="AI143" s="86" t="s">
        <v>403</v>
      </c>
      <c r="AJ143" s="101"/>
      <c r="AK143" s="91" t="s">
        <v>627</v>
      </c>
      <c r="AL143" s="100" t="s">
        <v>628</v>
      </c>
      <c r="AM143" s="86" t="s">
        <v>258</v>
      </c>
      <c r="AN143" s="86" t="s">
        <v>152</v>
      </c>
      <c r="AO143" s="143">
        <f t="shared" si="3"/>
        <v>0</v>
      </c>
      <c r="AP143" s="85" t="s">
        <v>629</v>
      </c>
      <c r="AQ143" s="100" t="s">
        <v>156</v>
      </c>
      <c r="AR143" s="97" t="s">
        <v>124</v>
      </c>
      <c r="AV143" s="99"/>
      <c r="AW143" s="159" t="s">
        <v>630</v>
      </c>
      <c r="AX143" s="102"/>
      <c r="AY143" s="157" t="s">
        <v>631</v>
      </c>
      <c r="AZ143" s="159"/>
      <c r="BF143" s="103">
        <v>46259</v>
      </c>
      <c r="BG143" s="46"/>
      <c r="BH143" s="46"/>
      <c r="BI143" s="46">
        <f t="shared" si="4"/>
        <v>0</v>
      </c>
      <c r="BJ143" s="46">
        <f t="shared" si="5"/>
        <v>0</v>
      </c>
    </row>
    <row r="144" spans="1:62" ht="120" customHeight="1" x14ac:dyDescent="0.2">
      <c r="A144" s="170" t="s">
        <v>178</v>
      </c>
      <c r="B144" s="132"/>
      <c r="C144" s="150">
        <v>0</v>
      </c>
      <c r="D144" s="150">
        <v>0</v>
      </c>
      <c r="E144" s="133">
        <v>317.10000000000002</v>
      </c>
      <c r="F144" s="134" t="s">
        <v>1710</v>
      </c>
      <c r="G144" s="86" t="s">
        <v>1711</v>
      </c>
      <c r="H144" s="86" t="s">
        <v>402</v>
      </c>
      <c r="I144" s="89"/>
      <c r="J144" s="90">
        <v>5</v>
      </c>
      <c r="K144" s="86"/>
      <c r="L144" s="86"/>
      <c r="M144" s="92" t="s">
        <v>150</v>
      </c>
      <c r="N144" s="86" t="s">
        <v>108</v>
      </c>
      <c r="O144" s="163" t="s">
        <v>180</v>
      </c>
      <c r="P144" s="163" t="s">
        <v>180</v>
      </c>
      <c r="Q144" s="91" t="s">
        <v>383</v>
      </c>
      <c r="R144" s="91" t="s">
        <v>203</v>
      </c>
      <c r="S144" s="91" t="s">
        <v>1712</v>
      </c>
      <c r="T144" s="92">
        <v>10</v>
      </c>
      <c r="U144" s="93">
        <v>10</v>
      </c>
      <c r="V144" s="94">
        <v>43931</v>
      </c>
      <c r="W144" s="94">
        <v>46259</v>
      </c>
      <c r="X144" s="95">
        <v>9785171225308</v>
      </c>
      <c r="Y144" s="96">
        <v>416</v>
      </c>
      <c r="Z144" s="97">
        <v>0.34399999999999997</v>
      </c>
      <c r="AA144" s="98" t="s">
        <v>144</v>
      </c>
      <c r="AB144" s="98" t="s">
        <v>172</v>
      </c>
      <c r="AC144" s="98" t="s">
        <v>145</v>
      </c>
      <c r="AD144" s="91" t="s">
        <v>109</v>
      </c>
      <c r="AE144" s="135" t="s">
        <v>115</v>
      </c>
      <c r="AF144" s="168"/>
      <c r="AG144" s="98" t="s">
        <v>253</v>
      </c>
      <c r="AH144" s="98"/>
      <c r="AI144" s="86" t="s">
        <v>403</v>
      </c>
      <c r="AJ144" s="101"/>
      <c r="AK144" s="91"/>
      <c r="AL144" s="100" t="s">
        <v>1713</v>
      </c>
      <c r="AM144" s="86" t="s">
        <v>259</v>
      </c>
      <c r="AN144" s="86" t="s">
        <v>152</v>
      </c>
      <c r="AO144" s="143">
        <f t="shared" si="3"/>
        <v>0</v>
      </c>
      <c r="AP144" s="85" t="s">
        <v>1714</v>
      </c>
      <c r="AQ144" s="100" t="s">
        <v>156</v>
      </c>
      <c r="AR144" s="97" t="s">
        <v>124</v>
      </c>
      <c r="AV144" s="99"/>
      <c r="AW144" s="159" t="s">
        <v>1715</v>
      </c>
      <c r="AX144" s="102"/>
      <c r="AY144" s="157" t="s">
        <v>1716</v>
      </c>
      <c r="AZ144" s="159"/>
      <c r="BF144" s="103">
        <v>46262</v>
      </c>
      <c r="BG144" s="46"/>
      <c r="BH144" s="46"/>
      <c r="BI144" s="46">
        <f t="shared" si="4"/>
        <v>0</v>
      </c>
      <c r="BJ144" s="46">
        <f t="shared" si="5"/>
        <v>0</v>
      </c>
    </row>
    <row r="145" spans="1:62" ht="120" customHeight="1" x14ac:dyDescent="0.2">
      <c r="A145" s="170" t="s">
        <v>178</v>
      </c>
      <c r="B145" s="132"/>
      <c r="C145" s="150">
        <v>0</v>
      </c>
      <c r="D145" s="150">
        <v>0</v>
      </c>
      <c r="E145" s="133">
        <v>299.25</v>
      </c>
      <c r="F145" s="134" t="s">
        <v>632</v>
      </c>
      <c r="G145" s="86" t="s">
        <v>484</v>
      </c>
      <c r="H145" s="86" t="s">
        <v>402</v>
      </c>
      <c r="I145" s="89"/>
      <c r="J145" s="90">
        <v>6</v>
      </c>
      <c r="K145" s="86"/>
      <c r="L145" s="86"/>
      <c r="M145" s="92" t="s">
        <v>150</v>
      </c>
      <c r="N145" s="86" t="s">
        <v>108</v>
      </c>
      <c r="O145" s="163" t="s">
        <v>160</v>
      </c>
      <c r="P145" s="163" t="s">
        <v>160</v>
      </c>
      <c r="Q145" s="91" t="s">
        <v>383</v>
      </c>
      <c r="R145" s="91" t="s">
        <v>203</v>
      </c>
      <c r="S145" s="91" t="s">
        <v>633</v>
      </c>
      <c r="T145" s="92">
        <v>10</v>
      </c>
      <c r="U145" s="93">
        <v>5</v>
      </c>
      <c r="V145" s="94">
        <v>45481</v>
      </c>
      <c r="W145" s="94">
        <v>46254</v>
      </c>
      <c r="X145" s="95">
        <v>9785171656409</v>
      </c>
      <c r="Y145" s="96">
        <v>384</v>
      </c>
      <c r="Z145" s="97">
        <v>0.308</v>
      </c>
      <c r="AA145" s="98" t="s">
        <v>144</v>
      </c>
      <c r="AB145" s="98" t="s">
        <v>172</v>
      </c>
      <c r="AC145" s="98" t="s">
        <v>145</v>
      </c>
      <c r="AD145" s="91" t="s">
        <v>109</v>
      </c>
      <c r="AE145" s="135" t="s">
        <v>115</v>
      </c>
      <c r="AF145" s="168"/>
      <c r="AG145" s="98" t="s">
        <v>252</v>
      </c>
      <c r="AH145" s="98"/>
      <c r="AI145" s="86" t="s">
        <v>403</v>
      </c>
      <c r="AJ145" s="101"/>
      <c r="AK145" s="91" t="s">
        <v>634</v>
      </c>
      <c r="AL145" s="100" t="s">
        <v>635</v>
      </c>
      <c r="AM145" s="86" t="s">
        <v>259</v>
      </c>
      <c r="AN145" s="86" t="s">
        <v>152</v>
      </c>
      <c r="AO145" s="143">
        <f t="shared" si="3"/>
        <v>0</v>
      </c>
      <c r="AP145" s="85" t="s">
        <v>636</v>
      </c>
      <c r="AQ145" s="100" t="s">
        <v>156</v>
      </c>
      <c r="AR145" s="97" t="s">
        <v>124</v>
      </c>
      <c r="AV145" s="99"/>
      <c r="AW145" s="159" t="s">
        <v>637</v>
      </c>
      <c r="AX145" s="102" t="s">
        <v>638</v>
      </c>
      <c r="AY145" s="157" t="s">
        <v>639</v>
      </c>
      <c r="AZ145" s="159"/>
      <c r="BF145" s="103">
        <v>46259</v>
      </c>
      <c r="BG145" s="46"/>
      <c r="BH145" s="46"/>
      <c r="BI145" s="46">
        <f t="shared" si="4"/>
        <v>0</v>
      </c>
      <c r="BJ145" s="46">
        <f t="shared" si="5"/>
        <v>0</v>
      </c>
    </row>
    <row r="146" spans="1:62" ht="120" customHeight="1" x14ac:dyDescent="0.2">
      <c r="A146" s="170" t="s">
        <v>178</v>
      </c>
      <c r="B146" s="132"/>
      <c r="C146" s="150">
        <v>0</v>
      </c>
      <c r="D146" s="150">
        <v>0</v>
      </c>
      <c r="E146" s="133">
        <v>299.25</v>
      </c>
      <c r="F146" s="134" t="s">
        <v>1038</v>
      </c>
      <c r="G146" s="86" t="s">
        <v>1039</v>
      </c>
      <c r="H146" s="86" t="s">
        <v>1040</v>
      </c>
      <c r="I146" s="89"/>
      <c r="J146" s="90" t="s">
        <v>192</v>
      </c>
      <c r="K146" s="86"/>
      <c r="L146" s="86"/>
      <c r="M146" s="92" t="s">
        <v>208</v>
      </c>
      <c r="N146" s="86" t="s">
        <v>108</v>
      </c>
      <c r="O146" s="163" t="s">
        <v>209</v>
      </c>
      <c r="P146" s="163" t="s">
        <v>243</v>
      </c>
      <c r="Q146" s="91" t="s">
        <v>383</v>
      </c>
      <c r="R146" s="91" t="s">
        <v>203</v>
      </c>
      <c r="S146" s="91" t="s">
        <v>1041</v>
      </c>
      <c r="T146" s="92">
        <v>10</v>
      </c>
      <c r="U146" s="93">
        <v>20</v>
      </c>
      <c r="V146" s="94">
        <v>46255</v>
      </c>
      <c r="W146" s="94">
        <v>46255</v>
      </c>
      <c r="X146" s="95">
        <v>9785171895846</v>
      </c>
      <c r="Y146" s="96">
        <v>96</v>
      </c>
      <c r="Z146" s="97">
        <v>0.15</v>
      </c>
      <c r="AA146" s="98" t="s">
        <v>185</v>
      </c>
      <c r="AB146" s="98" t="s">
        <v>217</v>
      </c>
      <c r="AC146" s="98" t="s">
        <v>186</v>
      </c>
      <c r="AD146" s="91">
        <v>3</v>
      </c>
      <c r="AE146" s="169" t="s">
        <v>193</v>
      </c>
      <c r="AF146" s="168"/>
      <c r="AG146" s="98" t="s">
        <v>551</v>
      </c>
      <c r="AH146" s="98"/>
      <c r="AI146" s="86" t="s">
        <v>1042</v>
      </c>
      <c r="AJ146" s="101"/>
      <c r="AK146" s="91"/>
      <c r="AL146" s="100" t="s">
        <v>1043</v>
      </c>
      <c r="AM146" s="86" t="s">
        <v>257</v>
      </c>
      <c r="AN146" s="86" t="s">
        <v>225</v>
      </c>
      <c r="AO146" s="143">
        <f t="shared" ref="AO146:AO209" si="6">C146*U146+D146</f>
        <v>0</v>
      </c>
      <c r="AP146" s="85" t="s">
        <v>1044</v>
      </c>
      <c r="AQ146" s="100" t="s">
        <v>142</v>
      </c>
      <c r="AR146" s="97" t="s">
        <v>124</v>
      </c>
      <c r="AV146" s="99"/>
      <c r="AW146" s="159" t="s">
        <v>1045</v>
      </c>
      <c r="AX146" s="102"/>
      <c r="AY146" s="157" t="s">
        <v>1046</v>
      </c>
      <c r="AZ146" s="159"/>
      <c r="BF146" s="103">
        <v>46260</v>
      </c>
      <c r="BG146" s="46"/>
      <c r="BH146" s="46"/>
      <c r="BI146" s="46">
        <f t="shared" ref="BI146:BI209" si="7">AO146*E146</f>
        <v>0</v>
      </c>
      <c r="BJ146" s="46">
        <f t="shared" ref="BJ146:BJ209" si="8">AO146*Z146</f>
        <v>0</v>
      </c>
    </row>
    <row r="147" spans="1:62" ht="120" customHeight="1" x14ac:dyDescent="0.2">
      <c r="A147" s="170" t="s">
        <v>178</v>
      </c>
      <c r="B147" s="132"/>
      <c r="C147" s="150">
        <v>0</v>
      </c>
      <c r="D147" s="150">
        <v>0</v>
      </c>
      <c r="E147" s="133">
        <v>299.25</v>
      </c>
      <c r="F147" s="134" t="s">
        <v>1047</v>
      </c>
      <c r="G147" s="86" t="s">
        <v>204</v>
      </c>
      <c r="H147" s="86" t="s">
        <v>1040</v>
      </c>
      <c r="I147" s="89"/>
      <c r="J147" s="90" t="s">
        <v>192</v>
      </c>
      <c r="K147" s="86"/>
      <c r="L147" s="86"/>
      <c r="M147" s="92" t="s">
        <v>208</v>
      </c>
      <c r="N147" s="86" t="s">
        <v>108</v>
      </c>
      <c r="O147" s="163" t="s">
        <v>209</v>
      </c>
      <c r="P147" s="163" t="s">
        <v>243</v>
      </c>
      <c r="Q147" s="91" t="s">
        <v>383</v>
      </c>
      <c r="R147" s="91" t="s">
        <v>203</v>
      </c>
      <c r="S147" s="91" t="s">
        <v>1048</v>
      </c>
      <c r="T147" s="92">
        <v>10</v>
      </c>
      <c r="U147" s="93">
        <v>20</v>
      </c>
      <c r="V147" s="94">
        <v>46255</v>
      </c>
      <c r="W147" s="94">
        <v>46255</v>
      </c>
      <c r="X147" s="95">
        <v>9785171865887</v>
      </c>
      <c r="Y147" s="96">
        <v>96</v>
      </c>
      <c r="Z147" s="97">
        <v>0.15</v>
      </c>
      <c r="AA147" s="98" t="s">
        <v>185</v>
      </c>
      <c r="AB147" s="98" t="s">
        <v>217</v>
      </c>
      <c r="AC147" s="98" t="s">
        <v>186</v>
      </c>
      <c r="AD147" s="91">
        <v>3</v>
      </c>
      <c r="AE147" s="169" t="s">
        <v>193</v>
      </c>
      <c r="AF147" s="168"/>
      <c r="AG147" s="98" t="s">
        <v>297</v>
      </c>
      <c r="AH147" s="98"/>
      <c r="AI147" s="86" t="s">
        <v>1042</v>
      </c>
      <c r="AJ147" s="101"/>
      <c r="AK147" s="91"/>
      <c r="AL147" s="100" t="s">
        <v>1049</v>
      </c>
      <c r="AM147" s="86" t="s">
        <v>257</v>
      </c>
      <c r="AN147" s="86" t="s">
        <v>225</v>
      </c>
      <c r="AO147" s="143">
        <f t="shared" si="6"/>
        <v>0</v>
      </c>
      <c r="AP147" s="85" t="s">
        <v>1050</v>
      </c>
      <c r="AQ147" s="100" t="s">
        <v>142</v>
      </c>
      <c r="AR147" s="97" t="s">
        <v>124</v>
      </c>
      <c r="AV147" s="99"/>
      <c r="AW147" s="159" t="s">
        <v>1051</v>
      </c>
      <c r="AX147" s="102"/>
      <c r="AY147" s="157" t="s">
        <v>1052</v>
      </c>
      <c r="AZ147" s="159"/>
      <c r="BF147" s="103">
        <v>46260</v>
      </c>
      <c r="BG147" s="46"/>
      <c r="BH147" s="46"/>
      <c r="BI147" s="46">
        <f t="shared" si="7"/>
        <v>0</v>
      </c>
      <c r="BJ147" s="46">
        <f t="shared" si="8"/>
        <v>0</v>
      </c>
    </row>
    <row r="148" spans="1:62" ht="120" customHeight="1" x14ac:dyDescent="0.2">
      <c r="A148" s="170" t="s">
        <v>178</v>
      </c>
      <c r="B148" s="132"/>
      <c r="C148" s="150">
        <v>0</v>
      </c>
      <c r="D148" s="150">
        <v>0</v>
      </c>
      <c r="E148" s="133">
        <v>1367.1000000000001</v>
      </c>
      <c r="F148" s="134" t="s">
        <v>640</v>
      </c>
      <c r="G148" s="86" t="s">
        <v>641</v>
      </c>
      <c r="H148" s="86" t="s">
        <v>642</v>
      </c>
      <c r="I148" s="89"/>
      <c r="J148" s="90" t="s">
        <v>194</v>
      </c>
      <c r="K148" s="86"/>
      <c r="L148" s="86"/>
      <c r="M148" s="92" t="s">
        <v>150</v>
      </c>
      <c r="N148" s="86" t="s">
        <v>108</v>
      </c>
      <c r="O148" s="163" t="s">
        <v>371</v>
      </c>
      <c r="P148" s="163" t="s">
        <v>388</v>
      </c>
      <c r="Q148" s="91" t="s">
        <v>383</v>
      </c>
      <c r="R148" s="91" t="s">
        <v>203</v>
      </c>
      <c r="S148" s="91" t="s">
        <v>643</v>
      </c>
      <c r="T148" s="92">
        <v>10</v>
      </c>
      <c r="U148" s="93">
        <v>8</v>
      </c>
      <c r="V148" s="94">
        <v>46210</v>
      </c>
      <c r="W148" s="94">
        <v>46210</v>
      </c>
      <c r="X148" s="95">
        <v>9785171842581</v>
      </c>
      <c r="Y148" s="96">
        <v>256</v>
      </c>
      <c r="Z148" s="97">
        <v>0.66500000000000004</v>
      </c>
      <c r="AA148" s="98" t="s">
        <v>173</v>
      </c>
      <c r="AB148" s="98" t="s">
        <v>396</v>
      </c>
      <c r="AC148" s="98" t="s">
        <v>174</v>
      </c>
      <c r="AD148" s="91" t="s">
        <v>109</v>
      </c>
      <c r="AE148" s="169" t="s">
        <v>193</v>
      </c>
      <c r="AF148" s="168"/>
      <c r="AG148" s="98" t="s">
        <v>644</v>
      </c>
      <c r="AH148" s="98"/>
      <c r="AI148" s="86" t="s">
        <v>645</v>
      </c>
      <c r="AJ148" s="101" t="s">
        <v>153</v>
      </c>
      <c r="AK148" s="91"/>
      <c r="AL148" s="100" t="s">
        <v>646</v>
      </c>
      <c r="AM148" s="86" t="s">
        <v>424</v>
      </c>
      <c r="AN148" s="86" t="s">
        <v>141</v>
      </c>
      <c r="AO148" s="143">
        <f t="shared" si="6"/>
        <v>0</v>
      </c>
      <c r="AP148" s="85" t="s">
        <v>647</v>
      </c>
      <c r="AQ148" s="100" t="s">
        <v>153</v>
      </c>
      <c r="AR148" s="97" t="s">
        <v>124</v>
      </c>
      <c r="AV148" s="99" t="s">
        <v>120</v>
      </c>
      <c r="AW148" s="159" t="s">
        <v>648</v>
      </c>
      <c r="AX148" s="102"/>
      <c r="AY148" s="157" t="s">
        <v>649</v>
      </c>
      <c r="AZ148" s="159"/>
      <c r="BF148" s="103">
        <v>46259</v>
      </c>
      <c r="BG148" s="46"/>
      <c r="BH148" s="46"/>
      <c r="BI148" s="46">
        <f t="shared" si="7"/>
        <v>0</v>
      </c>
      <c r="BJ148" s="46">
        <f t="shared" si="8"/>
        <v>0</v>
      </c>
    </row>
    <row r="149" spans="1:62" ht="120" customHeight="1" x14ac:dyDescent="0.2">
      <c r="A149" s="170" t="s">
        <v>178</v>
      </c>
      <c r="B149" s="132"/>
      <c r="C149" s="150">
        <v>0</v>
      </c>
      <c r="D149" s="150">
        <v>0</v>
      </c>
      <c r="E149" s="133">
        <v>2028.6000000000001</v>
      </c>
      <c r="F149" s="134" t="s">
        <v>650</v>
      </c>
      <c r="G149" s="86" t="s">
        <v>641</v>
      </c>
      <c r="H149" s="86" t="s">
        <v>642</v>
      </c>
      <c r="I149" s="89"/>
      <c r="J149" s="90" t="s">
        <v>192</v>
      </c>
      <c r="K149" s="86"/>
      <c r="L149" s="86"/>
      <c r="M149" s="92" t="s">
        <v>150</v>
      </c>
      <c r="N149" s="86" t="s">
        <v>348</v>
      </c>
      <c r="O149" s="163" t="s">
        <v>371</v>
      </c>
      <c r="P149" s="163" t="s">
        <v>388</v>
      </c>
      <c r="Q149" s="91" t="s">
        <v>383</v>
      </c>
      <c r="R149" s="91" t="s">
        <v>203</v>
      </c>
      <c r="S149" s="91" t="s">
        <v>651</v>
      </c>
      <c r="T149" s="92">
        <v>22</v>
      </c>
      <c r="U149" s="93">
        <v>6</v>
      </c>
      <c r="V149" s="94">
        <v>46254</v>
      </c>
      <c r="W149" s="94">
        <v>46254</v>
      </c>
      <c r="X149" s="95">
        <v>9785171889005</v>
      </c>
      <c r="Y149" s="96">
        <v>256</v>
      </c>
      <c r="Z149" s="97">
        <v>0.68600000000000005</v>
      </c>
      <c r="AA149" s="98" t="s">
        <v>173</v>
      </c>
      <c r="AB149" s="98"/>
      <c r="AC149" s="98" t="s">
        <v>174</v>
      </c>
      <c r="AD149" s="91" t="s">
        <v>109</v>
      </c>
      <c r="AE149" s="169" t="s">
        <v>193</v>
      </c>
      <c r="AF149" s="168"/>
      <c r="AG149" s="98" t="s">
        <v>644</v>
      </c>
      <c r="AH149" s="98"/>
      <c r="AI149" s="86" t="s">
        <v>645</v>
      </c>
      <c r="AJ149" s="101" t="s">
        <v>153</v>
      </c>
      <c r="AK149" s="91"/>
      <c r="AL149" s="100" t="s">
        <v>652</v>
      </c>
      <c r="AM149" s="86" t="s">
        <v>424</v>
      </c>
      <c r="AN149" s="86" t="s">
        <v>141</v>
      </c>
      <c r="AO149" s="143">
        <f t="shared" si="6"/>
        <v>0</v>
      </c>
      <c r="AP149" s="85" t="s">
        <v>653</v>
      </c>
      <c r="AQ149" s="100" t="s">
        <v>153</v>
      </c>
      <c r="AR149" s="97" t="s">
        <v>124</v>
      </c>
      <c r="AV149" s="99" t="s">
        <v>120</v>
      </c>
      <c r="AW149" s="159" t="s">
        <v>654</v>
      </c>
      <c r="AX149" s="102"/>
      <c r="AY149" s="157" t="s">
        <v>649</v>
      </c>
      <c r="AZ149" s="159"/>
      <c r="BF149" s="103">
        <v>46259</v>
      </c>
      <c r="BG149" s="46"/>
      <c r="BH149" s="46"/>
      <c r="BI149" s="46">
        <f t="shared" si="7"/>
        <v>0</v>
      </c>
      <c r="BJ149" s="46">
        <f t="shared" si="8"/>
        <v>0</v>
      </c>
    </row>
    <row r="150" spans="1:62" ht="120" customHeight="1" x14ac:dyDescent="0.2">
      <c r="A150" s="170" t="s">
        <v>178</v>
      </c>
      <c r="B150" s="132"/>
      <c r="C150" s="150">
        <v>0</v>
      </c>
      <c r="D150" s="150">
        <v>0</v>
      </c>
      <c r="E150" s="133">
        <v>875.7</v>
      </c>
      <c r="F150" s="134" t="s">
        <v>1717</v>
      </c>
      <c r="G150" s="86" t="s">
        <v>356</v>
      </c>
      <c r="H150" s="86" t="s">
        <v>357</v>
      </c>
      <c r="I150" s="89"/>
      <c r="J150" s="90">
        <v>3</v>
      </c>
      <c r="K150" s="86"/>
      <c r="L150" s="86"/>
      <c r="M150" s="92" t="s">
        <v>150</v>
      </c>
      <c r="N150" s="86" t="s">
        <v>108</v>
      </c>
      <c r="O150" s="163" t="s">
        <v>212</v>
      </c>
      <c r="P150" s="163" t="s">
        <v>212</v>
      </c>
      <c r="Q150" s="91" t="s">
        <v>383</v>
      </c>
      <c r="R150" s="91" t="s">
        <v>203</v>
      </c>
      <c r="S150" s="91" t="s">
        <v>1718</v>
      </c>
      <c r="T150" s="92">
        <v>10</v>
      </c>
      <c r="U150" s="93">
        <v>6</v>
      </c>
      <c r="V150" s="94">
        <v>43410</v>
      </c>
      <c r="W150" s="94">
        <v>46259</v>
      </c>
      <c r="X150" s="95">
        <v>9785171126162</v>
      </c>
      <c r="Y150" s="96">
        <v>960</v>
      </c>
      <c r="Z150" s="97">
        <v>0.66700000000000004</v>
      </c>
      <c r="AA150" s="98" t="s">
        <v>144</v>
      </c>
      <c r="AB150" s="98" t="s">
        <v>181</v>
      </c>
      <c r="AC150" s="98" t="s">
        <v>145</v>
      </c>
      <c r="AD150" s="91" t="s">
        <v>109</v>
      </c>
      <c r="AE150" s="135" t="s">
        <v>115</v>
      </c>
      <c r="AF150" s="168"/>
      <c r="AG150" s="98" t="s">
        <v>246</v>
      </c>
      <c r="AH150" s="98"/>
      <c r="AI150" s="86" t="s">
        <v>357</v>
      </c>
      <c r="AJ150" s="101"/>
      <c r="AK150" s="91" t="s">
        <v>1719</v>
      </c>
      <c r="AL150" s="100" t="s">
        <v>1720</v>
      </c>
      <c r="AM150" s="86" t="s">
        <v>260</v>
      </c>
      <c r="AN150" s="86" t="s">
        <v>152</v>
      </c>
      <c r="AO150" s="143">
        <f t="shared" si="6"/>
        <v>0</v>
      </c>
      <c r="AP150" s="85" t="s">
        <v>1721</v>
      </c>
      <c r="AQ150" s="100" t="s">
        <v>153</v>
      </c>
      <c r="AR150" s="97" t="s">
        <v>124</v>
      </c>
      <c r="AV150" s="99"/>
      <c r="AW150" s="159" t="s">
        <v>1722</v>
      </c>
      <c r="AX150" s="102" t="s">
        <v>1723</v>
      </c>
      <c r="AY150" s="157" t="s">
        <v>1724</v>
      </c>
      <c r="AZ150" s="159"/>
      <c r="BF150" s="103">
        <v>46262</v>
      </c>
      <c r="BG150" s="46"/>
      <c r="BH150" s="46"/>
      <c r="BI150" s="46">
        <f t="shared" si="7"/>
        <v>0</v>
      </c>
      <c r="BJ150" s="46">
        <f t="shared" si="8"/>
        <v>0</v>
      </c>
    </row>
    <row r="151" spans="1:62" ht="120" customHeight="1" x14ac:dyDescent="0.2">
      <c r="A151" s="170" t="s">
        <v>178</v>
      </c>
      <c r="B151" s="132"/>
      <c r="C151" s="150">
        <v>0</v>
      </c>
      <c r="D151" s="150">
        <v>0</v>
      </c>
      <c r="E151" s="133">
        <v>1159.2</v>
      </c>
      <c r="F151" s="134" t="s">
        <v>1405</v>
      </c>
      <c r="G151" s="86" t="s">
        <v>1406</v>
      </c>
      <c r="H151" s="86" t="s">
        <v>1407</v>
      </c>
      <c r="I151" s="89"/>
      <c r="J151" s="90">
        <v>6</v>
      </c>
      <c r="K151" s="86"/>
      <c r="L151" s="86"/>
      <c r="M151" s="92" t="s">
        <v>132</v>
      </c>
      <c r="N151" s="86" t="s">
        <v>108</v>
      </c>
      <c r="O151" s="163" t="s">
        <v>215</v>
      </c>
      <c r="P151" s="163" t="s">
        <v>797</v>
      </c>
      <c r="Q151" s="91" t="s">
        <v>383</v>
      </c>
      <c r="R151" s="91" t="s">
        <v>203</v>
      </c>
      <c r="S151" s="91" t="s">
        <v>1408</v>
      </c>
      <c r="T151" s="92">
        <v>22</v>
      </c>
      <c r="U151" s="93">
        <v>20</v>
      </c>
      <c r="V151" s="94">
        <v>46042</v>
      </c>
      <c r="W151" s="94">
        <v>46259</v>
      </c>
      <c r="X151" s="95">
        <v>9785171778224</v>
      </c>
      <c r="Y151" s="96">
        <v>64</v>
      </c>
      <c r="Z151" s="97">
        <v>0.26</v>
      </c>
      <c r="AA151" s="98" t="s">
        <v>1409</v>
      </c>
      <c r="AB151" s="98" t="s">
        <v>217</v>
      </c>
      <c r="AC151" s="98" t="s">
        <v>1410</v>
      </c>
      <c r="AD151" s="91">
        <v>3</v>
      </c>
      <c r="AE151" s="135" t="s">
        <v>115</v>
      </c>
      <c r="AF151" s="168"/>
      <c r="AG151" s="98" t="s">
        <v>1411</v>
      </c>
      <c r="AH151" s="98"/>
      <c r="AI151" s="86" t="s">
        <v>1412</v>
      </c>
      <c r="AJ151" s="101"/>
      <c r="AK151" s="91"/>
      <c r="AL151" s="100" t="s">
        <v>1413</v>
      </c>
      <c r="AM151" s="86" t="s">
        <v>281</v>
      </c>
      <c r="AN151" s="86" t="s">
        <v>225</v>
      </c>
      <c r="AO151" s="143">
        <f t="shared" si="6"/>
        <v>0</v>
      </c>
      <c r="AP151" s="85" t="s">
        <v>1414</v>
      </c>
      <c r="AQ151" s="100" t="s">
        <v>153</v>
      </c>
      <c r="AR151" s="97" t="s">
        <v>124</v>
      </c>
      <c r="AV151" s="99"/>
      <c r="AW151" s="159" t="s">
        <v>1415</v>
      </c>
      <c r="AX151" s="102"/>
      <c r="AY151" s="157" t="s">
        <v>1416</v>
      </c>
      <c r="AZ151" s="159"/>
      <c r="BF151" s="103">
        <v>46261</v>
      </c>
      <c r="BG151" s="46"/>
      <c r="BH151" s="46"/>
      <c r="BI151" s="46">
        <f t="shared" si="7"/>
        <v>0</v>
      </c>
      <c r="BJ151" s="46">
        <f t="shared" si="8"/>
        <v>0</v>
      </c>
    </row>
    <row r="152" spans="1:62" ht="120" customHeight="1" x14ac:dyDescent="0.2">
      <c r="A152" s="170" t="s">
        <v>178</v>
      </c>
      <c r="B152" s="132"/>
      <c r="C152" s="150">
        <v>0</v>
      </c>
      <c r="D152" s="150">
        <v>0</v>
      </c>
      <c r="E152" s="133">
        <v>1209.6000000000001</v>
      </c>
      <c r="F152" s="134" t="s">
        <v>1053</v>
      </c>
      <c r="G152" s="86" t="s">
        <v>1054</v>
      </c>
      <c r="H152" s="86" t="s">
        <v>1055</v>
      </c>
      <c r="I152" s="89"/>
      <c r="J152" s="90" t="s">
        <v>192</v>
      </c>
      <c r="K152" s="86"/>
      <c r="L152" s="86"/>
      <c r="M152" s="92" t="s">
        <v>132</v>
      </c>
      <c r="N152" s="86" t="s">
        <v>108</v>
      </c>
      <c r="O152" s="163" t="s">
        <v>274</v>
      </c>
      <c r="P152" s="163" t="s">
        <v>275</v>
      </c>
      <c r="Q152" s="91" t="s">
        <v>383</v>
      </c>
      <c r="R152" s="91" t="s">
        <v>203</v>
      </c>
      <c r="S152" s="91" t="s">
        <v>1056</v>
      </c>
      <c r="T152" s="92">
        <v>10</v>
      </c>
      <c r="U152" s="93">
        <v>8</v>
      </c>
      <c r="V152" s="94">
        <v>46255</v>
      </c>
      <c r="W152" s="94">
        <v>46255</v>
      </c>
      <c r="X152" s="95">
        <v>9785171782474</v>
      </c>
      <c r="Y152" s="96">
        <v>144</v>
      </c>
      <c r="Z152" s="97">
        <v>0.68300000000000005</v>
      </c>
      <c r="AA152" s="98" t="s">
        <v>154</v>
      </c>
      <c r="AB152" s="98" t="s">
        <v>198</v>
      </c>
      <c r="AC152" s="98" t="s">
        <v>155</v>
      </c>
      <c r="AD152" s="91" t="s">
        <v>109</v>
      </c>
      <c r="AE152" s="169" t="s">
        <v>193</v>
      </c>
      <c r="AF152" s="168"/>
      <c r="AG152" s="98" t="s">
        <v>480</v>
      </c>
      <c r="AH152" s="98"/>
      <c r="AI152" s="86" t="s">
        <v>1057</v>
      </c>
      <c r="AJ152" s="101"/>
      <c r="AK152" s="91"/>
      <c r="AL152" s="100" t="s">
        <v>1058</v>
      </c>
      <c r="AM152" s="86" t="s">
        <v>298</v>
      </c>
      <c r="AN152" s="86" t="s">
        <v>225</v>
      </c>
      <c r="AO152" s="143">
        <f t="shared" si="6"/>
        <v>0</v>
      </c>
      <c r="AP152" s="85" t="s">
        <v>1059</v>
      </c>
      <c r="AQ152" s="100" t="s">
        <v>156</v>
      </c>
      <c r="AR152" s="97" t="s">
        <v>124</v>
      </c>
      <c r="AV152" s="99"/>
      <c r="AW152" s="159" t="s">
        <v>1060</v>
      </c>
      <c r="AX152" s="102" t="s">
        <v>1061</v>
      </c>
      <c r="AY152" s="157" t="s">
        <v>1062</v>
      </c>
      <c r="AZ152" s="159"/>
      <c r="BF152" s="103">
        <v>46260</v>
      </c>
      <c r="BG152" s="46"/>
      <c r="BH152" s="46"/>
      <c r="BI152" s="46">
        <f t="shared" si="7"/>
        <v>0</v>
      </c>
      <c r="BJ152" s="46">
        <f t="shared" si="8"/>
        <v>0</v>
      </c>
    </row>
    <row r="153" spans="1:62" ht="120" customHeight="1" x14ac:dyDescent="0.2">
      <c r="A153" s="170" t="s">
        <v>178</v>
      </c>
      <c r="B153" s="132"/>
      <c r="C153" s="150">
        <v>0</v>
      </c>
      <c r="D153" s="150">
        <v>0</v>
      </c>
      <c r="E153" s="133">
        <v>560.70000000000005</v>
      </c>
      <c r="F153" s="134" t="s">
        <v>2285</v>
      </c>
      <c r="G153" s="86" t="s">
        <v>2286</v>
      </c>
      <c r="H153" s="86" t="s">
        <v>1688</v>
      </c>
      <c r="I153" s="89"/>
      <c r="J153" s="90">
        <v>5</v>
      </c>
      <c r="K153" s="86"/>
      <c r="L153" s="86"/>
      <c r="M153" s="92" t="s">
        <v>150</v>
      </c>
      <c r="N153" s="86" t="s">
        <v>108</v>
      </c>
      <c r="O153" s="163" t="s">
        <v>284</v>
      </c>
      <c r="P153" s="163" t="s">
        <v>284</v>
      </c>
      <c r="Q153" s="91" t="s">
        <v>383</v>
      </c>
      <c r="R153" s="91" t="s">
        <v>203</v>
      </c>
      <c r="S153" s="91" t="s">
        <v>2287</v>
      </c>
      <c r="T153" s="92">
        <v>10</v>
      </c>
      <c r="U153" s="93">
        <v>14</v>
      </c>
      <c r="V153" s="94">
        <v>45499</v>
      </c>
      <c r="W153" s="94">
        <v>46262</v>
      </c>
      <c r="X153" s="95">
        <v>9785171653170</v>
      </c>
      <c r="Y153" s="96">
        <v>128</v>
      </c>
      <c r="Z153" s="97">
        <v>0.20100000000000001</v>
      </c>
      <c r="AA153" s="98" t="s">
        <v>333</v>
      </c>
      <c r="AB153" s="98" t="s">
        <v>198</v>
      </c>
      <c r="AC153" s="98" t="s">
        <v>312</v>
      </c>
      <c r="AD153" s="91" t="s">
        <v>109</v>
      </c>
      <c r="AE153" s="135" t="s">
        <v>115</v>
      </c>
      <c r="AF153" s="168"/>
      <c r="AG153" s="98" t="s">
        <v>334</v>
      </c>
      <c r="AH153" s="98"/>
      <c r="AI153" s="86" t="s">
        <v>1690</v>
      </c>
      <c r="AJ153" s="101" t="s">
        <v>110</v>
      </c>
      <c r="AK153" s="91"/>
      <c r="AL153" s="100" t="s">
        <v>2288</v>
      </c>
      <c r="AM153" s="86" t="s">
        <v>288</v>
      </c>
      <c r="AN153" s="86" t="s">
        <v>225</v>
      </c>
      <c r="AO153" s="143">
        <f t="shared" si="6"/>
        <v>0</v>
      </c>
      <c r="AP153" s="85" t="s">
        <v>2289</v>
      </c>
      <c r="AQ153" s="100" t="s">
        <v>110</v>
      </c>
      <c r="AR153" s="97" t="s">
        <v>124</v>
      </c>
      <c r="AV153" s="99"/>
      <c r="AW153" s="159" t="s">
        <v>2290</v>
      </c>
      <c r="AX153" s="102"/>
      <c r="AY153" s="157" t="s">
        <v>2291</v>
      </c>
      <c r="AZ153" s="159"/>
      <c r="BF153" s="103">
        <v>46265</v>
      </c>
      <c r="BG153" s="46"/>
      <c r="BH153" s="46"/>
      <c r="BI153" s="46">
        <f t="shared" si="7"/>
        <v>0</v>
      </c>
      <c r="BJ153" s="46">
        <f t="shared" si="8"/>
        <v>0</v>
      </c>
    </row>
    <row r="154" spans="1:62" ht="120" customHeight="1" x14ac:dyDescent="0.2">
      <c r="A154" s="170" t="s">
        <v>178</v>
      </c>
      <c r="B154" s="132"/>
      <c r="C154" s="150">
        <v>0</v>
      </c>
      <c r="D154" s="150">
        <v>0</v>
      </c>
      <c r="E154" s="133">
        <v>560.70000000000005</v>
      </c>
      <c r="F154" s="134" t="s">
        <v>1686</v>
      </c>
      <c r="G154" s="86" t="s">
        <v>1687</v>
      </c>
      <c r="H154" s="86" t="s">
        <v>1688</v>
      </c>
      <c r="I154" s="89"/>
      <c r="J154" s="90" t="s">
        <v>192</v>
      </c>
      <c r="K154" s="86"/>
      <c r="L154" s="86"/>
      <c r="M154" s="92" t="s">
        <v>150</v>
      </c>
      <c r="N154" s="86" t="s">
        <v>108</v>
      </c>
      <c r="O154" s="163" t="s">
        <v>284</v>
      </c>
      <c r="P154" s="163" t="s">
        <v>284</v>
      </c>
      <c r="Q154" s="91" t="s">
        <v>383</v>
      </c>
      <c r="R154" s="91" t="s">
        <v>203</v>
      </c>
      <c r="S154" s="91" t="s">
        <v>1689</v>
      </c>
      <c r="T154" s="92">
        <v>10</v>
      </c>
      <c r="U154" s="93">
        <v>14</v>
      </c>
      <c r="V154" s="94">
        <v>46259</v>
      </c>
      <c r="W154" s="94">
        <v>46259</v>
      </c>
      <c r="X154" s="95">
        <v>9785171891602</v>
      </c>
      <c r="Y154" s="96">
        <v>128</v>
      </c>
      <c r="Z154" s="97">
        <v>0.20100000000000001</v>
      </c>
      <c r="AA154" s="98" t="s">
        <v>333</v>
      </c>
      <c r="AB154" s="98" t="s">
        <v>198</v>
      </c>
      <c r="AC154" s="98" t="s">
        <v>312</v>
      </c>
      <c r="AD154" s="91" t="s">
        <v>109</v>
      </c>
      <c r="AE154" s="169" t="s">
        <v>193</v>
      </c>
      <c r="AF154" s="168"/>
      <c r="AG154" s="98" t="s">
        <v>334</v>
      </c>
      <c r="AH154" s="98"/>
      <c r="AI154" s="86" t="s">
        <v>1690</v>
      </c>
      <c r="AJ154" s="101" t="s">
        <v>110</v>
      </c>
      <c r="AK154" s="91"/>
      <c r="AL154" s="100" t="s">
        <v>1691</v>
      </c>
      <c r="AM154" s="86" t="s">
        <v>288</v>
      </c>
      <c r="AN154" s="86" t="s">
        <v>225</v>
      </c>
      <c r="AO154" s="143">
        <f t="shared" si="6"/>
        <v>0</v>
      </c>
      <c r="AP154" s="85" t="s">
        <v>1692</v>
      </c>
      <c r="AQ154" s="100" t="s">
        <v>110</v>
      </c>
      <c r="AR154" s="97" t="s">
        <v>124</v>
      </c>
      <c r="AV154" s="99"/>
      <c r="AW154" s="159" t="s">
        <v>1693</v>
      </c>
      <c r="AX154" s="102"/>
      <c r="AY154" s="157" t="s">
        <v>1694</v>
      </c>
      <c r="AZ154" s="159"/>
      <c r="BF154" s="103">
        <v>46262</v>
      </c>
      <c r="BG154" s="46"/>
      <c r="BH154" s="46"/>
      <c r="BI154" s="46">
        <f t="shared" si="7"/>
        <v>0</v>
      </c>
      <c r="BJ154" s="46">
        <f t="shared" si="8"/>
        <v>0</v>
      </c>
    </row>
    <row r="155" spans="1:62" ht="120" customHeight="1" x14ac:dyDescent="0.2">
      <c r="A155" s="170" t="s">
        <v>178</v>
      </c>
      <c r="B155" s="132"/>
      <c r="C155" s="150">
        <v>0</v>
      </c>
      <c r="D155" s="150">
        <v>0</v>
      </c>
      <c r="E155" s="133">
        <v>693</v>
      </c>
      <c r="F155" s="134" t="s">
        <v>655</v>
      </c>
      <c r="G155" s="86" t="s">
        <v>656</v>
      </c>
      <c r="H155" s="86" t="s">
        <v>657</v>
      </c>
      <c r="I155" s="89"/>
      <c r="J155" s="90" t="s">
        <v>192</v>
      </c>
      <c r="K155" s="86"/>
      <c r="L155" s="86"/>
      <c r="M155" s="92" t="s">
        <v>132</v>
      </c>
      <c r="N155" s="86" t="s">
        <v>108</v>
      </c>
      <c r="O155" s="163" t="s">
        <v>171</v>
      </c>
      <c r="P155" s="163" t="s">
        <v>187</v>
      </c>
      <c r="Q155" s="91" t="s">
        <v>383</v>
      </c>
      <c r="R155" s="91" t="s">
        <v>203</v>
      </c>
      <c r="S155" s="91" t="s">
        <v>658</v>
      </c>
      <c r="T155" s="92">
        <v>22</v>
      </c>
      <c r="U155" s="93">
        <v>10</v>
      </c>
      <c r="V155" s="94">
        <v>46255</v>
      </c>
      <c r="W155" s="94">
        <v>46255</v>
      </c>
      <c r="X155" s="95">
        <v>9785171749873</v>
      </c>
      <c r="Y155" s="96">
        <v>320</v>
      </c>
      <c r="Z155" s="97">
        <v>0.318</v>
      </c>
      <c r="AA155" s="98" t="s">
        <v>167</v>
      </c>
      <c r="AB155" s="98" t="s">
        <v>217</v>
      </c>
      <c r="AC155" s="98" t="s">
        <v>168</v>
      </c>
      <c r="AD155" s="91">
        <v>3</v>
      </c>
      <c r="AE155" s="169" t="s">
        <v>193</v>
      </c>
      <c r="AF155" s="168"/>
      <c r="AG155" s="98" t="s">
        <v>429</v>
      </c>
      <c r="AH155" s="98"/>
      <c r="AI155" s="86" t="s">
        <v>659</v>
      </c>
      <c r="AJ155" s="101"/>
      <c r="AK155" s="91"/>
      <c r="AL155" s="100" t="s">
        <v>660</v>
      </c>
      <c r="AM155" s="86" t="s">
        <v>227</v>
      </c>
      <c r="AN155" s="86" t="s">
        <v>225</v>
      </c>
      <c r="AO155" s="143">
        <f t="shared" si="6"/>
        <v>0</v>
      </c>
      <c r="AP155" s="85" t="s">
        <v>661</v>
      </c>
      <c r="AQ155" s="100" t="s">
        <v>110</v>
      </c>
      <c r="AR155" s="97" t="s">
        <v>124</v>
      </c>
      <c r="AV155" s="99"/>
      <c r="AW155" s="159" t="s">
        <v>662</v>
      </c>
      <c r="AX155" s="102"/>
      <c r="AY155" s="157" t="s">
        <v>663</v>
      </c>
      <c r="AZ155" s="159"/>
      <c r="BF155" s="103">
        <v>46259</v>
      </c>
      <c r="BG155" s="46"/>
      <c r="BH155" s="46"/>
      <c r="BI155" s="46">
        <f t="shared" si="7"/>
        <v>0</v>
      </c>
      <c r="BJ155" s="46">
        <f t="shared" si="8"/>
        <v>0</v>
      </c>
    </row>
    <row r="156" spans="1:62" ht="120" customHeight="1" x14ac:dyDescent="0.2">
      <c r="A156" s="170" t="s">
        <v>178</v>
      </c>
      <c r="B156" s="132"/>
      <c r="C156" s="150">
        <v>0</v>
      </c>
      <c r="D156" s="150">
        <v>0</v>
      </c>
      <c r="E156" s="133">
        <v>201.60000000000002</v>
      </c>
      <c r="F156" s="134" t="s">
        <v>1063</v>
      </c>
      <c r="G156" s="86" t="s">
        <v>1064</v>
      </c>
      <c r="H156" s="86" t="s">
        <v>1065</v>
      </c>
      <c r="I156" s="89"/>
      <c r="J156" s="90" t="s">
        <v>192</v>
      </c>
      <c r="K156" s="86"/>
      <c r="L156" s="86"/>
      <c r="M156" s="92" t="s">
        <v>150</v>
      </c>
      <c r="N156" s="86" t="s">
        <v>108</v>
      </c>
      <c r="O156" s="163" t="s">
        <v>214</v>
      </c>
      <c r="P156" s="163" t="s">
        <v>214</v>
      </c>
      <c r="Q156" s="91" t="s">
        <v>383</v>
      </c>
      <c r="R156" s="91" t="s">
        <v>203</v>
      </c>
      <c r="S156" s="91" t="s">
        <v>1066</v>
      </c>
      <c r="T156" s="92">
        <v>10</v>
      </c>
      <c r="U156" s="93">
        <v>10</v>
      </c>
      <c r="V156" s="94">
        <v>46223</v>
      </c>
      <c r="W156" s="94">
        <v>46223</v>
      </c>
      <c r="X156" s="95">
        <v>9785171886233</v>
      </c>
      <c r="Y156" s="96">
        <v>320</v>
      </c>
      <c r="Z156" s="97">
        <v>0.14599999999999999</v>
      </c>
      <c r="AA156" s="98" t="s">
        <v>249</v>
      </c>
      <c r="AB156" s="98" t="s">
        <v>172</v>
      </c>
      <c r="AC156" s="98" t="s">
        <v>250</v>
      </c>
      <c r="AD156" s="91">
        <v>3</v>
      </c>
      <c r="AE156" s="169" t="s">
        <v>193</v>
      </c>
      <c r="AF156" s="168"/>
      <c r="AG156" s="98" t="s">
        <v>240</v>
      </c>
      <c r="AH156" s="98"/>
      <c r="AI156" s="86" t="s">
        <v>1067</v>
      </c>
      <c r="AJ156" s="101"/>
      <c r="AK156" s="91" t="s">
        <v>1068</v>
      </c>
      <c r="AL156" s="100" t="s">
        <v>1069</v>
      </c>
      <c r="AM156" s="86" t="s">
        <v>258</v>
      </c>
      <c r="AN156" s="86" t="s">
        <v>152</v>
      </c>
      <c r="AO156" s="143">
        <f t="shared" si="6"/>
        <v>0</v>
      </c>
      <c r="AP156" s="85" t="s">
        <v>1070</v>
      </c>
      <c r="AQ156" s="100" t="s">
        <v>110</v>
      </c>
      <c r="AR156" s="97" t="s">
        <v>124</v>
      </c>
      <c r="AV156" s="99"/>
      <c r="AW156" s="159" t="s">
        <v>1071</v>
      </c>
      <c r="AX156" s="102" t="s">
        <v>1072</v>
      </c>
      <c r="AY156" s="157" t="s">
        <v>1073</v>
      </c>
      <c r="AZ156" s="159"/>
      <c r="BF156" s="103">
        <v>46260</v>
      </c>
      <c r="BG156" s="46"/>
      <c r="BH156" s="46"/>
      <c r="BI156" s="46">
        <f t="shared" si="7"/>
        <v>0</v>
      </c>
      <c r="BJ156" s="46">
        <f t="shared" si="8"/>
        <v>0</v>
      </c>
    </row>
    <row r="157" spans="1:62" ht="120" customHeight="1" x14ac:dyDescent="0.2">
      <c r="A157" s="170" t="s">
        <v>178</v>
      </c>
      <c r="B157" s="132"/>
      <c r="C157" s="150">
        <v>0</v>
      </c>
      <c r="D157" s="150">
        <v>0</v>
      </c>
      <c r="E157" s="133">
        <v>1159.2</v>
      </c>
      <c r="F157" s="134" t="s">
        <v>2292</v>
      </c>
      <c r="G157" s="86" t="s">
        <v>2293</v>
      </c>
      <c r="H157" s="86" t="s">
        <v>2294</v>
      </c>
      <c r="I157" s="89"/>
      <c r="J157" s="90">
        <v>1</v>
      </c>
      <c r="K157" s="86"/>
      <c r="L157" s="86"/>
      <c r="M157" s="92" t="s">
        <v>150</v>
      </c>
      <c r="N157" s="86" t="s">
        <v>108</v>
      </c>
      <c r="O157" s="163" t="s">
        <v>184</v>
      </c>
      <c r="P157" s="163" t="s">
        <v>184</v>
      </c>
      <c r="Q157" s="91" t="s">
        <v>383</v>
      </c>
      <c r="R157" s="91" t="s">
        <v>203</v>
      </c>
      <c r="S157" s="91" t="s">
        <v>2295</v>
      </c>
      <c r="T157" s="92">
        <v>10</v>
      </c>
      <c r="U157" s="93">
        <v>6</v>
      </c>
      <c r="V157" s="94">
        <v>46255</v>
      </c>
      <c r="W157" s="94">
        <v>46255</v>
      </c>
      <c r="X157" s="95">
        <v>9785171868383</v>
      </c>
      <c r="Y157" s="96">
        <v>416</v>
      </c>
      <c r="Z157" s="97">
        <v>0.61299999999999999</v>
      </c>
      <c r="AA157" s="98" t="s">
        <v>133</v>
      </c>
      <c r="AB157" s="98" t="s">
        <v>188</v>
      </c>
      <c r="AC157" s="98" t="s">
        <v>134</v>
      </c>
      <c r="AD157" s="91" t="s">
        <v>109</v>
      </c>
      <c r="AE157" s="169" t="s">
        <v>193</v>
      </c>
      <c r="AF157" s="168"/>
      <c r="AG157" s="98" t="s">
        <v>2296</v>
      </c>
      <c r="AH157" s="98"/>
      <c r="AI157" s="86" t="s">
        <v>2294</v>
      </c>
      <c r="AJ157" s="101" t="s">
        <v>110</v>
      </c>
      <c r="AK157" s="91"/>
      <c r="AL157" s="100" t="s">
        <v>2297</v>
      </c>
      <c r="AM157" s="86" t="s">
        <v>242</v>
      </c>
      <c r="AN157" s="86" t="s">
        <v>225</v>
      </c>
      <c r="AO157" s="143">
        <f t="shared" si="6"/>
        <v>0</v>
      </c>
      <c r="AP157" s="85" t="s">
        <v>2298</v>
      </c>
      <c r="AQ157" s="100" t="s">
        <v>110</v>
      </c>
      <c r="AR157" s="97" t="s">
        <v>124</v>
      </c>
      <c r="AV157" s="99" t="s">
        <v>120</v>
      </c>
      <c r="AW157" s="159" t="s">
        <v>2299</v>
      </c>
      <c r="AX157" s="102" t="s">
        <v>2300</v>
      </c>
      <c r="AY157" s="157" t="s">
        <v>2301</v>
      </c>
      <c r="AZ157" s="159"/>
      <c r="BF157" s="103">
        <v>46265</v>
      </c>
      <c r="BG157" s="46"/>
      <c r="BH157" s="46"/>
      <c r="BI157" s="46">
        <f t="shared" si="7"/>
        <v>0</v>
      </c>
      <c r="BJ157" s="46">
        <f t="shared" si="8"/>
        <v>0</v>
      </c>
    </row>
    <row r="158" spans="1:62" ht="120" customHeight="1" x14ac:dyDescent="0.2">
      <c r="A158" s="170" t="s">
        <v>178</v>
      </c>
      <c r="B158" s="132"/>
      <c r="C158" s="150">
        <v>0</v>
      </c>
      <c r="D158" s="150">
        <v>0</v>
      </c>
      <c r="E158" s="133">
        <v>428.40000000000003</v>
      </c>
      <c r="F158" s="134" t="s">
        <v>1703</v>
      </c>
      <c r="G158" s="86" t="s">
        <v>204</v>
      </c>
      <c r="H158" s="86" t="s">
        <v>1704</v>
      </c>
      <c r="I158" s="89"/>
      <c r="J158" s="90" t="s">
        <v>192</v>
      </c>
      <c r="K158" s="86"/>
      <c r="L158" s="86"/>
      <c r="M158" s="92" t="s">
        <v>132</v>
      </c>
      <c r="N158" s="86" t="s">
        <v>108</v>
      </c>
      <c r="O158" s="163" t="s">
        <v>171</v>
      </c>
      <c r="P158" s="163" t="s">
        <v>187</v>
      </c>
      <c r="Q158" s="91" t="s">
        <v>383</v>
      </c>
      <c r="R158" s="91" t="s">
        <v>203</v>
      </c>
      <c r="S158" s="91" t="s">
        <v>1705</v>
      </c>
      <c r="T158" s="92">
        <v>10</v>
      </c>
      <c r="U158" s="93">
        <v>20</v>
      </c>
      <c r="V158" s="94">
        <v>46259</v>
      </c>
      <c r="W158" s="94">
        <v>46259</v>
      </c>
      <c r="X158" s="95">
        <v>9785171895884</v>
      </c>
      <c r="Y158" s="96">
        <v>64</v>
      </c>
      <c r="Z158" s="97">
        <v>0.127</v>
      </c>
      <c r="AA158" s="98" t="s">
        <v>1621</v>
      </c>
      <c r="AB158" s="98" t="s">
        <v>188</v>
      </c>
      <c r="AC158" s="98" t="s">
        <v>1622</v>
      </c>
      <c r="AD158" s="91" t="s">
        <v>299</v>
      </c>
      <c r="AE158" s="169" t="s">
        <v>193</v>
      </c>
      <c r="AF158" s="168"/>
      <c r="AG158" s="98" t="s">
        <v>378</v>
      </c>
      <c r="AH158" s="98"/>
      <c r="AI158" s="86" t="s">
        <v>1706</v>
      </c>
      <c r="AJ158" s="101"/>
      <c r="AK158" s="91"/>
      <c r="AL158" s="100" t="s">
        <v>1707</v>
      </c>
      <c r="AM158" s="86" t="s">
        <v>298</v>
      </c>
      <c r="AN158" s="86" t="s">
        <v>225</v>
      </c>
      <c r="AO158" s="143">
        <f t="shared" si="6"/>
        <v>0</v>
      </c>
      <c r="AP158" s="85" t="s">
        <v>1708</v>
      </c>
      <c r="AQ158" s="100" t="s">
        <v>156</v>
      </c>
      <c r="AR158" s="97" t="s">
        <v>124</v>
      </c>
      <c r="AV158" s="99"/>
      <c r="AW158" s="159" t="s">
        <v>1709</v>
      </c>
      <c r="AX158" s="102"/>
      <c r="AY158" s="157" t="s">
        <v>1627</v>
      </c>
      <c r="AZ158" s="159"/>
      <c r="BF158" s="103">
        <v>46262</v>
      </c>
      <c r="BG158" s="46"/>
      <c r="BH158" s="46"/>
      <c r="BI158" s="46">
        <f t="shared" si="7"/>
        <v>0</v>
      </c>
      <c r="BJ158" s="46">
        <f t="shared" si="8"/>
        <v>0</v>
      </c>
    </row>
    <row r="159" spans="1:62" ht="120" customHeight="1" x14ac:dyDescent="0.2">
      <c r="A159" s="170" t="s">
        <v>178</v>
      </c>
      <c r="B159" s="132"/>
      <c r="C159" s="150">
        <v>0</v>
      </c>
      <c r="D159" s="150">
        <v>0</v>
      </c>
      <c r="E159" s="133">
        <v>560.70000000000005</v>
      </c>
      <c r="F159" s="134" t="s">
        <v>1725</v>
      </c>
      <c r="G159" s="86" t="s">
        <v>1726</v>
      </c>
      <c r="H159" s="86" t="s">
        <v>1727</v>
      </c>
      <c r="I159" s="89"/>
      <c r="J159" s="90" t="s">
        <v>192</v>
      </c>
      <c r="K159" s="86"/>
      <c r="L159" s="86"/>
      <c r="M159" s="92" t="s">
        <v>150</v>
      </c>
      <c r="N159" s="86" t="s">
        <v>108</v>
      </c>
      <c r="O159" s="163" t="s">
        <v>200</v>
      </c>
      <c r="P159" s="163" t="s">
        <v>200</v>
      </c>
      <c r="Q159" s="91" t="s">
        <v>383</v>
      </c>
      <c r="R159" s="91" t="s">
        <v>203</v>
      </c>
      <c r="S159" s="91" t="s">
        <v>1728</v>
      </c>
      <c r="T159" s="92">
        <v>10</v>
      </c>
      <c r="U159" s="93">
        <v>12</v>
      </c>
      <c r="V159" s="94">
        <v>46258</v>
      </c>
      <c r="W159" s="94">
        <v>46258</v>
      </c>
      <c r="X159" s="95">
        <v>9785171852306</v>
      </c>
      <c r="Y159" s="96">
        <v>288</v>
      </c>
      <c r="Z159" s="97">
        <v>0.312</v>
      </c>
      <c r="AA159" s="98" t="s">
        <v>144</v>
      </c>
      <c r="AB159" s="98" t="s">
        <v>159</v>
      </c>
      <c r="AC159" s="98" t="s">
        <v>145</v>
      </c>
      <c r="AD159" s="91" t="s">
        <v>109</v>
      </c>
      <c r="AE159" s="169" t="s">
        <v>193</v>
      </c>
      <c r="AF159" s="168"/>
      <c r="AG159" s="98" t="s">
        <v>474</v>
      </c>
      <c r="AH159" s="98"/>
      <c r="AI159" s="86" t="s">
        <v>1729</v>
      </c>
      <c r="AJ159" s="101"/>
      <c r="AK159" s="91"/>
      <c r="AL159" s="100" t="s">
        <v>1730</v>
      </c>
      <c r="AM159" s="86" t="s">
        <v>248</v>
      </c>
      <c r="AN159" s="86" t="s">
        <v>152</v>
      </c>
      <c r="AO159" s="143">
        <f t="shared" si="6"/>
        <v>0</v>
      </c>
      <c r="AP159" s="85" t="s">
        <v>1731</v>
      </c>
      <c r="AQ159" s="100" t="s">
        <v>110</v>
      </c>
      <c r="AR159" s="97" t="s">
        <v>124</v>
      </c>
      <c r="AV159" s="99"/>
      <c r="AW159" s="159" t="s">
        <v>1732</v>
      </c>
      <c r="AX159" s="102" t="s">
        <v>1733</v>
      </c>
      <c r="AY159" s="157" t="s">
        <v>1734</v>
      </c>
      <c r="AZ159" s="159"/>
      <c r="BF159" s="103">
        <v>46262</v>
      </c>
      <c r="BG159" s="46"/>
      <c r="BH159" s="46"/>
      <c r="BI159" s="46">
        <f t="shared" si="7"/>
        <v>0</v>
      </c>
      <c r="BJ159" s="46">
        <f t="shared" si="8"/>
        <v>0</v>
      </c>
    </row>
    <row r="160" spans="1:62" ht="120" customHeight="1" x14ac:dyDescent="0.2">
      <c r="A160" s="170" t="s">
        <v>178</v>
      </c>
      <c r="B160" s="132"/>
      <c r="C160" s="150">
        <v>0</v>
      </c>
      <c r="D160" s="150">
        <v>0</v>
      </c>
      <c r="E160" s="133">
        <v>604.80000000000007</v>
      </c>
      <c r="F160" s="134" t="s">
        <v>2302</v>
      </c>
      <c r="G160" s="86" t="s">
        <v>2303</v>
      </c>
      <c r="H160" s="86" t="s">
        <v>2304</v>
      </c>
      <c r="I160" s="89"/>
      <c r="J160" s="90" t="s">
        <v>195</v>
      </c>
      <c r="K160" s="86"/>
      <c r="L160" s="86"/>
      <c r="M160" s="92" t="s">
        <v>150</v>
      </c>
      <c r="N160" s="86" t="s">
        <v>108</v>
      </c>
      <c r="O160" s="163" t="s">
        <v>200</v>
      </c>
      <c r="P160" s="163" t="s">
        <v>200</v>
      </c>
      <c r="Q160" s="91" t="s">
        <v>383</v>
      </c>
      <c r="R160" s="91" t="s">
        <v>203</v>
      </c>
      <c r="S160" s="91" t="s">
        <v>2305</v>
      </c>
      <c r="T160" s="92">
        <v>10</v>
      </c>
      <c r="U160" s="93">
        <v>12</v>
      </c>
      <c r="V160" s="94">
        <v>46262</v>
      </c>
      <c r="W160" s="94">
        <v>46262</v>
      </c>
      <c r="X160" s="95">
        <v>9785171706142</v>
      </c>
      <c r="Y160" s="96">
        <v>256</v>
      </c>
      <c r="Z160" s="97">
        <v>0.22700000000000001</v>
      </c>
      <c r="AA160" s="98" t="s">
        <v>144</v>
      </c>
      <c r="AB160" s="98" t="s">
        <v>232</v>
      </c>
      <c r="AC160" s="98" t="s">
        <v>145</v>
      </c>
      <c r="AD160" s="91">
        <v>3</v>
      </c>
      <c r="AE160" s="169" t="s">
        <v>193</v>
      </c>
      <c r="AF160" s="168"/>
      <c r="AG160" s="98" t="s">
        <v>430</v>
      </c>
      <c r="AH160" s="98"/>
      <c r="AI160" s="86" t="s">
        <v>2306</v>
      </c>
      <c r="AJ160" s="101"/>
      <c r="AK160" s="91"/>
      <c r="AL160" s="100" t="s">
        <v>2307</v>
      </c>
      <c r="AM160" s="86" t="s">
        <v>248</v>
      </c>
      <c r="AN160" s="86" t="s">
        <v>152</v>
      </c>
      <c r="AO160" s="143">
        <f t="shared" si="6"/>
        <v>0</v>
      </c>
      <c r="AP160" s="85" t="s">
        <v>2308</v>
      </c>
      <c r="AQ160" s="100" t="s">
        <v>110</v>
      </c>
      <c r="AR160" s="97" t="s">
        <v>124</v>
      </c>
      <c r="AV160" s="99"/>
      <c r="AW160" s="159" t="s">
        <v>2309</v>
      </c>
      <c r="AX160" s="102" t="s">
        <v>2310</v>
      </c>
      <c r="AY160" s="157" t="s">
        <v>2311</v>
      </c>
      <c r="AZ160" s="159"/>
      <c r="BF160" s="103">
        <v>46265</v>
      </c>
      <c r="BG160" s="46"/>
      <c r="BH160" s="46"/>
      <c r="BI160" s="46">
        <f t="shared" si="7"/>
        <v>0</v>
      </c>
      <c r="BJ160" s="46">
        <f t="shared" si="8"/>
        <v>0</v>
      </c>
    </row>
    <row r="161" spans="1:62" ht="120" customHeight="1" x14ac:dyDescent="0.2">
      <c r="A161" s="170" t="s">
        <v>178</v>
      </c>
      <c r="B161" s="132"/>
      <c r="C161" s="150">
        <v>0</v>
      </c>
      <c r="D161" s="150">
        <v>0</v>
      </c>
      <c r="E161" s="133">
        <v>1001.7</v>
      </c>
      <c r="F161" s="134" t="s">
        <v>1074</v>
      </c>
      <c r="G161" s="86" t="s">
        <v>1075</v>
      </c>
      <c r="H161" s="86" t="s">
        <v>1076</v>
      </c>
      <c r="I161" s="89"/>
      <c r="J161" s="90" t="s">
        <v>195</v>
      </c>
      <c r="K161" s="86"/>
      <c r="L161" s="86"/>
      <c r="M161" s="92" t="s">
        <v>150</v>
      </c>
      <c r="N161" s="86" t="s">
        <v>108</v>
      </c>
      <c r="O161" s="163" t="s">
        <v>200</v>
      </c>
      <c r="P161" s="163" t="s">
        <v>200</v>
      </c>
      <c r="Q161" s="91" t="s">
        <v>383</v>
      </c>
      <c r="R161" s="91" t="s">
        <v>203</v>
      </c>
      <c r="S161" s="91" t="s">
        <v>1077</v>
      </c>
      <c r="T161" s="92">
        <v>10</v>
      </c>
      <c r="U161" s="93">
        <v>12</v>
      </c>
      <c r="V161" s="94">
        <v>46258</v>
      </c>
      <c r="W161" s="94">
        <v>46258</v>
      </c>
      <c r="X161" s="95">
        <v>9785171891886</v>
      </c>
      <c r="Y161" s="96">
        <v>448</v>
      </c>
      <c r="Z161" s="97">
        <v>0.53800000000000003</v>
      </c>
      <c r="AA161" s="98" t="s">
        <v>144</v>
      </c>
      <c r="AB161" s="98" t="s">
        <v>189</v>
      </c>
      <c r="AC161" s="98" t="s">
        <v>145</v>
      </c>
      <c r="AD161" s="91" t="s">
        <v>109</v>
      </c>
      <c r="AE161" s="169" t="s">
        <v>193</v>
      </c>
      <c r="AF161" s="168"/>
      <c r="AG161" s="98" t="s">
        <v>430</v>
      </c>
      <c r="AH161" s="98"/>
      <c r="AI161" s="86" t="s">
        <v>1078</v>
      </c>
      <c r="AJ161" s="101"/>
      <c r="AK161" s="91"/>
      <c r="AL161" s="100" t="s">
        <v>1079</v>
      </c>
      <c r="AM161" s="86" t="s">
        <v>248</v>
      </c>
      <c r="AN161" s="86" t="s">
        <v>152</v>
      </c>
      <c r="AO161" s="143">
        <f t="shared" si="6"/>
        <v>0</v>
      </c>
      <c r="AP161" s="85" t="s">
        <v>1080</v>
      </c>
      <c r="AQ161" s="100" t="s">
        <v>110</v>
      </c>
      <c r="AR161" s="97" t="s">
        <v>124</v>
      </c>
      <c r="AV161" s="99"/>
      <c r="AW161" s="159" t="s">
        <v>1081</v>
      </c>
      <c r="AX161" s="102" t="s">
        <v>1082</v>
      </c>
      <c r="AY161" s="157" t="s">
        <v>1083</v>
      </c>
      <c r="AZ161" s="159"/>
      <c r="BF161" s="103">
        <v>46260</v>
      </c>
      <c r="BG161" s="46"/>
      <c r="BH161" s="46"/>
      <c r="BI161" s="46">
        <f t="shared" si="7"/>
        <v>0</v>
      </c>
      <c r="BJ161" s="46">
        <f t="shared" si="8"/>
        <v>0</v>
      </c>
    </row>
    <row r="162" spans="1:62" ht="120" customHeight="1" x14ac:dyDescent="0.2">
      <c r="A162" s="170" t="s">
        <v>178</v>
      </c>
      <c r="B162" s="132"/>
      <c r="C162" s="150">
        <v>0</v>
      </c>
      <c r="D162" s="150">
        <v>0</v>
      </c>
      <c r="E162" s="133">
        <v>693</v>
      </c>
      <c r="F162" s="134" t="s">
        <v>2312</v>
      </c>
      <c r="G162" s="86" t="s">
        <v>2313</v>
      </c>
      <c r="H162" s="86" t="s">
        <v>2314</v>
      </c>
      <c r="I162" s="89"/>
      <c r="J162" s="90" t="s">
        <v>192</v>
      </c>
      <c r="K162" s="86"/>
      <c r="L162" s="86"/>
      <c r="M162" s="92" t="s">
        <v>150</v>
      </c>
      <c r="N162" s="86" t="s">
        <v>108</v>
      </c>
      <c r="O162" s="163" t="s">
        <v>212</v>
      </c>
      <c r="P162" s="163" t="s">
        <v>212</v>
      </c>
      <c r="Q162" s="91" t="s">
        <v>383</v>
      </c>
      <c r="R162" s="91" t="s">
        <v>203</v>
      </c>
      <c r="S162" s="91" t="s">
        <v>2315</v>
      </c>
      <c r="T162" s="92">
        <v>10</v>
      </c>
      <c r="U162" s="93">
        <v>16</v>
      </c>
      <c r="V162" s="94">
        <v>46260</v>
      </c>
      <c r="W162" s="94">
        <v>46260</v>
      </c>
      <c r="X162" s="95">
        <v>9785171831219</v>
      </c>
      <c r="Y162" s="96">
        <v>384</v>
      </c>
      <c r="Z162" s="97">
        <v>0.40500000000000003</v>
      </c>
      <c r="AA162" s="98" t="s">
        <v>144</v>
      </c>
      <c r="AB162" s="98" t="s">
        <v>677</v>
      </c>
      <c r="AC162" s="98" t="s">
        <v>145</v>
      </c>
      <c r="AD162" s="91" t="s">
        <v>109</v>
      </c>
      <c r="AE162" s="169" t="s">
        <v>193</v>
      </c>
      <c r="AF162" s="168"/>
      <c r="AG162" s="98" t="s">
        <v>2316</v>
      </c>
      <c r="AH162" s="98"/>
      <c r="AI162" s="86" t="s">
        <v>2317</v>
      </c>
      <c r="AJ162" s="101" t="s">
        <v>110</v>
      </c>
      <c r="AK162" s="91"/>
      <c r="AL162" s="100" t="s">
        <v>2318</v>
      </c>
      <c r="AM162" s="86" t="s">
        <v>424</v>
      </c>
      <c r="AN162" s="86" t="s">
        <v>141</v>
      </c>
      <c r="AO162" s="143">
        <f t="shared" si="6"/>
        <v>0</v>
      </c>
      <c r="AP162" s="85" t="s">
        <v>2319</v>
      </c>
      <c r="AQ162" s="100" t="s">
        <v>110</v>
      </c>
      <c r="AR162" s="97" t="s">
        <v>124</v>
      </c>
      <c r="AV162" s="99"/>
      <c r="AW162" s="159" t="s">
        <v>2320</v>
      </c>
      <c r="AX162" s="102"/>
      <c r="AY162" s="157" t="s">
        <v>2321</v>
      </c>
      <c r="AZ162" s="159"/>
      <c r="BF162" s="103">
        <v>46265</v>
      </c>
      <c r="BG162" s="46"/>
      <c r="BH162" s="46"/>
      <c r="BI162" s="46">
        <f t="shared" si="7"/>
        <v>0</v>
      </c>
      <c r="BJ162" s="46">
        <f t="shared" si="8"/>
        <v>0</v>
      </c>
    </row>
    <row r="163" spans="1:62" ht="120" customHeight="1" x14ac:dyDescent="0.2">
      <c r="A163" s="170" t="s">
        <v>178</v>
      </c>
      <c r="B163" s="132"/>
      <c r="C163" s="150">
        <v>0</v>
      </c>
      <c r="D163" s="150">
        <v>0</v>
      </c>
      <c r="E163" s="133">
        <v>325.5</v>
      </c>
      <c r="F163" s="134" t="s">
        <v>1417</v>
      </c>
      <c r="G163" s="86" t="s">
        <v>1418</v>
      </c>
      <c r="H163" s="86" t="s">
        <v>1419</v>
      </c>
      <c r="I163" s="89"/>
      <c r="J163" s="90">
        <v>4</v>
      </c>
      <c r="K163" s="86"/>
      <c r="L163" s="86"/>
      <c r="M163" s="92" t="s">
        <v>150</v>
      </c>
      <c r="N163" s="86" t="s">
        <v>108</v>
      </c>
      <c r="O163" s="163" t="s">
        <v>162</v>
      </c>
      <c r="P163" s="163" t="s">
        <v>162</v>
      </c>
      <c r="Q163" s="91" t="s">
        <v>383</v>
      </c>
      <c r="R163" s="91" t="s">
        <v>203</v>
      </c>
      <c r="S163" s="91" t="s">
        <v>1420</v>
      </c>
      <c r="T163" s="92">
        <v>10</v>
      </c>
      <c r="U163" s="93">
        <v>12</v>
      </c>
      <c r="V163" s="94">
        <v>44476</v>
      </c>
      <c r="W163" s="94">
        <v>46259</v>
      </c>
      <c r="X163" s="95">
        <v>9785171448141</v>
      </c>
      <c r="Y163" s="96">
        <v>384</v>
      </c>
      <c r="Z163" s="97">
        <v>0.17599999999999999</v>
      </c>
      <c r="AA163" s="98" t="s">
        <v>249</v>
      </c>
      <c r="AB163" s="98" t="s">
        <v>172</v>
      </c>
      <c r="AC163" s="98" t="s">
        <v>250</v>
      </c>
      <c r="AD163" s="91">
        <v>3</v>
      </c>
      <c r="AE163" s="135" t="s">
        <v>115</v>
      </c>
      <c r="AF163" s="168"/>
      <c r="AG163" s="98" t="s">
        <v>483</v>
      </c>
      <c r="AH163" s="98"/>
      <c r="AI163" s="86" t="s">
        <v>1421</v>
      </c>
      <c r="AJ163" s="101"/>
      <c r="AK163" s="91" t="s">
        <v>1422</v>
      </c>
      <c r="AL163" s="100" t="s">
        <v>1423</v>
      </c>
      <c r="AM163" s="86" t="s">
        <v>157</v>
      </c>
      <c r="AN163" s="86" t="s">
        <v>152</v>
      </c>
      <c r="AO163" s="143">
        <f t="shared" si="6"/>
        <v>0</v>
      </c>
      <c r="AP163" s="85" t="s">
        <v>1424</v>
      </c>
      <c r="AQ163" s="100" t="s">
        <v>153</v>
      </c>
      <c r="AR163" s="97" t="s">
        <v>124</v>
      </c>
      <c r="AV163" s="99"/>
      <c r="AW163" s="159" t="s">
        <v>1425</v>
      </c>
      <c r="AX163" s="102" t="s">
        <v>1426</v>
      </c>
      <c r="AY163" s="157" t="s">
        <v>1427</v>
      </c>
      <c r="AZ163" s="159"/>
      <c r="BF163" s="103">
        <v>46261</v>
      </c>
      <c r="BG163" s="46"/>
      <c r="BH163" s="46"/>
      <c r="BI163" s="46">
        <f t="shared" si="7"/>
        <v>0</v>
      </c>
      <c r="BJ163" s="46">
        <f t="shared" si="8"/>
        <v>0</v>
      </c>
    </row>
    <row r="164" spans="1:62" ht="120" customHeight="1" x14ac:dyDescent="0.2">
      <c r="A164" s="170" t="s">
        <v>178</v>
      </c>
      <c r="B164" s="132"/>
      <c r="C164" s="150">
        <v>0</v>
      </c>
      <c r="D164" s="150">
        <v>0</v>
      </c>
      <c r="E164" s="133">
        <v>453.6</v>
      </c>
      <c r="F164" s="134" t="s">
        <v>2322</v>
      </c>
      <c r="G164" s="86" t="s">
        <v>2323</v>
      </c>
      <c r="H164" s="86" t="s">
        <v>2324</v>
      </c>
      <c r="I164" s="89"/>
      <c r="J164" s="90">
        <v>1</v>
      </c>
      <c r="K164" s="86"/>
      <c r="L164" s="86"/>
      <c r="M164" s="92" t="s">
        <v>208</v>
      </c>
      <c r="N164" s="86" t="s">
        <v>108</v>
      </c>
      <c r="O164" s="163" t="s">
        <v>322</v>
      </c>
      <c r="P164" s="163" t="s">
        <v>323</v>
      </c>
      <c r="Q164" s="91" t="s">
        <v>383</v>
      </c>
      <c r="R164" s="91" t="s">
        <v>203</v>
      </c>
      <c r="S164" s="91" t="s">
        <v>2325</v>
      </c>
      <c r="T164" s="92">
        <v>10</v>
      </c>
      <c r="U164" s="93">
        <v>6</v>
      </c>
      <c r="V164" s="94">
        <v>46174</v>
      </c>
      <c r="W164" s="94">
        <v>46260</v>
      </c>
      <c r="X164" s="95">
        <v>9785171851149</v>
      </c>
      <c r="Y164" s="96">
        <v>296</v>
      </c>
      <c r="Z164" s="97">
        <v>0.43099999999999999</v>
      </c>
      <c r="AA164" s="98" t="s">
        <v>138</v>
      </c>
      <c r="AB164" s="98" t="s">
        <v>172</v>
      </c>
      <c r="AC164" s="98" t="s">
        <v>139</v>
      </c>
      <c r="AD164" s="91">
        <v>3</v>
      </c>
      <c r="AE164" s="135" t="s">
        <v>115</v>
      </c>
      <c r="AF164" s="168"/>
      <c r="AG164" s="98" t="s">
        <v>2326</v>
      </c>
      <c r="AH164" s="98"/>
      <c r="AI164" s="86" t="s">
        <v>2327</v>
      </c>
      <c r="AJ164" s="101" t="s">
        <v>2328</v>
      </c>
      <c r="AK164" s="91"/>
      <c r="AL164" s="100" t="s">
        <v>2329</v>
      </c>
      <c r="AM164" s="86" t="s">
        <v>302</v>
      </c>
      <c r="AN164" s="86" t="s">
        <v>141</v>
      </c>
      <c r="AO164" s="143">
        <f t="shared" si="6"/>
        <v>0</v>
      </c>
      <c r="AP164" s="85" t="s">
        <v>2330</v>
      </c>
      <c r="AQ164" s="100" t="s">
        <v>156</v>
      </c>
      <c r="AR164" s="97" t="s">
        <v>124</v>
      </c>
      <c r="AV164" s="99"/>
      <c r="AW164" s="159" t="s">
        <v>2331</v>
      </c>
      <c r="AX164" s="102" t="s">
        <v>2332</v>
      </c>
      <c r="AY164" s="157" t="s">
        <v>2333</v>
      </c>
      <c r="AZ164" s="159"/>
      <c r="BF164" s="103">
        <v>46265</v>
      </c>
      <c r="BG164" s="46"/>
      <c r="BH164" s="46"/>
      <c r="BI164" s="46">
        <f t="shared" si="7"/>
        <v>0</v>
      </c>
      <c r="BJ164" s="46">
        <f t="shared" si="8"/>
        <v>0</v>
      </c>
    </row>
    <row r="165" spans="1:62" ht="120" customHeight="1" x14ac:dyDescent="0.2">
      <c r="A165" s="170" t="s">
        <v>178</v>
      </c>
      <c r="B165" s="132"/>
      <c r="C165" s="150">
        <v>0</v>
      </c>
      <c r="D165" s="150">
        <v>0</v>
      </c>
      <c r="E165" s="133">
        <v>604.80000000000007</v>
      </c>
      <c r="F165" s="134" t="s">
        <v>1084</v>
      </c>
      <c r="G165" s="86" t="s">
        <v>1085</v>
      </c>
      <c r="H165" s="86" t="s">
        <v>1086</v>
      </c>
      <c r="I165" s="89"/>
      <c r="J165" s="90" t="s">
        <v>195</v>
      </c>
      <c r="K165" s="86"/>
      <c r="L165" s="86"/>
      <c r="M165" s="92" t="s">
        <v>150</v>
      </c>
      <c r="N165" s="86" t="s">
        <v>108</v>
      </c>
      <c r="O165" s="163" t="s">
        <v>184</v>
      </c>
      <c r="P165" s="163" t="s">
        <v>184</v>
      </c>
      <c r="Q165" s="91" t="s">
        <v>383</v>
      </c>
      <c r="R165" s="91" t="s">
        <v>203</v>
      </c>
      <c r="S165" s="91" t="s">
        <v>1087</v>
      </c>
      <c r="T165" s="92">
        <v>10</v>
      </c>
      <c r="U165" s="93">
        <v>18</v>
      </c>
      <c r="V165" s="94">
        <v>46258</v>
      </c>
      <c r="W165" s="94">
        <v>46258</v>
      </c>
      <c r="X165" s="95">
        <v>9785171903091</v>
      </c>
      <c r="Y165" s="96">
        <v>288</v>
      </c>
      <c r="Z165" s="97">
        <v>0.26500000000000001</v>
      </c>
      <c r="AA165" s="98" t="s">
        <v>372</v>
      </c>
      <c r="AB165" s="98" t="s">
        <v>163</v>
      </c>
      <c r="AC165" s="98" t="s">
        <v>373</v>
      </c>
      <c r="AD165" s="91" t="s">
        <v>109</v>
      </c>
      <c r="AE165" s="169" t="s">
        <v>193</v>
      </c>
      <c r="AF165" s="168"/>
      <c r="AG165" s="98" t="s">
        <v>460</v>
      </c>
      <c r="AH165" s="98"/>
      <c r="AI165" s="86" t="s">
        <v>1088</v>
      </c>
      <c r="AJ165" s="101"/>
      <c r="AK165" s="91"/>
      <c r="AL165" s="100" t="s">
        <v>1089</v>
      </c>
      <c r="AM165" s="86" t="s">
        <v>306</v>
      </c>
      <c r="AN165" s="86" t="s">
        <v>152</v>
      </c>
      <c r="AO165" s="143">
        <f t="shared" si="6"/>
        <v>0</v>
      </c>
      <c r="AP165" s="85" t="s">
        <v>1090</v>
      </c>
      <c r="AQ165" s="100" t="s">
        <v>110</v>
      </c>
      <c r="AR165" s="97" t="s">
        <v>124</v>
      </c>
      <c r="AV165" s="99"/>
      <c r="AW165" s="159" t="s">
        <v>1091</v>
      </c>
      <c r="AX165" s="102"/>
      <c r="AY165" s="157" t="s">
        <v>1092</v>
      </c>
      <c r="AZ165" s="159"/>
      <c r="BF165" s="103">
        <v>46260</v>
      </c>
      <c r="BG165" s="46"/>
      <c r="BH165" s="46"/>
      <c r="BI165" s="46">
        <f t="shared" si="7"/>
        <v>0</v>
      </c>
      <c r="BJ165" s="46">
        <f t="shared" si="8"/>
        <v>0</v>
      </c>
    </row>
    <row r="166" spans="1:62" ht="120" customHeight="1" x14ac:dyDescent="0.2">
      <c r="A166" s="170" t="s">
        <v>178</v>
      </c>
      <c r="B166" s="132"/>
      <c r="C166" s="150">
        <v>0</v>
      </c>
      <c r="D166" s="150">
        <v>0</v>
      </c>
      <c r="E166" s="133">
        <v>2406.6</v>
      </c>
      <c r="F166" s="134" t="s">
        <v>1093</v>
      </c>
      <c r="G166" s="86" t="s">
        <v>204</v>
      </c>
      <c r="H166" s="86" t="s">
        <v>1094</v>
      </c>
      <c r="I166" s="89"/>
      <c r="J166" s="90" t="s">
        <v>192</v>
      </c>
      <c r="K166" s="86"/>
      <c r="L166" s="86"/>
      <c r="M166" s="92" t="s">
        <v>143</v>
      </c>
      <c r="N166" s="86" t="s">
        <v>108</v>
      </c>
      <c r="O166" s="163" t="s">
        <v>1095</v>
      </c>
      <c r="P166" s="163" t="s">
        <v>1095</v>
      </c>
      <c r="Q166" s="91" t="s">
        <v>383</v>
      </c>
      <c r="R166" s="91" t="s">
        <v>203</v>
      </c>
      <c r="S166" s="91" t="s">
        <v>1096</v>
      </c>
      <c r="T166" s="92">
        <v>10</v>
      </c>
      <c r="U166" s="93">
        <v>4</v>
      </c>
      <c r="V166" s="94">
        <v>46258</v>
      </c>
      <c r="W166" s="94">
        <v>46258</v>
      </c>
      <c r="X166" s="95">
        <v>9785171902735</v>
      </c>
      <c r="Y166" s="96">
        <v>448</v>
      </c>
      <c r="Z166" s="97">
        <v>1.613</v>
      </c>
      <c r="AA166" s="98" t="s">
        <v>138</v>
      </c>
      <c r="AB166" s="98" t="s">
        <v>158</v>
      </c>
      <c r="AC166" s="98" t="s">
        <v>139</v>
      </c>
      <c r="AD166" s="91" t="s">
        <v>109</v>
      </c>
      <c r="AE166" s="169" t="s">
        <v>193</v>
      </c>
      <c r="AF166" s="168"/>
      <c r="AG166" s="98" t="s">
        <v>366</v>
      </c>
      <c r="AH166" s="98"/>
      <c r="AI166" s="86" t="s">
        <v>1097</v>
      </c>
      <c r="AJ166" s="101"/>
      <c r="AK166" s="91" t="s">
        <v>1098</v>
      </c>
      <c r="AL166" s="100" t="s">
        <v>1099</v>
      </c>
      <c r="AM166" s="86" t="s">
        <v>262</v>
      </c>
      <c r="AN166" s="86" t="s">
        <v>225</v>
      </c>
      <c r="AO166" s="143">
        <f t="shared" si="6"/>
        <v>0</v>
      </c>
      <c r="AP166" s="85" t="s">
        <v>1100</v>
      </c>
      <c r="AQ166" s="100" t="s">
        <v>156</v>
      </c>
      <c r="AR166" s="97" t="s">
        <v>124</v>
      </c>
      <c r="AV166" s="99"/>
      <c r="AW166" s="159" t="s">
        <v>1101</v>
      </c>
      <c r="AX166" s="102"/>
      <c r="AY166" s="157" t="s">
        <v>1102</v>
      </c>
      <c r="AZ166" s="159"/>
      <c r="BF166" s="103">
        <v>46260</v>
      </c>
      <c r="BG166" s="46"/>
      <c r="BH166" s="46"/>
      <c r="BI166" s="46">
        <f t="shared" si="7"/>
        <v>0</v>
      </c>
      <c r="BJ166" s="46">
        <f t="shared" si="8"/>
        <v>0</v>
      </c>
    </row>
    <row r="167" spans="1:62" ht="120" customHeight="1" x14ac:dyDescent="0.2">
      <c r="A167" s="170" t="s">
        <v>178</v>
      </c>
      <c r="B167" s="132"/>
      <c r="C167" s="150">
        <v>0</v>
      </c>
      <c r="D167" s="150">
        <v>0</v>
      </c>
      <c r="E167" s="133">
        <v>516.6</v>
      </c>
      <c r="F167" s="134" t="s">
        <v>1103</v>
      </c>
      <c r="G167" s="86" t="s">
        <v>318</v>
      </c>
      <c r="H167" s="86" t="s">
        <v>458</v>
      </c>
      <c r="I167" s="89"/>
      <c r="J167" s="90" t="s">
        <v>192</v>
      </c>
      <c r="K167" s="86"/>
      <c r="L167" s="86"/>
      <c r="M167" s="92" t="s">
        <v>208</v>
      </c>
      <c r="N167" s="86" t="s">
        <v>108</v>
      </c>
      <c r="O167" s="163" t="s">
        <v>322</v>
      </c>
      <c r="P167" s="163" t="s">
        <v>1104</v>
      </c>
      <c r="Q167" s="91" t="s">
        <v>383</v>
      </c>
      <c r="R167" s="91" t="s">
        <v>203</v>
      </c>
      <c r="S167" s="91" t="s">
        <v>1105</v>
      </c>
      <c r="T167" s="92">
        <v>10</v>
      </c>
      <c r="U167" s="93">
        <v>16</v>
      </c>
      <c r="V167" s="94">
        <v>46255</v>
      </c>
      <c r="W167" s="94">
        <v>46255</v>
      </c>
      <c r="X167" s="95">
        <v>9785171873608</v>
      </c>
      <c r="Y167" s="96">
        <v>208</v>
      </c>
      <c r="Z167" s="97">
        <v>0.30099999999999999</v>
      </c>
      <c r="AA167" s="98" t="s">
        <v>138</v>
      </c>
      <c r="AB167" s="98" t="s">
        <v>181</v>
      </c>
      <c r="AC167" s="98" t="s">
        <v>139</v>
      </c>
      <c r="AD167" s="91">
        <v>3</v>
      </c>
      <c r="AE167" s="169" t="s">
        <v>193</v>
      </c>
      <c r="AF167" s="168"/>
      <c r="AG167" s="98" t="s">
        <v>319</v>
      </c>
      <c r="AH167" s="98"/>
      <c r="AI167" s="86" t="s">
        <v>459</v>
      </c>
      <c r="AJ167" s="101" t="s">
        <v>148</v>
      </c>
      <c r="AK167" s="91"/>
      <c r="AL167" s="100" t="s">
        <v>1106</v>
      </c>
      <c r="AM167" s="86" t="s">
        <v>183</v>
      </c>
      <c r="AN167" s="86" t="s">
        <v>141</v>
      </c>
      <c r="AO167" s="143">
        <f t="shared" si="6"/>
        <v>0</v>
      </c>
      <c r="AP167" s="85" t="s">
        <v>1107</v>
      </c>
      <c r="AQ167" s="100" t="s">
        <v>146</v>
      </c>
      <c r="AR167" s="97" t="s">
        <v>124</v>
      </c>
      <c r="AV167" s="99"/>
      <c r="AW167" s="159" t="s">
        <v>1108</v>
      </c>
      <c r="AX167" s="102" t="s">
        <v>1109</v>
      </c>
      <c r="AY167" s="157" t="s">
        <v>1110</v>
      </c>
      <c r="AZ167" s="159"/>
      <c r="BF167" s="103">
        <v>46260</v>
      </c>
      <c r="BG167" s="46"/>
      <c r="BH167" s="46"/>
      <c r="BI167" s="46">
        <f t="shared" si="7"/>
        <v>0</v>
      </c>
      <c r="BJ167" s="46">
        <f t="shared" si="8"/>
        <v>0</v>
      </c>
    </row>
    <row r="168" spans="1:62" ht="120" customHeight="1" x14ac:dyDescent="0.2">
      <c r="A168" s="170" t="s">
        <v>178</v>
      </c>
      <c r="B168" s="132"/>
      <c r="C168" s="150">
        <v>0</v>
      </c>
      <c r="D168" s="150">
        <v>0</v>
      </c>
      <c r="E168" s="133">
        <v>737.1</v>
      </c>
      <c r="F168" s="134" t="s">
        <v>664</v>
      </c>
      <c r="G168" s="86" t="s">
        <v>665</v>
      </c>
      <c r="H168" s="86" t="s">
        <v>666</v>
      </c>
      <c r="I168" s="89"/>
      <c r="J168" s="90" t="s">
        <v>192</v>
      </c>
      <c r="K168" s="86"/>
      <c r="L168" s="86"/>
      <c r="M168" s="92" t="s">
        <v>150</v>
      </c>
      <c r="N168" s="86" t="s">
        <v>108</v>
      </c>
      <c r="O168" s="163" t="s">
        <v>205</v>
      </c>
      <c r="P168" s="163" t="s">
        <v>205</v>
      </c>
      <c r="Q168" s="91" t="s">
        <v>383</v>
      </c>
      <c r="R168" s="91" t="s">
        <v>203</v>
      </c>
      <c r="S168" s="91" t="s">
        <v>667</v>
      </c>
      <c r="T168" s="92">
        <v>22</v>
      </c>
      <c r="U168" s="93">
        <v>10</v>
      </c>
      <c r="V168" s="94">
        <v>46254</v>
      </c>
      <c r="W168" s="94">
        <v>46254</v>
      </c>
      <c r="X168" s="95">
        <v>9785171818975</v>
      </c>
      <c r="Y168" s="96">
        <v>384</v>
      </c>
      <c r="Z168" s="97">
        <v>0.376</v>
      </c>
      <c r="AA168" s="98" t="s">
        <v>133</v>
      </c>
      <c r="AB168" s="98" t="s">
        <v>159</v>
      </c>
      <c r="AC168" s="98" t="s">
        <v>134</v>
      </c>
      <c r="AD168" s="91">
        <v>3</v>
      </c>
      <c r="AE168" s="169" t="s">
        <v>193</v>
      </c>
      <c r="AF168" s="168"/>
      <c r="AG168" s="98" t="s">
        <v>264</v>
      </c>
      <c r="AH168" s="98"/>
      <c r="AI168" s="86" t="s">
        <v>668</v>
      </c>
      <c r="AJ168" s="101"/>
      <c r="AK168" s="91"/>
      <c r="AL168" s="100" t="s">
        <v>669</v>
      </c>
      <c r="AM168" s="86" t="s">
        <v>157</v>
      </c>
      <c r="AN168" s="86" t="s">
        <v>152</v>
      </c>
      <c r="AO168" s="143">
        <f t="shared" si="6"/>
        <v>0</v>
      </c>
      <c r="AP168" s="85" t="s">
        <v>670</v>
      </c>
      <c r="AQ168" s="100" t="s">
        <v>153</v>
      </c>
      <c r="AR168" s="97" t="s">
        <v>124</v>
      </c>
      <c r="AV168" s="99"/>
      <c r="AW168" s="159" t="s">
        <v>671</v>
      </c>
      <c r="AX168" s="102" t="s">
        <v>672</v>
      </c>
      <c r="AY168" s="157" t="s">
        <v>673</v>
      </c>
      <c r="AZ168" s="159"/>
      <c r="BF168" s="103">
        <v>46259</v>
      </c>
      <c r="BG168" s="46"/>
      <c r="BH168" s="46"/>
      <c r="BI168" s="46">
        <f t="shared" si="7"/>
        <v>0</v>
      </c>
      <c r="BJ168" s="46">
        <f t="shared" si="8"/>
        <v>0</v>
      </c>
    </row>
    <row r="169" spans="1:62" ht="120" customHeight="1" x14ac:dyDescent="0.2">
      <c r="A169" s="170" t="s">
        <v>178</v>
      </c>
      <c r="B169" s="132"/>
      <c r="C169" s="150">
        <v>0</v>
      </c>
      <c r="D169" s="150">
        <v>0</v>
      </c>
      <c r="E169" s="133">
        <v>71.400000000000006</v>
      </c>
      <c r="F169" s="134" t="s">
        <v>2334</v>
      </c>
      <c r="G169" s="86" t="s">
        <v>233</v>
      </c>
      <c r="H169" s="86" t="s">
        <v>369</v>
      </c>
      <c r="I169" s="89"/>
      <c r="J169" s="90">
        <v>3</v>
      </c>
      <c r="K169" s="86"/>
      <c r="L169" s="86"/>
      <c r="M169" s="92" t="s">
        <v>137</v>
      </c>
      <c r="N169" s="86" t="s">
        <v>108</v>
      </c>
      <c r="O169" s="163" t="s">
        <v>210</v>
      </c>
      <c r="P169" s="163" t="s">
        <v>211</v>
      </c>
      <c r="Q169" s="91" t="s">
        <v>383</v>
      </c>
      <c r="R169" s="91" t="s">
        <v>203</v>
      </c>
      <c r="S169" s="91" t="s">
        <v>2335</v>
      </c>
      <c r="T169" s="92">
        <v>10</v>
      </c>
      <c r="U169" s="93">
        <v>50</v>
      </c>
      <c r="V169" s="94">
        <v>45380</v>
      </c>
      <c r="W169" s="94">
        <v>46251</v>
      </c>
      <c r="X169" s="95">
        <v>9785171615666</v>
      </c>
      <c r="Y169" s="96">
        <v>32</v>
      </c>
      <c r="Z169" s="97">
        <v>4.3999999999999997E-2</v>
      </c>
      <c r="AA169" s="98" t="s">
        <v>173</v>
      </c>
      <c r="AB169" s="98" t="s">
        <v>217</v>
      </c>
      <c r="AC169" s="98" t="s">
        <v>174</v>
      </c>
      <c r="AD169" s="91">
        <v>3</v>
      </c>
      <c r="AE169" s="135" t="s">
        <v>115</v>
      </c>
      <c r="AF169" s="168"/>
      <c r="AG169" s="98" t="s">
        <v>330</v>
      </c>
      <c r="AH169" s="98"/>
      <c r="AI169" s="86" t="s">
        <v>370</v>
      </c>
      <c r="AJ169" s="101" t="s">
        <v>161</v>
      </c>
      <c r="AK169" s="91"/>
      <c r="AL169" s="100" t="s">
        <v>2336</v>
      </c>
      <c r="AM169" s="86" t="s">
        <v>182</v>
      </c>
      <c r="AN169" s="86" t="s">
        <v>141</v>
      </c>
      <c r="AO169" s="143">
        <f t="shared" si="6"/>
        <v>0</v>
      </c>
      <c r="AP169" s="85" t="s">
        <v>2337</v>
      </c>
      <c r="AQ169" s="100" t="s">
        <v>142</v>
      </c>
      <c r="AR169" s="97" t="s">
        <v>124</v>
      </c>
      <c r="AV169" s="99"/>
      <c r="AW169" s="159" t="s">
        <v>2338</v>
      </c>
      <c r="AX169" s="102" t="s">
        <v>2339</v>
      </c>
      <c r="AY169" s="157" t="s">
        <v>2340</v>
      </c>
      <c r="AZ169" s="159"/>
      <c r="BF169" s="103">
        <v>46265</v>
      </c>
      <c r="BG169" s="46"/>
      <c r="BH169" s="46"/>
      <c r="BI169" s="46">
        <f t="shared" si="7"/>
        <v>0</v>
      </c>
      <c r="BJ169" s="46">
        <f t="shared" si="8"/>
        <v>0</v>
      </c>
    </row>
    <row r="170" spans="1:62" ht="120" customHeight="1" x14ac:dyDescent="0.2">
      <c r="A170" s="170" t="s">
        <v>178</v>
      </c>
      <c r="B170" s="132"/>
      <c r="C170" s="150">
        <v>0</v>
      </c>
      <c r="D170" s="150">
        <v>0</v>
      </c>
      <c r="E170" s="133">
        <v>342.3</v>
      </c>
      <c r="F170" s="134" t="s">
        <v>674</v>
      </c>
      <c r="G170" s="86" t="s">
        <v>440</v>
      </c>
      <c r="H170" s="86" t="s">
        <v>675</v>
      </c>
      <c r="I170" s="89"/>
      <c r="J170" s="90" t="s">
        <v>192</v>
      </c>
      <c r="K170" s="86"/>
      <c r="L170" s="86"/>
      <c r="M170" s="92" t="s">
        <v>143</v>
      </c>
      <c r="N170" s="86" t="s">
        <v>108</v>
      </c>
      <c r="O170" s="163" t="s">
        <v>175</v>
      </c>
      <c r="P170" s="163" t="s">
        <v>287</v>
      </c>
      <c r="Q170" s="91" t="s">
        <v>383</v>
      </c>
      <c r="R170" s="91" t="s">
        <v>203</v>
      </c>
      <c r="S170" s="91" t="s">
        <v>676</v>
      </c>
      <c r="T170" s="92">
        <v>10</v>
      </c>
      <c r="U170" s="93">
        <v>30</v>
      </c>
      <c r="V170" s="94">
        <v>46254</v>
      </c>
      <c r="W170" s="94">
        <v>46254</v>
      </c>
      <c r="X170" s="95">
        <v>9785171662639</v>
      </c>
      <c r="Y170" s="96">
        <v>96</v>
      </c>
      <c r="Z170" s="97">
        <v>0.14099999999999999</v>
      </c>
      <c r="AA170" s="98" t="s">
        <v>185</v>
      </c>
      <c r="AB170" s="98" t="s">
        <v>677</v>
      </c>
      <c r="AC170" s="98" t="s">
        <v>186</v>
      </c>
      <c r="AD170" s="91">
        <v>3</v>
      </c>
      <c r="AE170" s="169" t="s">
        <v>193</v>
      </c>
      <c r="AF170" s="168"/>
      <c r="AG170" s="98" t="s">
        <v>533</v>
      </c>
      <c r="AH170" s="98"/>
      <c r="AI170" s="86" t="s">
        <v>678</v>
      </c>
      <c r="AJ170" s="101"/>
      <c r="AK170" s="91"/>
      <c r="AL170" s="100" t="s">
        <v>679</v>
      </c>
      <c r="AM170" s="86" t="s">
        <v>254</v>
      </c>
      <c r="AN170" s="86" t="s">
        <v>225</v>
      </c>
      <c r="AO170" s="143">
        <f t="shared" si="6"/>
        <v>0</v>
      </c>
      <c r="AP170" s="85" t="s">
        <v>680</v>
      </c>
      <c r="AQ170" s="100" t="s">
        <v>110</v>
      </c>
      <c r="AR170" s="97" t="s">
        <v>124</v>
      </c>
      <c r="AV170" s="99"/>
      <c r="AW170" s="159" t="s">
        <v>681</v>
      </c>
      <c r="AX170" s="102"/>
      <c r="AY170" s="157" t="s">
        <v>682</v>
      </c>
      <c r="AZ170" s="159"/>
      <c r="BF170" s="103">
        <v>46259</v>
      </c>
      <c r="BG170" s="46"/>
      <c r="BH170" s="46"/>
      <c r="BI170" s="46">
        <f t="shared" si="7"/>
        <v>0</v>
      </c>
      <c r="BJ170" s="46">
        <f t="shared" si="8"/>
        <v>0</v>
      </c>
    </row>
    <row r="171" spans="1:62" ht="120" customHeight="1" x14ac:dyDescent="0.2">
      <c r="A171" s="170" t="s">
        <v>178</v>
      </c>
      <c r="B171" s="132"/>
      <c r="C171" s="150">
        <v>0</v>
      </c>
      <c r="D171" s="150">
        <v>0</v>
      </c>
      <c r="E171" s="133">
        <v>342.3</v>
      </c>
      <c r="F171" s="134" t="s">
        <v>683</v>
      </c>
      <c r="G171" s="86" t="s">
        <v>684</v>
      </c>
      <c r="H171" s="86" t="s">
        <v>685</v>
      </c>
      <c r="I171" s="89"/>
      <c r="J171" s="90" t="s">
        <v>192</v>
      </c>
      <c r="K171" s="86"/>
      <c r="L171" s="86"/>
      <c r="M171" s="92" t="s">
        <v>143</v>
      </c>
      <c r="N171" s="86" t="s">
        <v>108</v>
      </c>
      <c r="O171" s="163" t="s">
        <v>175</v>
      </c>
      <c r="P171" s="163" t="s">
        <v>287</v>
      </c>
      <c r="Q171" s="91" t="s">
        <v>383</v>
      </c>
      <c r="R171" s="91" t="s">
        <v>203</v>
      </c>
      <c r="S171" s="91" t="s">
        <v>686</v>
      </c>
      <c r="T171" s="92">
        <v>10</v>
      </c>
      <c r="U171" s="93">
        <v>28</v>
      </c>
      <c r="V171" s="94">
        <v>46254</v>
      </c>
      <c r="W171" s="94">
        <v>46254</v>
      </c>
      <c r="X171" s="95">
        <v>9785171663582</v>
      </c>
      <c r="Y171" s="96">
        <v>112</v>
      </c>
      <c r="Z171" s="97">
        <v>0.157</v>
      </c>
      <c r="AA171" s="98" t="s">
        <v>185</v>
      </c>
      <c r="AB171" s="98" t="s">
        <v>677</v>
      </c>
      <c r="AC171" s="98" t="s">
        <v>186</v>
      </c>
      <c r="AD171" s="91">
        <v>3</v>
      </c>
      <c r="AE171" s="169" t="s">
        <v>193</v>
      </c>
      <c r="AF171" s="168"/>
      <c r="AG171" s="98" t="s">
        <v>342</v>
      </c>
      <c r="AH171" s="98"/>
      <c r="AI171" s="86" t="s">
        <v>687</v>
      </c>
      <c r="AJ171" s="101"/>
      <c r="AK171" s="91"/>
      <c r="AL171" s="100" t="s">
        <v>688</v>
      </c>
      <c r="AM171" s="86" t="s">
        <v>254</v>
      </c>
      <c r="AN171" s="86" t="s">
        <v>225</v>
      </c>
      <c r="AO171" s="143">
        <f t="shared" si="6"/>
        <v>0</v>
      </c>
      <c r="AP171" s="85" t="s">
        <v>689</v>
      </c>
      <c r="AQ171" s="100" t="s">
        <v>110</v>
      </c>
      <c r="AR171" s="97" t="s">
        <v>124</v>
      </c>
      <c r="AV171" s="99"/>
      <c r="AW171" s="159" t="s">
        <v>690</v>
      </c>
      <c r="AX171" s="102"/>
      <c r="AY171" s="157" t="s">
        <v>691</v>
      </c>
      <c r="AZ171" s="159"/>
      <c r="BF171" s="103">
        <v>46259</v>
      </c>
      <c r="BG171" s="46"/>
      <c r="BH171" s="46"/>
      <c r="BI171" s="46">
        <f t="shared" si="7"/>
        <v>0</v>
      </c>
      <c r="BJ171" s="46">
        <f t="shared" si="8"/>
        <v>0</v>
      </c>
    </row>
    <row r="172" spans="1:62" ht="120" customHeight="1" x14ac:dyDescent="0.2">
      <c r="A172" s="170" t="s">
        <v>178</v>
      </c>
      <c r="B172" s="132"/>
      <c r="C172" s="150">
        <v>0</v>
      </c>
      <c r="D172" s="150">
        <v>0</v>
      </c>
      <c r="E172" s="133">
        <v>382.2</v>
      </c>
      <c r="F172" s="134" t="s">
        <v>692</v>
      </c>
      <c r="G172" s="86" t="s">
        <v>318</v>
      </c>
      <c r="H172" s="86" t="s">
        <v>693</v>
      </c>
      <c r="I172" s="89"/>
      <c r="J172" s="90" t="s">
        <v>192</v>
      </c>
      <c r="K172" s="86"/>
      <c r="L172" s="86"/>
      <c r="M172" s="92" t="s">
        <v>208</v>
      </c>
      <c r="N172" s="86" t="s">
        <v>108</v>
      </c>
      <c r="O172" s="163" t="s">
        <v>209</v>
      </c>
      <c r="P172" s="163" t="s">
        <v>328</v>
      </c>
      <c r="Q172" s="91" t="s">
        <v>383</v>
      </c>
      <c r="R172" s="91" t="s">
        <v>203</v>
      </c>
      <c r="S172" s="91" t="s">
        <v>694</v>
      </c>
      <c r="T172" s="92">
        <v>10</v>
      </c>
      <c r="U172" s="93">
        <v>25</v>
      </c>
      <c r="V172" s="94">
        <v>46254</v>
      </c>
      <c r="W172" s="94">
        <v>46254</v>
      </c>
      <c r="X172" s="95">
        <v>9785171909253</v>
      </c>
      <c r="Y172" s="96">
        <v>24</v>
      </c>
      <c r="Z172" s="97">
        <v>0.17799999999999999</v>
      </c>
      <c r="AA172" s="98" t="s">
        <v>380</v>
      </c>
      <c r="AB172" s="98" t="s">
        <v>198</v>
      </c>
      <c r="AC172" s="98" t="s">
        <v>381</v>
      </c>
      <c r="AD172" s="91">
        <v>3</v>
      </c>
      <c r="AE172" s="169" t="s">
        <v>193</v>
      </c>
      <c r="AF172" s="168"/>
      <c r="AG172" s="98" t="s">
        <v>263</v>
      </c>
      <c r="AH172" s="98"/>
      <c r="AI172" s="86" t="s">
        <v>695</v>
      </c>
      <c r="AJ172" s="101" t="s">
        <v>696</v>
      </c>
      <c r="AK172" s="91"/>
      <c r="AL172" s="100" t="s">
        <v>697</v>
      </c>
      <c r="AM172" s="86" t="s">
        <v>182</v>
      </c>
      <c r="AN172" s="86" t="s">
        <v>141</v>
      </c>
      <c r="AO172" s="143">
        <f t="shared" si="6"/>
        <v>0</v>
      </c>
      <c r="AP172" s="85" t="s">
        <v>698</v>
      </c>
      <c r="AQ172" s="100" t="s">
        <v>142</v>
      </c>
      <c r="AR172" s="97" t="s">
        <v>124</v>
      </c>
      <c r="AV172" s="99"/>
      <c r="AW172" s="159" t="s">
        <v>699</v>
      </c>
      <c r="AX172" s="102" t="s">
        <v>700</v>
      </c>
      <c r="AY172" s="157" t="s">
        <v>701</v>
      </c>
      <c r="AZ172" s="159"/>
      <c r="BF172" s="103">
        <v>46259</v>
      </c>
      <c r="BG172" s="46"/>
      <c r="BH172" s="46"/>
      <c r="BI172" s="46">
        <f t="shared" si="7"/>
        <v>0</v>
      </c>
      <c r="BJ172" s="46">
        <f t="shared" si="8"/>
        <v>0</v>
      </c>
    </row>
    <row r="173" spans="1:62" ht="120" customHeight="1" x14ac:dyDescent="0.2">
      <c r="A173" s="170" t="s">
        <v>178</v>
      </c>
      <c r="B173" s="132"/>
      <c r="C173" s="150">
        <v>0</v>
      </c>
      <c r="D173" s="150">
        <v>0</v>
      </c>
      <c r="E173" s="133">
        <v>382.2</v>
      </c>
      <c r="F173" s="134" t="s">
        <v>702</v>
      </c>
      <c r="G173" s="86" t="s">
        <v>318</v>
      </c>
      <c r="H173" s="86" t="s">
        <v>693</v>
      </c>
      <c r="I173" s="89"/>
      <c r="J173" s="90" t="s">
        <v>192</v>
      </c>
      <c r="K173" s="86"/>
      <c r="L173" s="86"/>
      <c r="M173" s="92" t="s">
        <v>208</v>
      </c>
      <c r="N173" s="86" t="s">
        <v>108</v>
      </c>
      <c r="O173" s="163" t="s">
        <v>209</v>
      </c>
      <c r="P173" s="163" t="s">
        <v>490</v>
      </c>
      <c r="Q173" s="91" t="s">
        <v>383</v>
      </c>
      <c r="R173" s="91" t="s">
        <v>203</v>
      </c>
      <c r="S173" s="91" t="s">
        <v>703</v>
      </c>
      <c r="T173" s="92">
        <v>10</v>
      </c>
      <c r="U173" s="93">
        <v>25</v>
      </c>
      <c r="V173" s="94">
        <v>46254</v>
      </c>
      <c r="W173" s="94">
        <v>46254</v>
      </c>
      <c r="X173" s="95">
        <v>9785171909185</v>
      </c>
      <c r="Y173" s="96">
        <v>24</v>
      </c>
      <c r="Z173" s="97">
        <v>0.17799999999999999</v>
      </c>
      <c r="AA173" s="98" t="s">
        <v>380</v>
      </c>
      <c r="AB173" s="98" t="s">
        <v>198</v>
      </c>
      <c r="AC173" s="98" t="s">
        <v>381</v>
      </c>
      <c r="AD173" s="91">
        <v>3</v>
      </c>
      <c r="AE173" s="169" t="s">
        <v>193</v>
      </c>
      <c r="AF173" s="168"/>
      <c r="AG173" s="98" t="s">
        <v>263</v>
      </c>
      <c r="AH173" s="98"/>
      <c r="AI173" s="86" t="s">
        <v>695</v>
      </c>
      <c r="AJ173" s="101" t="s">
        <v>696</v>
      </c>
      <c r="AK173" s="91"/>
      <c r="AL173" s="100" t="s">
        <v>704</v>
      </c>
      <c r="AM173" s="86" t="s">
        <v>182</v>
      </c>
      <c r="AN173" s="86" t="s">
        <v>141</v>
      </c>
      <c r="AO173" s="143">
        <f t="shared" si="6"/>
        <v>0</v>
      </c>
      <c r="AP173" s="85" t="s">
        <v>705</v>
      </c>
      <c r="AQ173" s="100" t="s">
        <v>142</v>
      </c>
      <c r="AR173" s="97" t="s">
        <v>124</v>
      </c>
      <c r="AV173" s="99"/>
      <c r="AW173" s="159" t="s">
        <v>706</v>
      </c>
      <c r="AX173" s="102" t="s">
        <v>707</v>
      </c>
      <c r="AY173" s="157" t="s">
        <v>708</v>
      </c>
      <c r="AZ173" s="159"/>
      <c r="BF173" s="103">
        <v>46259</v>
      </c>
      <c r="BG173" s="46"/>
      <c r="BH173" s="46"/>
      <c r="BI173" s="46">
        <f t="shared" si="7"/>
        <v>0</v>
      </c>
      <c r="BJ173" s="46">
        <f t="shared" si="8"/>
        <v>0</v>
      </c>
    </row>
    <row r="174" spans="1:62" ht="120" customHeight="1" x14ac:dyDescent="0.2">
      <c r="A174" s="170" t="s">
        <v>178</v>
      </c>
      <c r="B174" s="132"/>
      <c r="C174" s="150">
        <v>0</v>
      </c>
      <c r="D174" s="150">
        <v>0</v>
      </c>
      <c r="E174" s="133">
        <v>382.2</v>
      </c>
      <c r="F174" s="134" t="s">
        <v>1428</v>
      </c>
      <c r="G174" s="86" t="s">
        <v>318</v>
      </c>
      <c r="H174" s="86" t="s">
        <v>693</v>
      </c>
      <c r="I174" s="89"/>
      <c r="J174" s="90" t="s">
        <v>192</v>
      </c>
      <c r="K174" s="86"/>
      <c r="L174" s="86"/>
      <c r="M174" s="92" t="s">
        <v>208</v>
      </c>
      <c r="N174" s="86" t="s">
        <v>108</v>
      </c>
      <c r="O174" s="163" t="s">
        <v>209</v>
      </c>
      <c r="P174" s="163" t="s">
        <v>243</v>
      </c>
      <c r="Q174" s="91" t="s">
        <v>383</v>
      </c>
      <c r="R174" s="91" t="s">
        <v>203</v>
      </c>
      <c r="S174" s="91" t="s">
        <v>1429</v>
      </c>
      <c r="T174" s="92">
        <v>10</v>
      </c>
      <c r="U174" s="93">
        <v>25</v>
      </c>
      <c r="V174" s="94">
        <v>46259</v>
      </c>
      <c r="W174" s="94">
        <v>46259</v>
      </c>
      <c r="X174" s="95">
        <v>9785171909222</v>
      </c>
      <c r="Y174" s="96">
        <v>24</v>
      </c>
      <c r="Z174" s="97">
        <v>0.185</v>
      </c>
      <c r="AA174" s="98" t="s">
        <v>380</v>
      </c>
      <c r="AB174" s="98" t="s">
        <v>198</v>
      </c>
      <c r="AC174" s="98" t="s">
        <v>381</v>
      </c>
      <c r="AD174" s="91">
        <v>3</v>
      </c>
      <c r="AE174" s="169" t="s">
        <v>193</v>
      </c>
      <c r="AF174" s="168"/>
      <c r="AG174" s="98" t="s">
        <v>263</v>
      </c>
      <c r="AH174" s="98"/>
      <c r="AI174" s="86" t="s">
        <v>695</v>
      </c>
      <c r="AJ174" s="101" t="s">
        <v>696</v>
      </c>
      <c r="AK174" s="91"/>
      <c r="AL174" s="100" t="s">
        <v>1430</v>
      </c>
      <c r="AM174" s="86" t="s">
        <v>182</v>
      </c>
      <c r="AN174" s="86" t="s">
        <v>141</v>
      </c>
      <c r="AO174" s="143">
        <f t="shared" si="6"/>
        <v>0</v>
      </c>
      <c r="AP174" s="85" t="s">
        <v>1431</v>
      </c>
      <c r="AQ174" s="100" t="s">
        <v>142</v>
      </c>
      <c r="AR174" s="97" t="s">
        <v>124</v>
      </c>
      <c r="AS174" s="26" t="s">
        <v>1242</v>
      </c>
      <c r="AV174" s="99"/>
      <c r="AW174" s="159" t="s">
        <v>1432</v>
      </c>
      <c r="AX174" s="102" t="s">
        <v>1433</v>
      </c>
      <c r="AY174" s="157" t="s">
        <v>1434</v>
      </c>
      <c r="AZ174" s="159"/>
      <c r="BF174" s="103">
        <v>46261</v>
      </c>
      <c r="BG174" s="46"/>
      <c r="BH174" s="46"/>
      <c r="BI174" s="46">
        <f t="shared" si="7"/>
        <v>0</v>
      </c>
      <c r="BJ174" s="46">
        <f t="shared" si="8"/>
        <v>0</v>
      </c>
    </row>
    <row r="175" spans="1:62" ht="120" customHeight="1" x14ac:dyDescent="0.2">
      <c r="A175" s="170" t="s">
        <v>178</v>
      </c>
      <c r="B175" s="132"/>
      <c r="C175" s="150">
        <v>0</v>
      </c>
      <c r="D175" s="150">
        <v>0</v>
      </c>
      <c r="E175" s="133">
        <v>1316.7</v>
      </c>
      <c r="F175" s="134" t="s">
        <v>1754</v>
      </c>
      <c r="G175" s="86" t="s">
        <v>1755</v>
      </c>
      <c r="H175" s="86" t="s">
        <v>1756</v>
      </c>
      <c r="I175" s="89"/>
      <c r="J175" s="90">
        <v>8</v>
      </c>
      <c r="K175" s="86"/>
      <c r="L175" s="86"/>
      <c r="M175" s="92" t="s">
        <v>137</v>
      </c>
      <c r="N175" s="86" t="s">
        <v>108</v>
      </c>
      <c r="O175" s="163" t="s">
        <v>164</v>
      </c>
      <c r="P175" s="163" t="s">
        <v>165</v>
      </c>
      <c r="Q175" s="91" t="s">
        <v>383</v>
      </c>
      <c r="R175" s="91" t="s">
        <v>203</v>
      </c>
      <c r="S175" s="91" t="s">
        <v>1757</v>
      </c>
      <c r="T175" s="92">
        <v>10</v>
      </c>
      <c r="U175" s="93">
        <v>8</v>
      </c>
      <c r="V175" s="94">
        <v>45987</v>
      </c>
      <c r="W175" s="94">
        <v>46259</v>
      </c>
      <c r="X175" s="95">
        <v>9785171816605</v>
      </c>
      <c r="Y175" s="96">
        <v>224</v>
      </c>
      <c r="Z175" s="97">
        <v>0.81299999999999994</v>
      </c>
      <c r="AA175" s="98" t="s">
        <v>154</v>
      </c>
      <c r="AB175" s="98" t="s">
        <v>158</v>
      </c>
      <c r="AC175" s="98" t="s">
        <v>155</v>
      </c>
      <c r="AD175" s="91" t="s">
        <v>109</v>
      </c>
      <c r="AE175" s="135" t="s">
        <v>115</v>
      </c>
      <c r="AF175" s="168"/>
      <c r="AG175" s="98" t="s">
        <v>296</v>
      </c>
      <c r="AH175" s="98"/>
      <c r="AI175" s="86" t="s">
        <v>1758</v>
      </c>
      <c r="AJ175" s="101" t="s">
        <v>161</v>
      </c>
      <c r="AK175" s="91"/>
      <c r="AL175" s="100" t="s">
        <v>1759</v>
      </c>
      <c r="AM175" s="86" t="s">
        <v>149</v>
      </c>
      <c r="AN175" s="86" t="s">
        <v>141</v>
      </c>
      <c r="AO175" s="143">
        <f t="shared" si="6"/>
        <v>0</v>
      </c>
      <c r="AP175" s="85" t="s">
        <v>1760</v>
      </c>
      <c r="AQ175" s="100" t="s">
        <v>142</v>
      </c>
      <c r="AR175" s="97" t="s">
        <v>124</v>
      </c>
      <c r="AV175" s="99"/>
      <c r="AW175" s="159" t="s">
        <v>1761</v>
      </c>
      <c r="AX175" s="102" t="s">
        <v>1762</v>
      </c>
      <c r="AY175" s="157" t="s">
        <v>1763</v>
      </c>
      <c r="AZ175" s="159"/>
      <c r="BF175" s="103">
        <v>46262</v>
      </c>
      <c r="BG175" s="46"/>
      <c r="BH175" s="46"/>
      <c r="BI175" s="46">
        <f t="shared" si="7"/>
        <v>0</v>
      </c>
      <c r="BJ175" s="46">
        <f t="shared" si="8"/>
        <v>0</v>
      </c>
    </row>
    <row r="176" spans="1:62" ht="120" customHeight="1" x14ac:dyDescent="0.2">
      <c r="A176" s="170" t="s">
        <v>178</v>
      </c>
      <c r="B176" s="132"/>
      <c r="C176" s="150">
        <v>0</v>
      </c>
      <c r="D176" s="150">
        <v>0</v>
      </c>
      <c r="E176" s="133">
        <v>299.25</v>
      </c>
      <c r="F176" s="134" t="s">
        <v>2341</v>
      </c>
      <c r="G176" s="86" t="s">
        <v>318</v>
      </c>
      <c r="H176" s="86" t="s">
        <v>2342</v>
      </c>
      <c r="I176" s="89"/>
      <c r="J176" s="90">
        <v>5</v>
      </c>
      <c r="K176" s="86"/>
      <c r="L176" s="86"/>
      <c r="M176" s="92" t="s">
        <v>137</v>
      </c>
      <c r="N176" s="86" t="s">
        <v>108</v>
      </c>
      <c r="O176" s="163" t="s">
        <v>210</v>
      </c>
      <c r="P176" s="163" t="s">
        <v>211</v>
      </c>
      <c r="Q176" s="91" t="s">
        <v>383</v>
      </c>
      <c r="R176" s="91" t="s">
        <v>203</v>
      </c>
      <c r="S176" s="91" t="s">
        <v>2343</v>
      </c>
      <c r="T176" s="92">
        <v>10</v>
      </c>
      <c r="U176" s="93">
        <v>12</v>
      </c>
      <c r="V176" s="94">
        <v>44671</v>
      </c>
      <c r="W176" s="94">
        <v>46260</v>
      </c>
      <c r="X176" s="95">
        <v>9785171467005</v>
      </c>
      <c r="Y176" s="96">
        <v>96</v>
      </c>
      <c r="Z176" s="97">
        <v>0.20300000000000001</v>
      </c>
      <c r="AA176" s="98" t="s">
        <v>138</v>
      </c>
      <c r="AB176" s="98" t="s">
        <v>159</v>
      </c>
      <c r="AC176" s="98" t="s">
        <v>139</v>
      </c>
      <c r="AD176" s="91">
        <v>3</v>
      </c>
      <c r="AE176" s="135" t="s">
        <v>115</v>
      </c>
      <c r="AF176" s="168"/>
      <c r="AG176" s="98" t="s">
        <v>292</v>
      </c>
      <c r="AH176" s="98"/>
      <c r="AI176" s="86" t="s">
        <v>2344</v>
      </c>
      <c r="AJ176" s="101" t="s">
        <v>161</v>
      </c>
      <c r="AK176" s="91"/>
      <c r="AL176" s="100" t="s">
        <v>2345</v>
      </c>
      <c r="AM176" s="86" t="s">
        <v>182</v>
      </c>
      <c r="AN176" s="86" t="s">
        <v>141</v>
      </c>
      <c r="AO176" s="143">
        <f t="shared" si="6"/>
        <v>0</v>
      </c>
      <c r="AP176" s="85" t="s">
        <v>2346</v>
      </c>
      <c r="AQ176" s="100" t="s">
        <v>142</v>
      </c>
      <c r="AR176" s="97" t="s">
        <v>124</v>
      </c>
      <c r="AV176" s="99"/>
      <c r="AW176" s="159" t="s">
        <v>2347</v>
      </c>
      <c r="AX176" s="102" t="s">
        <v>2348</v>
      </c>
      <c r="AY176" s="157" t="s">
        <v>2349</v>
      </c>
      <c r="AZ176" s="159"/>
      <c r="BF176" s="103">
        <v>46265</v>
      </c>
      <c r="BG176" s="46"/>
      <c r="BH176" s="46"/>
      <c r="BI176" s="46">
        <f t="shared" si="7"/>
        <v>0</v>
      </c>
      <c r="BJ176" s="46">
        <f t="shared" si="8"/>
        <v>0</v>
      </c>
    </row>
    <row r="177" spans="1:62" ht="120" customHeight="1" x14ac:dyDescent="0.2">
      <c r="A177" s="170" t="s">
        <v>178</v>
      </c>
      <c r="B177" s="132"/>
      <c r="C177" s="150">
        <v>0</v>
      </c>
      <c r="D177" s="150">
        <v>0</v>
      </c>
      <c r="E177" s="133">
        <v>913.5</v>
      </c>
      <c r="F177" s="134" t="s">
        <v>2350</v>
      </c>
      <c r="G177" s="86" t="s">
        <v>518</v>
      </c>
      <c r="H177" s="86" t="s">
        <v>2351</v>
      </c>
      <c r="I177" s="89"/>
      <c r="J177" s="90" t="s">
        <v>192</v>
      </c>
      <c r="K177" s="86"/>
      <c r="L177" s="86"/>
      <c r="M177" s="92" t="s">
        <v>132</v>
      </c>
      <c r="N177" s="86" t="s">
        <v>108</v>
      </c>
      <c r="O177" s="163" t="s">
        <v>336</v>
      </c>
      <c r="P177" s="163" t="s">
        <v>1304</v>
      </c>
      <c r="Q177" s="91" t="s">
        <v>383</v>
      </c>
      <c r="R177" s="91" t="s">
        <v>203</v>
      </c>
      <c r="S177" s="91" t="s">
        <v>2352</v>
      </c>
      <c r="T177" s="92">
        <v>10</v>
      </c>
      <c r="U177" s="93">
        <v>10</v>
      </c>
      <c r="V177" s="94">
        <v>46258</v>
      </c>
      <c r="W177" s="94">
        <v>46258</v>
      </c>
      <c r="X177" s="95">
        <v>9785171858926</v>
      </c>
      <c r="Y177" s="96">
        <v>192</v>
      </c>
      <c r="Z177" s="97">
        <v>0.52</v>
      </c>
      <c r="AA177" s="98" t="s">
        <v>133</v>
      </c>
      <c r="AB177" s="98" t="s">
        <v>409</v>
      </c>
      <c r="AC177" s="98" t="s">
        <v>134</v>
      </c>
      <c r="AD177" s="91" t="s">
        <v>109</v>
      </c>
      <c r="AE177" s="169" t="s">
        <v>193</v>
      </c>
      <c r="AF177" s="168"/>
      <c r="AG177" s="98" t="s">
        <v>410</v>
      </c>
      <c r="AH177" s="98"/>
      <c r="AI177" s="86" t="s">
        <v>2353</v>
      </c>
      <c r="AJ177" s="101"/>
      <c r="AK177" s="91"/>
      <c r="AL177" s="100" t="s">
        <v>2354</v>
      </c>
      <c r="AM177" s="86" t="s">
        <v>256</v>
      </c>
      <c r="AN177" s="86" t="s">
        <v>225</v>
      </c>
      <c r="AO177" s="143">
        <f t="shared" si="6"/>
        <v>0</v>
      </c>
      <c r="AP177" s="85" t="s">
        <v>2355</v>
      </c>
      <c r="AQ177" s="100" t="s">
        <v>156</v>
      </c>
      <c r="AR177" s="97" t="s">
        <v>124</v>
      </c>
      <c r="AV177" s="99"/>
      <c r="AW177" s="159" t="s">
        <v>2356</v>
      </c>
      <c r="AX177" s="102"/>
      <c r="AY177" s="157" t="s">
        <v>2357</v>
      </c>
      <c r="AZ177" s="159"/>
      <c r="BF177" s="103">
        <v>46265</v>
      </c>
      <c r="BG177" s="46"/>
      <c r="BH177" s="46"/>
      <c r="BI177" s="46">
        <f t="shared" si="7"/>
        <v>0</v>
      </c>
      <c r="BJ177" s="46">
        <f t="shared" si="8"/>
        <v>0</v>
      </c>
    </row>
    <row r="178" spans="1:62" ht="120" customHeight="1" x14ac:dyDescent="0.2">
      <c r="A178" s="170" t="s">
        <v>178</v>
      </c>
      <c r="B178" s="132"/>
      <c r="C178" s="150">
        <v>0</v>
      </c>
      <c r="D178" s="150">
        <v>0</v>
      </c>
      <c r="E178" s="133">
        <v>693</v>
      </c>
      <c r="F178" s="134" t="s">
        <v>2358</v>
      </c>
      <c r="G178" s="86" t="s">
        <v>2359</v>
      </c>
      <c r="H178" s="86" t="s">
        <v>2360</v>
      </c>
      <c r="I178" s="89"/>
      <c r="J178" s="90" t="s">
        <v>192</v>
      </c>
      <c r="K178" s="86"/>
      <c r="L178" s="86"/>
      <c r="M178" s="92" t="s">
        <v>143</v>
      </c>
      <c r="N178" s="86" t="s">
        <v>108</v>
      </c>
      <c r="O178" s="163" t="s">
        <v>527</v>
      </c>
      <c r="P178" s="163" t="s">
        <v>2361</v>
      </c>
      <c r="Q178" s="91" t="s">
        <v>383</v>
      </c>
      <c r="R178" s="91" t="s">
        <v>203</v>
      </c>
      <c r="S178" s="91" t="s">
        <v>2362</v>
      </c>
      <c r="T178" s="92">
        <v>10</v>
      </c>
      <c r="U178" s="93">
        <v>8</v>
      </c>
      <c r="V178" s="94">
        <v>46258</v>
      </c>
      <c r="W178" s="94">
        <v>46258</v>
      </c>
      <c r="X178" s="95">
        <v>9785171841607</v>
      </c>
      <c r="Y178" s="96">
        <v>272</v>
      </c>
      <c r="Z178" s="97">
        <v>0.34499999999999997</v>
      </c>
      <c r="AA178" s="98" t="s">
        <v>167</v>
      </c>
      <c r="AB178" s="98" t="s">
        <v>217</v>
      </c>
      <c r="AC178" s="98" t="s">
        <v>168</v>
      </c>
      <c r="AD178" s="91" t="s">
        <v>109</v>
      </c>
      <c r="AE178" s="169" t="s">
        <v>193</v>
      </c>
      <c r="AF178" s="168"/>
      <c r="AG178" s="98" t="s">
        <v>2363</v>
      </c>
      <c r="AH178" s="98"/>
      <c r="AI178" s="86" t="s">
        <v>2364</v>
      </c>
      <c r="AJ178" s="101"/>
      <c r="AK178" s="91"/>
      <c r="AL178" s="100" t="s">
        <v>2365</v>
      </c>
      <c r="AM178" s="86" t="s">
        <v>316</v>
      </c>
      <c r="AN178" s="86" t="s">
        <v>225</v>
      </c>
      <c r="AO178" s="143">
        <f t="shared" si="6"/>
        <v>0</v>
      </c>
      <c r="AP178" s="85" t="s">
        <v>2366</v>
      </c>
      <c r="AQ178" s="100" t="s">
        <v>110</v>
      </c>
      <c r="AR178" s="97" t="s">
        <v>124</v>
      </c>
      <c r="AV178" s="99"/>
      <c r="AW178" s="159" t="s">
        <v>2367</v>
      </c>
      <c r="AX178" s="102"/>
      <c r="AY178" s="157" t="s">
        <v>2368</v>
      </c>
      <c r="AZ178" s="159"/>
      <c r="BF178" s="103">
        <v>46265</v>
      </c>
      <c r="BG178" s="46"/>
      <c r="BH178" s="46"/>
      <c r="BI178" s="46">
        <f t="shared" si="7"/>
        <v>0</v>
      </c>
      <c r="BJ178" s="46">
        <f t="shared" si="8"/>
        <v>0</v>
      </c>
    </row>
    <row r="179" spans="1:62" ht="120" customHeight="1" x14ac:dyDescent="0.2">
      <c r="A179" s="170" t="s">
        <v>178</v>
      </c>
      <c r="B179" s="132"/>
      <c r="C179" s="150">
        <v>0</v>
      </c>
      <c r="D179" s="150">
        <v>0</v>
      </c>
      <c r="E179" s="133">
        <v>693</v>
      </c>
      <c r="F179" s="134" t="s">
        <v>2369</v>
      </c>
      <c r="G179" s="86" t="s">
        <v>2370</v>
      </c>
      <c r="H179" s="86" t="s">
        <v>2371</v>
      </c>
      <c r="I179" s="89"/>
      <c r="J179" s="90" t="s">
        <v>195</v>
      </c>
      <c r="K179" s="86"/>
      <c r="L179" s="86"/>
      <c r="M179" s="92" t="s">
        <v>143</v>
      </c>
      <c r="N179" s="86" t="s">
        <v>108</v>
      </c>
      <c r="O179" s="163" t="s">
        <v>226</v>
      </c>
      <c r="P179" s="163" t="s">
        <v>235</v>
      </c>
      <c r="Q179" s="91" t="s">
        <v>383</v>
      </c>
      <c r="R179" s="91" t="s">
        <v>203</v>
      </c>
      <c r="S179" s="91" t="s">
        <v>2372</v>
      </c>
      <c r="T179" s="92">
        <v>10</v>
      </c>
      <c r="U179" s="93">
        <v>18</v>
      </c>
      <c r="V179" s="94">
        <v>46260</v>
      </c>
      <c r="W179" s="94">
        <v>46260</v>
      </c>
      <c r="X179" s="95">
        <v>9785171890315</v>
      </c>
      <c r="Y179" s="96">
        <v>320</v>
      </c>
      <c r="Z179" s="97">
        <v>0.32700000000000001</v>
      </c>
      <c r="AA179" s="98" t="s">
        <v>144</v>
      </c>
      <c r="AB179" s="98" t="s">
        <v>271</v>
      </c>
      <c r="AC179" s="98" t="s">
        <v>145</v>
      </c>
      <c r="AD179" s="91" t="s">
        <v>109</v>
      </c>
      <c r="AE179" s="169" t="s">
        <v>193</v>
      </c>
      <c r="AF179" s="168"/>
      <c r="AG179" s="98" t="s">
        <v>2373</v>
      </c>
      <c r="AH179" s="98"/>
      <c r="AI179" s="86" t="s">
        <v>2374</v>
      </c>
      <c r="AJ179" s="101"/>
      <c r="AK179" s="91" t="s">
        <v>2375</v>
      </c>
      <c r="AL179" s="100" t="s">
        <v>2376</v>
      </c>
      <c r="AM179" s="86" t="s">
        <v>289</v>
      </c>
      <c r="AN179" s="86" t="s">
        <v>225</v>
      </c>
      <c r="AO179" s="143">
        <f t="shared" si="6"/>
        <v>0</v>
      </c>
      <c r="AP179" s="85" t="s">
        <v>2377</v>
      </c>
      <c r="AQ179" s="100" t="s">
        <v>110</v>
      </c>
      <c r="AR179" s="97" t="s">
        <v>124</v>
      </c>
      <c r="AV179" s="99"/>
      <c r="AW179" s="159" t="s">
        <v>2378</v>
      </c>
      <c r="AX179" s="102"/>
      <c r="AY179" s="157" t="s">
        <v>2379</v>
      </c>
      <c r="AZ179" s="159"/>
      <c r="BF179" s="103">
        <v>46265</v>
      </c>
      <c r="BG179" s="46"/>
      <c r="BH179" s="46"/>
      <c r="BI179" s="46">
        <f t="shared" si="7"/>
        <v>0</v>
      </c>
      <c r="BJ179" s="46">
        <f t="shared" si="8"/>
        <v>0</v>
      </c>
    </row>
    <row r="180" spans="1:62" ht="120" customHeight="1" x14ac:dyDescent="0.2">
      <c r="A180" s="170" t="s">
        <v>178</v>
      </c>
      <c r="B180" s="132"/>
      <c r="C180" s="150">
        <v>0</v>
      </c>
      <c r="D180" s="150">
        <v>0</v>
      </c>
      <c r="E180" s="133">
        <v>299.25</v>
      </c>
      <c r="F180" s="134" t="s">
        <v>2380</v>
      </c>
      <c r="G180" s="86" t="s">
        <v>204</v>
      </c>
      <c r="H180" s="86" t="s">
        <v>2381</v>
      </c>
      <c r="I180" s="89"/>
      <c r="J180" s="90">
        <v>7</v>
      </c>
      <c r="K180" s="86"/>
      <c r="L180" s="86"/>
      <c r="M180" s="92" t="s">
        <v>137</v>
      </c>
      <c r="N180" s="86" t="s">
        <v>108</v>
      </c>
      <c r="O180" s="163" t="s">
        <v>218</v>
      </c>
      <c r="P180" s="163" t="s">
        <v>218</v>
      </c>
      <c r="Q180" s="91" t="s">
        <v>383</v>
      </c>
      <c r="R180" s="91" t="s">
        <v>203</v>
      </c>
      <c r="S180" s="91" t="s">
        <v>2382</v>
      </c>
      <c r="T180" s="92">
        <v>10</v>
      </c>
      <c r="U180" s="93">
        <v>32</v>
      </c>
      <c r="V180" s="94">
        <v>45859</v>
      </c>
      <c r="W180" s="94">
        <v>46260</v>
      </c>
      <c r="X180" s="95">
        <v>9785171653675</v>
      </c>
      <c r="Y180" s="96">
        <v>64</v>
      </c>
      <c r="Z180" s="97">
        <v>0.17799999999999999</v>
      </c>
      <c r="AA180" s="98" t="s">
        <v>447</v>
      </c>
      <c r="AB180" s="98" t="s">
        <v>188</v>
      </c>
      <c r="AC180" s="98" t="s">
        <v>134</v>
      </c>
      <c r="AD180" s="91" t="s">
        <v>109</v>
      </c>
      <c r="AE180" s="135" t="s">
        <v>115</v>
      </c>
      <c r="AF180" s="168"/>
      <c r="AG180" s="98" t="s">
        <v>2383</v>
      </c>
      <c r="AH180" s="98"/>
      <c r="AI180" s="86" t="s">
        <v>2384</v>
      </c>
      <c r="AJ180" s="101" t="s">
        <v>148</v>
      </c>
      <c r="AK180" s="91"/>
      <c r="AL180" s="100" t="s">
        <v>2385</v>
      </c>
      <c r="AM180" s="86" t="s">
        <v>219</v>
      </c>
      <c r="AN180" s="86" t="s">
        <v>141</v>
      </c>
      <c r="AO180" s="143">
        <f t="shared" si="6"/>
        <v>0</v>
      </c>
      <c r="AP180" s="85" t="s">
        <v>2386</v>
      </c>
      <c r="AQ180" s="100" t="s">
        <v>142</v>
      </c>
      <c r="AR180" s="97" t="s">
        <v>124</v>
      </c>
      <c r="AV180" s="99"/>
      <c r="AW180" s="159" t="s">
        <v>2387</v>
      </c>
      <c r="AX180" s="102"/>
      <c r="AY180" s="157" t="s">
        <v>2388</v>
      </c>
      <c r="AZ180" s="159"/>
      <c r="BF180" s="103">
        <v>46265</v>
      </c>
      <c r="BG180" s="46"/>
      <c r="BH180" s="46"/>
      <c r="BI180" s="46">
        <f t="shared" si="7"/>
        <v>0</v>
      </c>
      <c r="BJ180" s="46">
        <f t="shared" si="8"/>
        <v>0</v>
      </c>
    </row>
    <row r="181" spans="1:62" ht="120" customHeight="1" x14ac:dyDescent="0.2">
      <c r="A181" s="170" t="s">
        <v>178</v>
      </c>
      <c r="B181" s="132"/>
      <c r="C181" s="150">
        <v>0</v>
      </c>
      <c r="D181" s="150">
        <v>0</v>
      </c>
      <c r="E181" s="133">
        <v>516.6</v>
      </c>
      <c r="F181" s="134" t="s">
        <v>709</v>
      </c>
      <c r="G181" s="86" t="s">
        <v>710</v>
      </c>
      <c r="H181" s="86" t="s">
        <v>711</v>
      </c>
      <c r="I181" s="89"/>
      <c r="J181" s="90" t="s">
        <v>192</v>
      </c>
      <c r="K181" s="86"/>
      <c r="L181" s="86"/>
      <c r="M181" s="92" t="s">
        <v>132</v>
      </c>
      <c r="N181" s="86" t="s">
        <v>108</v>
      </c>
      <c r="O181" s="163" t="s">
        <v>206</v>
      </c>
      <c r="P181" s="163" t="s">
        <v>283</v>
      </c>
      <c r="Q181" s="91" t="s">
        <v>383</v>
      </c>
      <c r="R181" s="91" t="s">
        <v>203</v>
      </c>
      <c r="S181" s="91" t="s">
        <v>712</v>
      </c>
      <c r="T181" s="92">
        <v>22</v>
      </c>
      <c r="U181" s="93">
        <v>24</v>
      </c>
      <c r="V181" s="94">
        <v>46255</v>
      </c>
      <c r="W181" s="94">
        <v>46255</v>
      </c>
      <c r="X181" s="95">
        <v>9785171742720</v>
      </c>
      <c r="Y181" s="96">
        <v>96</v>
      </c>
      <c r="Z181" s="97">
        <v>9.6000000000000002E-2</v>
      </c>
      <c r="AA181" s="98" t="s">
        <v>333</v>
      </c>
      <c r="AB181" s="98" t="s">
        <v>158</v>
      </c>
      <c r="AC181" s="98" t="s">
        <v>312</v>
      </c>
      <c r="AD181" s="91" t="s">
        <v>267</v>
      </c>
      <c r="AE181" s="169" t="s">
        <v>193</v>
      </c>
      <c r="AF181" s="168"/>
      <c r="AG181" s="98" t="s">
        <v>713</v>
      </c>
      <c r="AH181" s="98"/>
      <c r="AI181" s="86" t="s">
        <v>711</v>
      </c>
      <c r="AJ181" s="101"/>
      <c r="AK181" s="91"/>
      <c r="AL181" s="100" t="s">
        <v>714</v>
      </c>
      <c r="AM181" s="86" t="s">
        <v>309</v>
      </c>
      <c r="AN181" s="86" t="s">
        <v>225</v>
      </c>
      <c r="AO181" s="143">
        <f t="shared" si="6"/>
        <v>0</v>
      </c>
      <c r="AP181" s="85" t="s">
        <v>715</v>
      </c>
      <c r="AQ181" s="100" t="s">
        <v>156</v>
      </c>
      <c r="AR181" s="97" t="s">
        <v>124</v>
      </c>
      <c r="AV181" s="99"/>
      <c r="AW181" s="159" t="s">
        <v>716</v>
      </c>
      <c r="AX181" s="102"/>
      <c r="AY181" s="157" t="s">
        <v>717</v>
      </c>
      <c r="AZ181" s="159"/>
      <c r="BF181" s="103">
        <v>46259</v>
      </c>
      <c r="BG181" s="46"/>
      <c r="BH181" s="46"/>
      <c r="BI181" s="46">
        <f t="shared" si="7"/>
        <v>0</v>
      </c>
      <c r="BJ181" s="46">
        <f t="shared" si="8"/>
        <v>0</v>
      </c>
    </row>
    <row r="182" spans="1:62" ht="120" customHeight="1" x14ac:dyDescent="0.2">
      <c r="A182" s="170" t="s">
        <v>178</v>
      </c>
      <c r="B182" s="132"/>
      <c r="C182" s="150">
        <v>0</v>
      </c>
      <c r="D182" s="150">
        <v>0</v>
      </c>
      <c r="E182" s="133">
        <v>604.80000000000007</v>
      </c>
      <c r="F182" s="134" t="s">
        <v>1735</v>
      </c>
      <c r="G182" s="86" t="s">
        <v>1736</v>
      </c>
      <c r="H182" s="86" t="s">
        <v>1737</v>
      </c>
      <c r="I182" s="89"/>
      <c r="J182" s="90" t="s">
        <v>192</v>
      </c>
      <c r="K182" s="86"/>
      <c r="L182" s="86"/>
      <c r="M182" s="92" t="s">
        <v>132</v>
      </c>
      <c r="N182" s="86" t="s">
        <v>108</v>
      </c>
      <c r="O182" s="163" t="s">
        <v>171</v>
      </c>
      <c r="P182" s="163" t="s">
        <v>187</v>
      </c>
      <c r="Q182" s="91" t="s">
        <v>383</v>
      </c>
      <c r="R182" s="91" t="s">
        <v>203</v>
      </c>
      <c r="S182" s="91" t="s">
        <v>1738</v>
      </c>
      <c r="T182" s="92">
        <v>10</v>
      </c>
      <c r="U182" s="93">
        <v>14</v>
      </c>
      <c r="V182" s="94">
        <v>46254</v>
      </c>
      <c r="W182" s="94">
        <v>46254</v>
      </c>
      <c r="X182" s="95">
        <v>9785171887278</v>
      </c>
      <c r="Y182" s="96">
        <v>448</v>
      </c>
      <c r="Z182" s="97">
        <v>0.44800000000000001</v>
      </c>
      <c r="AA182" s="98" t="s">
        <v>144</v>
      </c>
      <c r="AB182" s="98" t="s">
        <v>217</v>
      </c>
      <c r="AC182" s="98" t="s">
        <v>145</v>
      </c>
      <c r="AD182" s="91" t="s">
        <v>109</v>
      </c>
      <c r="AE182" s="169" t="s">
        <v>193</v>
      </c>
      <c r="AF182" s="168"/>
      <c r="AG182" s="98" t="s">
        <v>301</v>
      </c>
      <c r="AH182" s="98"/>
      <c r="AI182" s="86" t="s">
        <v>1739</v>
      </c>
      <c r="AJ182" s="101"/>
      <c r="AK182" s="91" t="s">
        <v>1740</v>
      </c>
      <c r="AL182" s="100" t="s">
        <v>1741</v>
      </c>
      <c r="AM182" s="86" t="s">
        <v>223</v>
      </c>
      <c r="AN182" s="86" t="s">
        <v>225</v>
      </c>
      <c r="AO182" s="143">
        <f t="shared" si="6"/>
        <v>0</v>
      </c>
      <c r="AP182" s="85" t="s">
        <v>1742</v>
      </c>
      <c r="AQ182" s="100" t="s">
        <v>110</v>
      </c>
      <c r="AR182" s="97" t="s">
        <v>124</v>
      </c>
      <c r="AV182" s="99"/>
      <c r="AW182" s="159" t="s">
        <v>1743</v>
      </c>
      <c r="AX182" s="102"/>
      <c r="AY182" s="157" t="s">
        <v>1599</v>
      </c>
      <c r="AZ182" s="159"/>
      <c r="BF182" s="103">
        <v>46262</v>
      </c>
      <c r="BG182" s="46"/>
      <c r="BH182" s="46"/>
      <c r="BI182" s="46">
        <f t="shared" si="7"/>
        <v>0</v>
      </c>
      <c r="BJ182" s="46">
        <f t="shared" si="8"/>
        <v>0</v>
      </c>
    </row>
    <row r="183" spans="1:62" ht="120" customHeight="1" x14ac:dyDescent="0.2">
      <c r="A183" s="170" t="s">
        <v>178</v>
      </c>
      <c r="B183" s="132"/>
      <c r="C183" s="150">
        <v>0</v>
      </c>
      <c r="D183" s="150">
        <v>0</v>
      </c>
      <c r="E183" s="133">
        <v>560.70000000000005</v>
      </c>
      <c r="F183" s="134" t="s">
        <v>1773</v>
      </c>
      <c r="G183" s="86" t="s">
        <v>404</v>
      </c>
      <c r="H183" s="86" t="s">
        <v>1774</v>
      </c>
      <c r="I183" s="89"/>
      <c r="J183" s="90">
        <v>1</v>
      </c>
      <c r="K183" s="86"/>
      <c r="L183" s="86"/>
      <c r="M183" s="92" t="s">
        <v>132</v>
      </c>
      <c r="N183" s="86" t="s">
        <v>108</v>
      </c>
      <c r="O183" s="163" t="s">
        <v>171</v>
      </c>
      <c r="P183" s="163" t="s">
        <v>266</v>
      </c>
      <c r="Q183" s="91" t="s">
        <v>383</v>
      </c>
      <c r="R183" s="91" t="s">
        <v>203</v>
      </c>
      <c r="S183" s="91" t="s">
        <v>1775</v>
      </c>
      <c r="T183" s="92">
        <v>10</v>
      </c>
      <c r="U183" s="93">
        <v>7</v>
      </c>
      <c r="V183" s="94">
        <v>45723</v>
      </c>
      <c r="W183" s="94">
        <v>46258</v>
      </c>
      <c r="X183" s="95">
        <v>9785171700843</v>
      </c>
      <c r="Y183" s="96">
        <v>448</v>
      </c>
      <c r="Z183" s="97">
        <v>0.41699999999999998</v>
      </c>
      <c r="AA183" s="98" t="s">
        <v>144</v>
      </c>
      <c r="AB183" s="98" t="s">
        <v>271</v>
      </c>
      <c r="AC183" s="98" t="s">
        <v>145</v>
      </c>
      <c r="AD183" s="91" t="s">
        <v>109</v>
      </c>
      <c r="AE183" s="135" t="s">
        <v>115</v>
      </c>
      <c r="AF183" s="168"/>
      <c r="AG183" s="98" t="s">
        <v>301</v>
      </c>
      <c r="AH183" s="98"/>
      <c r="AI183" s="86" t="s">
        <v>1776</v>
      </c>
      <c r="AJ183" s="101"/>
      <c r="AK183" s="91" t="s">
        <v>405</v>
      </c>
      <c r="AL183" s="100" t="s">
        <v>1777</v>
      </c>
      <c r="AM183" s="86" t="s">
        <v>223</v>
      </c>
      <c r="AN183" s="86" t="s">
        <v>225</v>
      </c>
      <c r="AO183" s="143">
        <f t="shared" si="6"/>
        <v>0</v>
      </c>
      <c r="AP183" s="85" t="s">
        <v>1778</v>
      </c>
      <c r="AQ183" s="100" t="s">
        <v>110</v>
      </c>
      <c r="AR183" s="97" t="s">
        <v>124</v>
      </c>
      <c r="AV183" s="99"/>
      <c r="AW183" s="159" t="s">
        <v>1779</v>
      </c>
      <c r="AX183" s="102"/>
      <c r="AY183" s="157" t="s">
        <v>1780</v>
      </c>
      <c r="AZ183" s="159"/>
      <c r="BF183" s="103">
        <v>46262</v>
      </c>
      <c r="BG183" s="46"/>
      <c r="BH183" s="46"/>
      <c r="BI183" s="46">
        <f t="shared" si="7"/>
        <v>0</v>
      </c>
      <c r="BJ183" s="46">
        <f t="shared" si="8"/>
        <v>0</v>
      </c>
    </row>
    <row r="184" spans="1:62" ht="120" customHeight="1" x14ac:dyDescent="0.2">
      <c r="A184" s="170" t="s">
        <v>178</v>
      </c>
      <c r="B184" s="132"/>
      <c r="C184" s="150">
        <v>0</v>
      </c>
      <c r="D184" s="150">
        <v>0</v>
      </c>
      <c r="E184" s="133">
        <v>1266.3</v>
      </c>
      <c r="F184" s="134" t="s">
        <v>1111</v>
      </c>
      <c r="G184" s="86" t="s">
        <v>1112</v>
      </c>
      <c r="H184" s="86" t="s">
        <v>1113</v>
      </c>
      <c r="I184" s="89"/>
      <c r="J184" s="90" t="s">
        <v>192</v>
      </c>
      <c r="K184" s="86"/>
      <c r="L184" s="86"/>
      <c r="M184" s="92" t="s">
        <v>132</v>
      </c>
      <c r="N184" s="86" t="s">
        <v>108</v>
      </c>
      <c r="O184" s="163" t="s">
        <v>171</v>
      </c>
      <c r="P184" s="163" t="s">
        <v>187</v>
      </c>
      <c r="Q184" s="91" t="s">
        <v>383</v>
      </c>
      <c r="R184" s="91" t="s">
        <v>203</v>
      </c>
      <c r="S184" s="91" t="s">
        <v>1114</v>
      </c>
      <c r="T184" s="92">
        <v>10</v>
      </c>
      <c r="U184" s="93">
        <v>10</v>
      </c>
      <c r="V184" s="94">
        <v>46258</v>
      </c>
      <c r="W184" s="94">
        <v>46258</v>
      </c>
      <c r="X184" s="95">
        <v>9785171890230</v>
      </c>
      <c r="Y184" s="96">
        <v>224</v>
      </c>
      <c r="Z184" s="97">
        <v>0.54400000000000004</v>
      </c>
      <c r="AA184" s="98" t="s">
        <v>185</v>
      </c>
      <c r="AB184" s="98" t="s">
        <v>188</v>
      </c>
      <c r="AC184" s="98" t="s">
        <v>186</v>
      </c>
      <c r="AD184" s="91" t="s">
        <v>109</v>
      </c>
      <c r="AE184" s="169" t="s">
        <v>193</v>
      </c>
      <c r="AF184" s="168"/>
      <c r="AG184" s="98" t="s">
        <v>1115</v>
      </c>
      <c r="AH184" s="98"/>
      <c r="AI184" s="86" t="s">
        <v>1116</v>
      </c>
      <c r="AJ184" s="101"/>
      <c r="AK184" s="91" t="s">
        <v>1117</v>
      </c>
      <c r="AL184" s="100" t="s">
        <v>1118</v>
      </c>
      <c r="AM184" s="86" t="s">
        <v>227</v>
      </c>
      <c r="AN184" s="86" t="s">
        <v>225</v>
      </c>
      <c r="AO184" s="143">
        <f t="shared" si="6"/>
        <v>0</v>
      </c>
      <c r="AP184" s="85" t="s">
        <v>1119</v>
      </c>
      <c r="AQ184" s="100" t="s">
        <v>110</v>
      </c>
      <c r="AR184" s="97" t="s">
        <v>124</v>
      </c>
      <c r="AV184" s="99"/>
      <c r="AW184" s="159" t="s">
        <v>1120</v>
      </c>
      <c r="AX184" s="102"/>
      <c r="AY184" s="157" t="s">
        <v>1121</v>
      </c>
      <c r="AZ184" s="159"/>
      <c r="BF184" s="103">
        <v>46260</v>
      </c>
      <c r="BG184" s="46"/>
      <c r="BH184" s="46"/>
      <c r="BI184" s="46">
        <f t="shared" si="7"/>
        <v>0</v>
      </c>
      <c r="BJ184" s="46">
        <f t="shared" si="8"/>
        <v>0</v>
      </c>
    </row>
    <row r="185" spans="1:62" ht="120" customHeight="1" x14ac:dyDescent="0.2">
      <c r="A185" s="170" t="s">
        <v>178</v>
      </c>
      <c r="B185" s="132"/>
      <c r="C185" s="150">
        <v>0</v>
      </c>
      <c r="D185" s="150">
        <v>0</v>
      </c>
      <c r="E185" s="133">
        <v>261.45</v>
      </c>
      <c r="F185" s="134" t="s">
        <v>1435</v>
      </c>
      <c r="G185" s="86" t="s">
        <v>204</v>
      </c>
      <c r="H185" s="86" t="s">
        <v>433</v>
      </c>
      <c r="I185" s="89"/>
      <c r="J185" s="90" t="s">
        <v>192</v>
      </c>
      <c r="K185" s="86"/>
      <c r="L185" s="86"/>
      <c r="M185" s="92" t="s">
        <v>132</v>
      </c>
      <c r="N185" s="86" t="s">
        <v>108</v>
      </c>
      <c r="O185" s="163" t="s">
        <v>171</v>
      </c>
      <c r="P185" s="163" t="s">
        <v>187</v>
      </c>
      <c r="Q185" s="91" t="s">
        <v>383</v>
      </c>
      <c r="R185" s="91" t="s">
        <v>203</v>
      </c>
      <c r="S185" s="91" t="s">
        <v>1436</v>
      </c>
      <c r="T185" s="92">
        <v>10</v>
      </c>
      <c r="U185" s="93">
        <v>40</v>
      </c>
      <c r="V185" s="94">
        <v>46246</v>
      </c>
      <c r="W185" s="94">
        <v>46246</v>
      </c>
      <c r="X185" s="95">
        <v>9785171908096</v>
      </c>
      <c r="Y185" s="96">
        <v>64</v>
      </c>
      <c r="Z185" s="97">
        <v>0.106</v>
      </c>
      <c r="AA185" s="98" t="s">
        <v>173</v>
      </c>
      <c r="AB185" s="98" t="s">
        <v>188</v>
      </c>
      <c r="AC185" s="98" t="s">
        <v>174</v>
      </c>
      <c r="AD185" s="91">
        <v>3</v>
      </c>
      <c r="AE185" s="169" t="s">
        <v>193</v>
      </c>
      <c r="AF185" s="168"/>
      <c r="AG185" s="98" t="s">
        <v>301</v>
      </c>
      <c r="AH185" s="98"/>
      <c r="AI185" s="86" t="s">
        <v>433</v>
      </c>
      <c r="AJ185" s="101"/>
      <c r="AK185" s="91"/>
      <c r="AL185" s="100" t="s">
        <v>1437</v>
      </c>
      <c r="AM185" s="86" t="s">
        <v>223</v>
      </c>
      <c r="AN185" s="86" t="s">
        <v>225</v>
      </c>
      <c r="AO185" s="143">
        <f t="shared" si="6"/>
        <v>0</v>
      </c>
      <c r="AP185" s="85" t="s">
        <v>1438</v>
      </c>
      <c r="AQ185" s="100" t="s">
        <v>110</v>
      </c>
      <c r="AR185" s="97" t="s">
        <v>124</v>
      </c>
      <c r="AS185" s="26" t="s">
        <v>1242</v>
      </c>
      <c r="AV185" s="99"/>
      <c r="AW185" s="159" t="s">
        <v>1439</v>
      </c>
      <c r="AX185" s="102"/>
      <c r="AY185" s="157" t="s">
        <v>1440</v>
      </c>
      <c r="AZ185" s="159"/>
      <c r="BF185" s="103">
        <v>46261</v>
      </c>
      <c r="BG185" s="46"/>
      <c r="BH185" s="46"/>
      <c r="BI185" s="46">
        <f t="shared" si="7"/>
        <v>0</v>
      </c>
      <c r="BJ185" s="46">
        <f t="shared" si="8"/>
        <v>0</v>
      </c>
    </row>
    <row r="186" spans="1:62" ht="120" customHeight="1" x14ac:dyDescent="0.2">
      <c r="A186" s="170" t="s">
        <v>178</v>
      </c>
      <c r="B186" s="132"/>
      <c r="C186" s="150">
        <v>0</v>
      </c>
      <c r="D186" s="150">
        <v>0</v>
      </c>
      <c r="E186" s="133">
        <v>1745.1000000000001</v>
      </c>
      <c r="F186" s="134" t="s">
        <v>2389</v>
      </c>
      <c r="G186" s="86" t="s">
        <v>2390</v>
      </c>
      <c r="H186" s="86" t="s">
        <v>2391</v>
      </c>
      <c r="I186" s="89"/>
      <c r="J186" s="90" t="s">
        <v>192</v>
      </c>
      <c r="K186" s="86"/>
      <c r="L186" s="86"/>
      <c r="M186" s="92" t="s">
        <v>150</v>
      </c>
      <c r="N186" s="86" t="s">
        <v>108</v>
      </c>
      <c r="O186" s="163" t="s">
        <v>431</v>
      </c>
      <c r="P186" s="163" t="s">
        <v>432</v>
      </c>
      <c r="Q186" s="91" t="s">
        <v>383</v>
      </c>
      <c r="R186" s="91" t="s">
        <v>203</v>
      </c>
      <c r="S186" s="91" t="s">
        <v>2392</v>
      </c>
      <c r="T186" s="92">
        <v>10</v>
      </c>
      <c r="U186" s="93">
        <v>5</v>
      </c>
      <c r="V186" s="94">
        <v>46262</v>
      </c>
      <c r="W186" s="94">
        <v>46262</v>
      </c>
      <c r="X186" s="95">
        <v>9785171898670</v>
      </c>
      <c r="Y186" s="96">
        <v>512</v>
      </c>
      <c r="Z186" s="97">
        <v>0.625</v>
      </c>
      <c r="AA186" s="98" t="s">
        <v>133</v>
      </c>
      <c r="AB186" s="98" t="s">
        <v>217</v>
      </c>
      <c r="AC186" s="98" t="s">
        <v>134</v>
      </c>
      <c r="AD186" s="91" t="s">
        <v>109</v>
      </c>
      <c r="AE186" s="169" t="s">
        <v>193</v>
      </c>
      <c r="AF186" s="168"/>
      <c r="AG186" s="98" t="s">
        <v>332</v>
      </c>
      <c r="AH186" s="98"/>
      <c r="AI186" s="86" t="s">
        <v>2393</v>
      </c>
      <c r="AJ186" s="101"/>
      <c r="AK186" s="91"/>
      <c r="AL186" s="100" t="s">
        <v>2394</v>
      </c>
      <c r="AM186" s="86" t="s">
        <v>289</v>
      </c>
      <c r="AN186" s="86" t="s">
        <v>225</v>
      </c>
      <c r="AO186" s="143">
        <f t="shared" si="6"/>
        <v>0</v>
      </c>
      <c r="AP186" s="85" t="s">
        <v>2395</v>
      </c>
      <c r="AQ186" s="100" t="s">
        <v>110</v>
      </c>
      <c r="AR186" s="97" t="s">
        <v>124</v>
      </c>
      <c r="AV186" s="99"/>
      <c r="AW186" s="159" t="s">
        <v>2396</v>
      </c>
      <c r="AX186" s="102"/>
      <c r="AY186" s="157" t="s">
        <v>2397</v>
      </c>
      <c r="AZ186" s="159"/>
      <c r="BF186" s="103">
        <v>46265</v>
      </c>
      <c r="BG186" s="46"/>
      <c r="BH186" s="46"/>
      <c r="BI186" s="46">
        <f t="shared" si="7"/>
        <v>0</v>
      </c>
      <c r="BJ186" s="46">
        <f t="shared" si="8"/>
        <v>0</v>
      </c>
    </row>
    <row r="187" spans="1:62" ht="120" customHeight="1" x14ac:dyDescent="0.2">
      <c r="A187" s="170" t="s">
        <v>178</v>
      </c>
      <c r="B187" s="132"/>
      <c r="C187" s="150">
        <v>0</v>
      </c>
      <c r="D187" s="150">
        <v>0</v>
      </c>
      <c r="E187" s="133">
        <v>497.70000000000005</v>
      </c>
      <c r="F187" s="134" t="s">
        <v>1781</v>
      </c>
      <c r="G187" s="86" t="s">
        <v>418</v>
      </c>
      <c r="H187" s="86" t="s">
        <v>419</v>
      </c>
      <c r="I187" s="89"/>
      <c r="J187" s="90">
        <v>3</v>
      </c>
      <c r="K187" s="86"/>
      <c r="L187" s="86"/>
      <c r="M187" s="92" t="s">
        <v>132</v>
      </c>
      <c r="N187" s="86" t="s">
        <v>108</v>
      </c>
      <c r="O187" s="163" t="s">
        <v>171</v>
      </c>
      <c r="P187" s="163" t="s">
        <v>187</v>
      </c>
      <c r="Q187" s="91" t="s">
        <v>383</v>
      </c>
      <c r="R187" s="91" t="s">
        <v>203</v>
      </c>
      <c r="S187" s="91" t="s">
        <v>1782</v>
      </c>
      <c r="T187" s="92">
        <v>10</v>
      </c>
      <c r="U187" s="93">
        <v>10</v>
      </c>
      <c r="V187" s="94">
        <v>44544</v>
      </c>
      <c r="W187" s="94">
        <v>46258</v>
      </c>
      <c r="X187" s="95">
        <v>9785171459772</v>
      </c>
      <c r="Y187" s="96">
        <v>288</v>
      </c>
      <c r="Z187" s="97">
        <v>0.29399999999999998</v>
      </c>
      <c r="AA187" s="98" t="s">
        <v>144</v>
      </c>
      <c r="AB187" s="98" t="s">
        <v>189</v>
      </c>
      <c r="AC187" s="98" t="s">
        <v>145</v>
      </c>
      <c r="AD187" s="91" t="s">
        <v>109</v>
      </c>
      <c r="AE187" s="135" t="s">
        <v>115</v>
      </c>
      <c r="AF187" s="168"/>
      <c r="AG187" s="98" t="s">
        <v>237</v>
      </c>
      <c r="AH187" s="98"/>
      <c r="AI187" s="86" t="s">
        <v>420</v>
      </c>
      <c r="AJ187" s="101"/>
      <c r="AK187" s="91"/>
      <c r="AL187" s="100" t="s">
        <v>1783</v>
      </c>
      <c r="AM187" s="86" t="s">
        <v>224</v>
      </c>
      <c r="AN187" s="86" t="s">
        <v>225</v>
      </c>
      <c r="AO187" s="143">
        <f t="shared" si="6"/>
        <v>0</v>
      </c>
      <c r="AP187" s="85" t="s">
        <v>1784</v>
      </c>
      <c r="AQ187" s="100" t="s">
        <v>110</v>
      </c>
      <c r="AR187" s="97" t="s">
        <v>124</v>
      </c>
      <c r="AV187" s="99"/>
      <c r="AW187" s="159" t="s">
        <v>1785</v>
      </c>
      <c r="AX187" s="102" t="s">
        <v>1786</v>
      </c>
      <c r="AY187" s="157" t="s">
        <v>1787</v>
      </c>
      <c r="AZ187" s="159"/>
      <c r="BF187" s="103">
        <v>46262</v>
      </c>
      <c r="BG187" s="46"/>
      <c r="BH187" s="46"/>
      <c r="BI187" s="46">
        <f t="shared" si="7"/>
        <v>0</v>
      </c>
      <c r="BJ187" s="46">
        <f t="shared" si="8"/>
        <v>0</v>
      </c>
    </row>
    <row r="188" spans="1:62" ht="120" customHeight="1" x14ac:dyDescent="0.2">
      <c r="A188" s="170" t="s">
        <v>178</v>
      </c>
      <c r="B188" s="132"/>
      <c r="C188" s="150">
        <v>0</v>
      </c>
      <c r="D188" s="150">
        <v>0</v>
      </c>
      <c r="E188" s="133">
        <v>183.75</v>
      </c>
      <c r="F188" s="134" t="s">
        <v>1122</v>
      </c>
      <c r="G188" s="86" t="s">
        <v>233</v>
      </c>
      <c r="H188" s="86" t="s">
        <v>1123</v>
      </c>
      <c r="I188" s="89"/>
      <c r="J188" s="90">
        <v>4</v>
      </c>
      <c r="K188" s="86"/>
      <c r="L188" s="86"/>
      <c r="M188" s="92" t="s">
        <v>137</v>
      </c>
      <c r="N188" s="86" t="s">
        <v>108</v>
      </c>
      <c r="O188" s="163" t="s">
        <v>234</v>
      </c>
      <c r="P188" s="163" t="s">
        <v>327</v>
      </c>
      <c r="Q188" s="91" t="s">
        <v>383</v>
      </c>
      <c r="R188" s="91" t="s">
        <v>203</v>
      </c>
      <c r="S188" s="91" t="s">
        <v>1124</v>
      </c>
      <c r="T188" s="92">
        <v>10</v>
      </c>
      <c r="U188" s="93">
        <v>20</v>
      </c>
      <c r="V188" s="94">
        <v>44966</v>
      </c>
      <c r="W188" s="94">
        <v>46255</v>
      </c>
      <c r="X188" s="95">
        <v>9785171522865</v>
      </c>
      <c r="Y188" s="96">
        <v>64</v>
      </c>
      <c r="Z188" s="97">
        <v>0.129</v>
      </c>
      <c r="AA188" s="98" t="s">
        <v>173</v>
      </c>
      <c r="AB188" s="98" t="s">
        <v>158</v>
      </c>
      <c r="AC188" s="98" t="s">
        <v>174</v>
      </c>
      <c r="AD188" s="91">
        <v>3</v>
      </c>
      <c r="AE188" s="135" t="s">
        <v>115</v>
      </c>
      <c r="AF188" s="168"/>
      <c r="AG188" s="98" t="s">
        <v>1125</v>
      </c>
      <c r="AH188" s="98"/>
      <c r="AI188" s="86" t="s">
        <v>1126</v>
      </c>
      <c r="AJ188" s="101" t="s">
        <v>161</v>
      </c>
      <c r="AK188" s="91"/>
      <c r="AL188" s="100" t="s">
        <v>1127</v>
      </c>
      <c r="AM188" s="86" t="s">
        <v>182</v>
      </c>
      <c r="AN188" s="86" t="s">
        <v>141</v>
      </c>
      <c r="AO188" s="143">
        <f t="shared" si="6"/>
        <v>0</v>
      </c>
      <c r="AP188" s="85" t="s">
        <v>1128</v>
      </c>
      <c r="AQ188" s="100" t="s">
        <v>142</v>
      </c>
      <c r="AR188" s="97" t="s">
        <v>124</v>
      </c>
      <c r="AV188" s="99"/>
      <c r="AW188" s="159" t="s">
        <v>1129</v>
      </c>
      <c r="AX188" s="102" t="s">
        <v>1130</v>
      </c>
      <c r="AY188" s="157" t="s">
        <v>1131</v>
      </c>
      <c r="AZ188" s="159"/>
      <c r="BF188" s="103">
        <v>46260</v>
      </c>
      <c r="BG188" s="46"/>
      <c r="BH188" s="46"/>
      <c r="BI188" s="46">
        <f t="shared" si="7"/>
        <v>0</v>
      </c>
      <c r="BJ188" s="46">
        <f t="shared" si="8"/>
        <v>0</v>
      </c>
    </row>
    <row r="189" spans="1:62" ht="120" customHeight="1" x14ac:dyDescent="0.2">
      <c r="A189" s="170" t="s">
        <v>178</v>
      </c>
      <c r="B189" s="132"/>
      <c r="C189" s="150">
        <v>0</v>
      </c>
      <c r="D189" s="150">
        <v>0</v>
      </c>
      <c r="E189" s="133">
        <v>875.7</v>
      </c>
      <c r="F189" s="134" t="s">
        <v>2398</v>
      </c>
      <c r="G189" s="86" t="s">
        <v>2399</v>
      </c>
      <c r="H189" s="86" t="s">
        <v>2400</v>
      </c>
      <c r="I189" s="89"/>
      <c r="J189" s="90" t="s">
        <v>192</v>
      </c>
      <c r="K189" s="86"/>
      <c r="L189" s="86"/>
      <c r="M189" s="92" t="s">
        <v>143</v>
      </c>
      <c r="N189" s="86" t="s">
        <v>108</v>
      </c>
      <c r="O189" s="163" t="s">
        <v>226</v>
      </c>
      <c r="P189" s="163" t="s">
        <v>235</v>
      </c>
      <c r="Q189" s="91" t="s">
        <v>383</v>
      </c>
      <c r="R189" s="91" t="s">
        <v>203</v>
      </c>
      <c r="S189" s="91" t="s">
        <v>2401</v>
      </c>
      <c r="T189" s="92">
        <v>10</v>
      </c>
      <c r="U189" s="93">
        <v>6</v>
      </c>
      <c r="V189" s="94">
        <v>46258</v>
      </c>
      <c r="W189" s="94">
        <v>46258</v>
      </c>
      <c r="X189" s="95">
        <v>9785171759902</v>
      </c>
      <c r="Y189" s="96">
        <v>320</v>
      </c>
      <c r="Z189" s="97">
        <v>0.437</v>
      </c>
      <c r="AA189" s="98" t="s">
        <v>144</v>
      </c>
      <c r="AB189" s="98" t="s">
        <v>188</v>
      </c>
      <c r="AC189" s="98" t="s">
        <v>145</v>
      </c>
      <c r="AD189" s="91" t="s">
        <v>109</v>
      </c>
      <c r="AE189" s="169" t="s">
        <v>193</v>
      </c>
      <c r="AF189" s="168"/>
      <c r="AG189" s="98" t="s">
        <v>466</v>
      </c>
      <c r="AH189" s="98"/>
      <c r="AI189" s="86" t="s">
        <v>2402</v>
      </c>
      <c r="AJ189" s="101"/>
      <c r="AK189" s="91"/>
      <c r="AL189" s="100" t="s">
        <v>2403</v>
      </c>
      <c r="AM189" s="86" t="s">
        <v>326</v>
      </c>
      <c r="AN189" s="86" t="s">
        <v>225</v>
      </c>
      <c r="AO189" s="143">
        <f t="shared" si="6"/>
        <v>0</v>
      </c>
      <c r="AP189" s="85" t="s">
        <v>2404</v>
      </c>
      <c r="AQ189" s="100" t="s">
        <v>110</v>
      </c>
      <c r="AR189" s="97" t="s">
        <v>124</v>
      </c>
      <c r="AV189" s="99"/>
      <c r="AW189" s="159" t="s">
        <v>2405</v>
      </c>
      <c r="AX189" s="102"/>
      <c r="AY189" s="157" t="s">
        <v>2406</v>
      </c>
      <c r="AZ189" s="159"/>
      <c r="BF189" s="103">
        <v>46265</v>
      </c>
      <c r="BG189" s="46"/>
      <c r="BH189" s="46"/>
      <c r="BI189" s="46">
        <f t="shared" si="7"/>
        <v>0</v>
      </c>
      <c r="BJ189" s="46">
        <f t="shared" si="8"/>
        <v>0</v>
      </c>
    </row>
    <row r="190" spans="1:62" ht="120" customHeight="1" x14ac:dyDescent="0.2">
      <c r="A190" s="170" t="s">
        <v>178</v>
      </c>
      <c r="B190" s="132"/>
      <c r="C190" s="150">
        <v>0</v>
      </c>
      <c r="D190" s="150">
        <v>0</v>
      </c>
      <c r="E190" s="133">
        <v>119.7</v>
      </c>
      <c r="F190" s="134" t="s">
        <v>1441</v>
      </c>
      <c r="G190" s="86" t="s">
        <v>1442</v>
      </c>
      <c r="H190" s="86" t="s">
        <v>1443</v>
      </c>
      <c r="I190" s="89"/>
      <c r="J190" s="90">
        <v>3</v>
      </c>
      <c r="K190" s="86"/>
      <c r="L190" s="86"/>
      <c r="M190" s="92" t="s">
        <v>137</v>
      </c>
      <c r="N190" s="86" t="s">
        <v>108</v>
      </c>
      <c r="O190" s="163" t="s">
        <v>210</v>
      </c>
      <c r="P190" s="163" t="s">
        <v>211</v>
      </c>
      <c r="Q190" s="91" t="s">
        <v>383</v>
      </c>
      <c r="R190" s="91" t="s">
        <v>203</v>
      </c>
      <c r="S190" s="91" t="s">
        <v>1444</v>
      </c>
      <c r="T190" s="92">
        <v>10</v>
      </c>
      <c r="U190" s="93">
        <v>50</v>
      </c>
      <c r="V190" s="94">
        <v>45611</v>
      </c>
      <c r="W190" s="94">
        <v>46259</v>
      </c>
      <c r="X190" s="95">
        <v>9785171699161</v>
      </c>
      <c r="Y190" s="96">
        <v>16</v>
      </c>
      <c r="Z190" s="97">
        <v>4.2000000000000003E-2</v>
      </c>
      <c r="AA190" s="98" t="s">
        <v>185</v>
      </c>
      <c r="AB190" s="98" t="s">
        <v>188</v>
      </c>
      <c r="AC190" s="98" t="s">
        <v>186</v>
      </c>
      <c r="AD190" s="91">
        <v>3</v>
      </c>
      <c r="AE190" s="135" t="s">
        <v>115</v>
      </c>
      <c r="AF190" s="168"/>
      <c r="AG190" s="98" t="s">
        <v>464</v>
      </c>
      <c r="AH190" s="98"/>
      <c r="AI190" s="86" t="s">
        <v>1445</v>
      </c>
      <c r="AJ190" s="101" t="s">
        <v>161</v>
      </c>
      <c r="AK190" s="91"/>
      <c r="AL190" s="100" t="s">
        <v>1446</v>
      </c>
      <c r="AM190" s="86" t="s">
        <v>183</v>
      </c>
      <c r="AN190" s="86" t="s">
        <v>141</v>
      </c>
      <c r="AO190" s="143">
        <f t="shared" si="6"/>
        <v>0</v>
      </c>
      <c r="AP190" s="85" t="s">
        <v>1447</v>
      </c>
      <c r="AQ190" s="100" t="s">
        <v>142</v>
      </c>
      <c r="AR190" s="97" t="s">
        <v>124</v>
      </c>
      <c r="AV190" s="99"/>
      <c r="AW190" s="159" t="s">
        <v>1448</v>
      </c>
      <c r="AX190" s="102" t="s">
        <v>1449</v>
      </c>
      <c r="AY190" s="157" t="s">
        <v>1450</v>
      </c>
      <c r="AZ190" s="159"/>
      <c r="BF190" s="103">
        <v>46261</v>
      </c>
      <c r="BG190" s="46"/>
      <c r="BH190" s="46"/>
      <c r="BI190" s="46">
        <f t="shared" si="7"/>
        <v>0</v>
      </c>
      <c r="BJ190" s="46">
        <f t="shared" si="8"/>
        <v>0</v>
      </c>
    </row>
    <row r="191" spans="1:62" ht="120" customHeight="1" x14ac:dyDescent="0.2">
      <c r="A191" s="170" t="s">
        <v>178</v>
      </c>
      <c r="B191" s="132"/>
      <c r="C191" s="150">
        <v>0</v>
      </c>
      <c r="D191" s="150">
        <v>0</v>
      </c>
      <c r="E191" s="133">
        <v>119.7</v>
      </c>
      <c r="F191" s="134" t="s">
        <v>1451</v>
      </c>
      <c r="G191" s="86" t="s">
        <v>500</v>
      </c>
      <c r="H191" s="86" t="s">
        <v>1443</v>
      </c>
      <c r="I191" s="89"/>
      <c r="J191" s="90">
        <v>4</v>
      </c>
      <c r="K191" s="86"/>
      <c r="L191" s="86"/>
      <c r="M191" s="92" t="s">
        <v>137</v>
      </c>
      <c r="N191" s="86" t="s">
        <v>108</v>
      </c>
      <c r="O191" s="163" t="s">
        <v>210</v>
      </c>
      <c r="P191" s="163" t="s">
        <v>211</v>
      </c>
      <c r="Q191" s="91" t="s">
        <v>383</v>
      </c>
      <c r="R191" s="91" t="s">
        <v>203</v>
      </c>
      <c r="S191" s="91" t="s">
        <v>1452</v>
      </c>
      <c r="T191" s="92">
        <v>10</v>
      </c>
      <c r="U191" s="93">
        <v>50</v>
      </c>
      <c r="V191" s="94">
        <v>43314</v>
      </c>
      <c r="W191" s="94">
        <v>46259</v>
      </c>
      <c r="X191" s="95">
        <v>9785171078911</v>
      </c>
      <c r="Y191" s="96">
        <v>16</v>
      </c>
      <c r="Z191" s="97">
        <v>4.3999999999999997E-2</v>
      </c>
      <c r="AA191" s="98" t="s">
        <v>185</v>
      </c>
      <c r="AB191" s="98" t="s">
        <v>188</v>
      </c>
      <c r="AC191" s="98" t="s">
        <v>186</v>
      </c>
      <c r="AD191" s="91">
        <v>3</v>
      </c>
      <c r="AE191" s="135" t="s">
        <v>115</v>
      </c>
      <c r="AF191" s="168"/>
      <c r="AG191" s="98" t="s">
        <v>464</v>
      </c>
      <c r="AH191" s="98"/>
      <c r="AI191" s="86" t="s">
        <v>1445</v>
      </c>
      <c r="AJ191" s="101" t="s">
        <v>161</v>
      </c>
      <c r="AK191" s="91"/>
      <c r="AL191" s="100" t="s">
        <v>1453</v>
      </c>
      <c r="AM191" s="86" t="s">
        <v>183</v>
      </c>
      <c r="AN191" s="86" t="s">
        <v>141</v>
      </c>
      <c r="AO191" s="143">
        <f t="shared" si="6"/>
        <v>0</v>
      </c>
      <c r="AP191" s="85" t="s">
        <v>1454</v>
      </c>
      <c r="AQ191" s="100" t="s">
        <v>142</v>
      </c>
      <c r="AR191" s="97" t="s">
        <v>124</v>
      </c>
      <c r="AV191" s="99"/>
      <c r="AW191" s="159" t="s">
        <v>1455</v>
      </c>
      <c r="AX191" s="102" t="s">
        <v>1456</v>
      </c>
      <c r="AY191" s="157" t="s">
        <v>1457</v>
      </c>
      <c r="AZ191" s="159"/>
      <c r="BF191" s="103">
        <v>46261</v>
      </c>
      <c r="BG191" s="46"/>
      <c r="BH191" s="46"/>
      <c r="BI191" s="46">
        <f t="shared" si="7"/>
        <v>0</v>
      </c>
      <c r="BJ191" s="46">
        <f t="shared" si="8"/>
        <v>0</v>
      </c>
    </row>
    <row r="192" spans="1:62" ht="120" customHeight="1" x14ac:dyDescent="0.2">
      <c r="A192" s="170" t="s">
        <v>178</v>
      </c>
      <c r="B192" s="132"/>
      <c r="C192" s="150">
        <v>0</v>
      </c>
      <c r="D192" s="150">
        <v>0</v>
      </c>
      <c r="E192" s="133">
        <v>119.7</v>
      </c>
      <c r="F192" s="134" t="s">
        <v>1458</v>
      </c>
      <c r="G192" s="86" t="s">
        <v>313</v>
      </c>
      <c r="H192" s="86" t="s">
        <v>1443</v>
      </c>
      <c r="I192" s="89"/>
      <c r="J192" s="90">
        <v>5</v>
      </c>
      <c r="K192" s="86"/>
      <c r="L192" s="86"/>
      <c r="M192" s="92" t="s">
        <v>137</v>
      </c>
      <c r="N192" s="86" t="s">
        <v>108</v>
      </c>
      <c r="O192" s="163" t="s">
        <v>210</v>
      </c>
      <c r="P192" s="163" t="s">
        <v>211</v>
      </c>
      <c r="Q192" s="91" t="s">
        <v>383</v>
      </c>
      <c r="R192" s="91" t="s">
        <v>203</v>
      </c>
      <c r="S192" s="91" t="s">
        <v>1459</v>
      </c>
      <c r="T192" s="92">
        <v>10</v>
      </c>
      <c r="U192" s="93">
        <v>50</v>
      </c>
      <c r="V192" s="94">
        <v>45611</v>
      </c>
      <c r="W192" s="94">
        <v>46259</v>
      </c>
      <c r="X192" s="95">
        <v>9785171699130</v>
      </c>
      <c r="Y192" s="96">
        <v>16</v>
      </c>
      <c r="Z192" s="97">
        <v>0.04</v>
      </c>
      <c r="AA192" s="98" t="s">
        <v>185</v>
      </c>
      <c r="AB192" s="98" t="s">
        <v>188</v>
      </c>
      <c r="AC192" s="98" t="s">
        <v>186</v>
      </c>
      <c r="AD192" s="91">
        <v>3</v>
      </c>
      <c r="AE192" s="135" t="s">
        <v>115</v>
      </c>
      <c r="AF192" s="168"/>
      <c r="AG192" s="98" t="s">
        <v>464</v>
      </c>
      <c r="AH192" s="98"/>
      <c r="AI192" s="86" t="s">
        <v>1445</v>
      </c>
      <c r="AJ192" s="101" t="s">
        <v>161</v>
      </c>
      <c r="AK192" s="91"/>
      <c r="AL192" s="100" t="s">
        <v>1460</v>
      </c>
      <c r="AM192" s="86" t="s">
        <v>183</v>
      </c>
      <c r="AN192" s="86" t="s">
        <v>141</v>
      </c>
      <c r="AO192" s="143">
        <f t="shared" si="6"/>
        <v>0</v>
      </c>
      <c r="AP192" s="85" t="s">
        <v>1461</v>
      </c>
      <c r="AQ192" s="100" t="s">
        <v>142</v>
      </c>
      <c r="AR192" s="97" t="s">
        <v>124</v>
      </c>
      <c r="AV192" s="99"/>
      <c r="AW192" s="159" t="s">
        <v>1462</v>
      </c>
      <c r="AX192" s="102" t="s">
        <v>1463</v>
      </c>
      <c r="AY192" s="157" t="s">
        <v>1464</v>
      </c>
      <c r="AZ192" s="159"/>
      <c r="BF192" s="103">
        <v>46261</v>
      </c>
      <c r="BG192" s="46"/>
      <c r="BH192" s="46"/>
      <c r="BI192" s="46">
        <f t="shared" si="7"/>
        <v>0</v>
      </c>
      <c r="BJ192" s="46">
        <f t="shared" si="8"/>
        <v>0</v>
      </c>
    </row>
    <row r="193" spans="1:62" ht="120" customHeight="1" x14ac:dyDescent="0.2">
      <c r="A193" s="170" t="s">
        <v>178</v>
      </c>
      <c r="B193" s="132"/>
      <c r="C193" s="150">
        <v>0</v>
      </c>
      <c r="D193" s="150">
        <v>0</v>
      </c>
      <c r="E193" s="133">
        <v>119.7</v>
      </c>
      <c r="F193" s="134" t="s">
        <v>1465</v>
      </c>
      <c r="G193" s="86" t="s">
        <v>313</v>
      </c>
      <c r="H193" s="86" t="s">
        <v>1443</v>
      </c>
      <c r="I193" s="89"/>
      <c r="J193" s="90">
        <v>6</v>
      </c>
      <c r="K193" s="86"/>
      <c r="L193" s="86"/>
      <c r="M193" s="92" t="s">
        <v>137</v>
      </c>
      <c r="N193" s="86" t="s">
        <v>108</v>
      </c>
      <c r="O193" s="163" t="s">
        <v>210</v>
      </c>
      <c r="P193" s="163" t="s">
        <v>211</v>
      </c>
      <c r="Q193" s="91" t="s">
        <v>383</v>
      </c>
      <c r="R193" s="91" t="s">
        <v>203</v>
      </c>
      <c r="S193" s="91" t="s">
        <v>1466</v>
      </c>
      <c r="T193" s="92">
        <v>10</v>
      </c>
      <c r="U193" s="93">
        <v>50</v>
      </c>
      <c r="V193" s="94">
        <v>45839</v>
      </c>
      <c r="W193" s="94">
        <v>46259</v>
      </c>
      <c r="X193" s="95">
        <v>9785171773496</v>
      </c>
      <c r="Y193" s="96">
        <v>16</v>
      </c>
      <c r="Z193" s="97">
        <v>3.1E-2</v>
      </c>
      <c r="AA193" s="98" t="s">
        <v>185</v>
      </c>
      <c r="AB193" s="98" t="s">
        <v>188</v>
      </c>
      <c r="AC193" s="98" t="s">
        <v>186</v>
      </c>
      <c r="AD193" s="91">
        <v>3</v>
      </c>
      <c r="AE193" s="135" t="s">
        <v>115</v>
      </c>
      <c r="AF193" s="168"/>
      <c r="AG193" s="98" t="s">
        <v>464</v>
      </c>
      <c r="AH193" s="98"/>
      <c r="AI193" s="86" t="s">
        <v>1445</v>
      </c>
      <c r="AJ193" s="101" t="s">
        <v>161</v>
      </c>
      <c r="AK193" s="91"/>
      <c r="AL193" s="100" t="s">
        <v>1467</v>
      </c>
      <c r="AM193" s="86" t="s">
        <v>183</v>
      </c>
      <c r="AN193" s="86" t="s">
        <v>141</v>
      </c>
      <c r="AO193" s="143">
        <f t="shared" si="6"/>
        <v>0</v>
      </c>
      <c r="AP193" s="85" t="s">
        <v>1468</v>
      </c>
      <c r="AQ193" s="100" t="s">
        <v>142</v>
      </c>
      <c r="AR193" s="97" t="s">
        <v>124</v>
      </c>
      <c r="AV193" s="99"/>
      <c r="AW193" s="159" t="s">
        <v>1469</v>
      </c>
      <c r="AX193" s="102" t="s">
        <v>1470</v>
      </c>
      <c r="AY193" s="157" t="s">
        <v>1471</v>
      </c>
      <c r="AZ193" s="159"/>
      <c r="BF193" s="103">
        <v>46261</v>
      </c>
      <c r="BG193" s="46"/>
      <c r="BH193" s="46"/>
      <c r="BI193" s="46">
        <f t="shared" si="7"/>
        <v>0</v>
      </c>
      <c r="BJ193" s="46">
        <f t="shared" si="8"/>
        <v>0</v>
      </c>
    </row>
    <row r="194" spans="1:62" ht="120" customHeight="1" x14ac:dyDescent="0.2">
      <c r="A194" s="170" t="s">
        <v>178</v>
      </c>
      <c r="B194" s="132"/>
      <c r="C194" s="150">
        <v>0</v>
      </c>
      <c r="D194" s="150">
        <v>0</v>
      </c>
      <c r="E194" s="133">
        <v>183.75</v>
      </c>
      <c r="F194" s="134" t="s">
        <v>1132</v>
      </c>
      <c r="G194" s="86" t="s">
        <v>204</v>
      </c>
      <c r="H194" s="86" t="s">
        <v>1133</v>
      </c>
      <c r="I194" s="89"/>
      <c r="J194" s="90" t="s">
        <v>192</v>
      </c>
      <c r="K194" s="86"/>
      <c r="L194" s="86"/>
      <c r="M194" s="92" t="s">
        <v>132</v>
      </c>
      <c r="N194" s="86" t="s">
        <v>108</v>
      </c>
      <c r="O194" s="163" t="s">
        <v>215</v>
      </c>
      <c r="P194" s="163" t="s">
        <v>229</v>
      </c>
      <c r="Q194" s="91" t="s">
        <v>383</v>
      </c>
      <c r="R194" s="91" t="s">
        <v>203</v>
      </c>
      <c r="S194" s="91" t="s">
        <v>1134</v>
      </c>
      <c r="T194" s="92">
        <v>22</v>
      </c>
      <c r="U194" s="93">
        <v>60</v>
      </c>
      <c r="V194" s="94">
        <v>46256</v>
      </c>
      <c r="W194" s="94">
        <v>46256</v>
      </c>
      <c r="X194" s="95">
        <v>9785171888893</v>
      </c>
      <c r="Y194" s="96">
        <v>96</v>
      </c>
      <c r="Z194" s="97">
        <v>3.9E-2</v>
      </c>
      <c r="AA194" s="98" t="s">
        <v>333</v>
      </c>
      <c r="AB194" s="98" t="s">
        <v>181</v>
      </c>
      <c r="AC194" s="98" t="s">
        <v>312</v>
      </c>
      <c r="AD194" s="91">
        <v>3</v>
      </c>
      <c r="AE194" s="169" t="s">
        <v>193</v>
      </c>
      <c r="AF194" s="168"/>
      <c r="AG194" s="98" t="s">
        <v>495</v>
      </c>
      <c r="AH194" s="98"/>
      <c r="AI194" s="86" t="s">
        <v>1135</v>
      </c>
      <c r="AJ194" s="101"/>
      <c r="AK194" s="91"/>
      <c r="AL194" s="100" t="s">
        <v>1136</v>
      </c>
      <c r="AM194" s="86" t="s">
        <v>286</v>
      </c>
      <c r="AN194" s="86" t="s">
        <v>225</v>
      </c>
      <c r="AO194" s="143">
        <f t="shared" si="6"/>
        <v>0</v>
      </c>
      <c r="AP194" s="85" t="s">
        <v>1137</v>
      </c>
      <c r="AQ194" s="100" t="s">
        <v>110</v>
      </c>
      <c r="AR194" s="97" t="s">
        <v>124</v>
      </c>
      <c r="AV194" s="99"/>
      <c r="AW194" s="159" t="s">
        <v>1138</v>
      </c>
      <c r="AX194" s="102"/>
      <c r="AY194" s="157" t="s">
        <v>1139</v>
      </c>
      <c r="AZ194" s="159"/>
      <c r="BF194" s="103">
        <v>46260</v>
      </c>
      <c r="BG194" s="46"/>
      <c r="BH194" s="46"/>
      <c r="BI194" s="46">
        <f t="shared" si="7"/>
        <v>0</v>
      </c>
      <c r="BJ194" s="46">
        <f t="shared" si="8"/>
        <v>0</v>
      </c>
    </row>
    <row r="195" spans="1:62" ht="120" customHeight="1" x14ac:dyDescent="0.2">
      <c r="A195" s="170" t="s">
        <v>178</v>
      </c>
      <c r="B195" s="132"/>
      <c r="C195" s="150">
        <v>0</v>
      </c>
      <c r="D195" s="150">
        <v>0</v>
      </c>
      <c r="E195" s="133">
        <v>825.30000000000007</v>
      </c>
      <c r="F195" s="134" t="s">
        <v>1788</v>
      </c>
      <c r="G195" s="86" t="s">
        <v>1789</v>
      </c>
      <c r="H195" s="86" t="s">
        <v>1790</v>
      </c>
      <c r="I195" s="89"/>
      <c r="J195" s="90">
        <v>4</v>
      </c>
      <c r="K195" s="86"/>
      <c r="L195" s="86"/>
      <c r="M195" s="92" t="s">
        <v>208</v>
      </c>
      <c r="N195" s="86" t="s">
        <v>108</v>
      </c>
      <c r="O195" s="163" t="s">
        <v>1791</v>
      </c>
      <c r="P195" s="163" t="s">
        <v>1792</v>
      </c>
      <c r="Q195" s="91" t="s">
        <v>383</v>
      </c>
      <c r="R195" s="91" t="s">
        <v>203</v>
      </c>
      <c r="S195" s="91" t="s">
        <v>1793</v>
      </c>
      <c r="T195" s="92">
        <v>10</v>
      </c>
      <c r="U195" s="93">
        <v>14</v>
      </c>
      <c r="V195" s="94">
        <v>45841</v>
      </c>
      <c r="W195" s="94">
        <v>46254</v>
      </c>
      <c r="X195" s="95">
        <v>9785171711153</v>
      </c>
      <c r="Y195" s="96">
        <v>448</v>
      </c>
      <c r="Z195" s="97">
        <v>0.44700000000000001</v>
      </c>
      <c r="AA195" s="98" t="s">
        <v>144</v>
      </c>
      <c r="AB195" s="98" t="s">
        <v>217</v>
      </c>
      <c r="AC195" s="98" t="s">
        <v>145</v>
      </c>
      <c r="AD195" s="91" t="s">
        <v>109</v>
      </c>
      <c r="AE195" s="135" t="s">
        <v>115</v>
      </c>
      <c r="AF195" s="168"/>
      <c r="AG195" s="98" t="s">
        <v>551</v>
      </c>
      <c r="AH195" s="98"/>
      <c r="AI195" s="86" t="s">
        <v>1794</v>
      </c>
      <c r="AJ195" s="101"/>
      <c r="AK195" s="91"/>
      <c r="AL195" s="100" t="s">
        <v>1795</v>
      </c>
      <c r="AM195" s="86" t="s">
        <v>257</v>
      </c>
      <c r="AN195" s="86" t="s">
        <v>225</v>
      </c>
      <c r="AO195" s="143">
        <f t="shared" si="6"/>
        <v>0</v>
      </c>
      <c r="AP195" s="85" t="s">
        <v>1796</v>
      </c>
      <c r="AQ195" s="100" t="s">
        <v>146</v>
      </c>
      <c r="AR195" s="97" t="s">
        <v>124</v>
      </c>
      <c r="AV195" s="99"/>
      <c r="AW195" s="159" t="s">
        <v>1797</v>
      </c>
      <c r="AX195" s="102"/>
      <c r="AY195" s="157" t="s">
        <v>1798</v>
      </c>
      <c r="AZ195" s="159"/>
      <c r="BF195" s="103">
        <v>46262</v>
      </c>
      <c r="BG195" s="46"/>
      <c r="BH195" s="46"/>
      <c r="BI195" s="46">
        <f t="shared" si="7"/>
        <v>0</v>
      </c>
      <c r="BJ195" s="46">
        <f t="shared" si="8"/>
        <v>0</v>
      </c>
    </row>
    <row r="196" spans="1:62" ht="120" customHeight="1" x14ac:dyDescent="0.2">
      <c r="A196" s="170" t="s">
        <v>178</v>
      </c>
      <c r="B196" s="132"/>
      <c r="C196" s="150">
        <v>0</v>
      </c>
      <c r="D196" s="150">
        <v>0</v>
      </c>
      <c r="E196" s="133">
        <v>280.35000000000002</v>
      </c>
      <c r="F196" s="134" t="s">
        <v>1472</v>
      </c>
      <c r="G196" s="86" t="s">
        <v>1473</v>
      </c>
      <c r="H196" s="86" t="s">
        <v>1474</v>
      </c>
      <c r="I196" s="89"/>
      <c r="J196" s="90" t="s">
        <v>192</v>
      </c>
      <c r="K196" s="86"/>
      <c r="L196" s="86"/>
      <c r="M196" s="92" t="s">
        <v>150</v>
      </c>
      <c r="N196" s="86" t="s">
        <v>108</v>
      </c>
      <c r="O196" s="163" t="s">
        <v>245</v>
      </c>
      <c r="P196" s="163" t="s">
        <v>245</v>
      </c>
      <c r="Q196" s="91" t="s">
        <v>383</v>
      </c>
      <c r="R196" s="91" t="s">
        <v>203</v>
      </c>
      <c r="S196" s="91" t="s">
        <v>1475</v>
      </c>
      <c r="T196" s="92">
        <v>10</v>
      </c>
      <c r="U196" s="93">
        <v>12</v>
      </c>
      <c r="V196" s="94">
        <v>46260</v>
      </c>
      <c r="W196" s="94">
        <v>46260</v>
      </c>
      <c r="X196" s="95">
        <v>9785171703783</v>
      </c>
      <c r="Y196" s="96">
        <v>320</v>
      </c>
      <c r="Z196" s="97">
        <v>0.14299999999999999</v>
      </c>
      <c r="AA196" s="98" t="s">
        <v>249</v>
      </c>
      <c r="AB196" s="98" t="s">
        <v>172</v>
      </c>
      <c r="AC196" s="98" t="s">
        <v>250</v>
      </c>
      <c r="AD196" s="91">
        <v>3</v>
      </c>
      <c r="AE196" s="169" t="s">
        <v>193</v>
      </c>
      <c r="AF196" s="168"/>
      <c r="AG196" s="98" t="s">
        <v>512</v>
      </c>
      <c r="AH196" s="98"/>
      <c r="AI196" s="86" t="s">
        <v>1476</v>
      </c>
      <c r="AJ196" s="101"/>
      <c r="AK196" s="91"/>
      <c r="AL196" s="100" t="s">
        <v>1477</v>
      </c>
      <c r="AM196" s="86" t="s">
        <v>157</v>
      </c>
      <c r="AN196" s="86" t="s">
        <v>152</v>
      </c>
      <c r="AO196" s="143">
        <f t="shared" si="6"/>
        <v>0</v>
      </c>
      <c r="AP196" s="85" t="s">
        <v>1478</v>
      </c>
      <c r="AQ196" s="100" t="s">
        <v>110</v>
      </c>
      <c r="AR196" s="97" t="s">
        <v>124</v>
      </c>
      <c r="AS196" s="26" t="s">
        <v>1321</v>
      </c>
      <c r="AV196" s="99"/>
      <c r="AW196" s="159" t="s">
        <v>1479</v>
      </c>
      <c r="AX196" s="102" t="s">
        <v>1480</v>
      </c>
      <c r="AY196" s="157" t="s">
        <v>1481</v>
      </c>
      <c r="AZ196" s="159"/>
      <c r="BF196" s="103">
        <v>46261</v>
      </c>
      <c r="BG196" s="46"/>
      <c r="BH196" s="46"/>
      <c r="BI196" s="46">
        <f t="shared" si="7"/>
        <v>0</v>
      </c>
      <c r="BJ196" s="46">
        <f t="shared" si="8"/>
        <v>0</v>
      </c>
    </row>
    <row r="197" spans="1:62" ht="120" customHeight="1" x14ac:dyDescent="0.2">
      <c r="A197" s="170" t="s">
        <v>178</v>
      </c>
      <c r="B197" s="132"/>
      <c r="C197" s="150">
        <v>0</v>
      </c>
      <c r="D197" s="150">
        <v>0</v>
      </c>
      <c r="E197" s="133">
        <v>850.5</v>
      </c>
      <c r="F197" s="134" t="s">
        <v>1744</v>
      </c>
      <c r="G197" s="86" t="s">
        <v>1745</v>
      </c>
      <c r="H197" s="86" t="s">
        <v>1746</v>
      </c>
      <c r="I197" s="89"/>
      <c r="J197" s="90" t="s">
        <v>192</v>
      </c>
      <c r="K197" s="86"/>
      <c r="L197" s="86"/>
      <c r="M197" s="92" t="s">
        <v>150</v>
      </c>
      <c r="N197" s="86" t="s">
        <v>108</v>
      </c>
      <c r="O197" s="163" t="s">
        <v>284</v>
      </c>
      <c r="P197" s="163" t="s">
        <v>284</v>
      </c>
      <c r="Q197" s="91" t="s">
        <v>383</v>
      </c>
      <c r="R197" s="91" t="s">
        <v>203</v>
      </c>
      <c r="S197" s="91" t="s">
        <v>1747</v>
      </c>
      <c r="T197" s="92">
        <v>10</v>
      </c>
      <c r="U197" s="93">
        <v>24</v>
      </c>
      <c r="V197" s="94">
        <v>46255</v>
      </c>
      <c r="W197" s="94">
        <v>46255</v>
      </c>
      <c r="X197" s="95">
        <v>9785171849559</v>
      </c>
      <c r="Y197" s="96">
        <v>160</v>
      </c>
      <c r="Z197" s="97">
        <v>0.21</v>
      </c>
      <c r="AA197" s="98" t="s">
        <v>169</v>
      </c>
      <c r="AB197" s="98" t="s">
        <v>188</v>
      </c>
      <c r="AC197" s="98" t="s">
        <v>170</v>
      </c>
      <c r="AD197" s="91" t="s">
        <v>109</v>
      </c>
      <c r="AE197" s="169" t="s">
        <v>193</v>
      </c>
      <c r="AF197" s="168"/>
      <c r="AG197" s="98" t="s">
        <v>1748</v>
      </c>
      <c r="AH197" s="98"/>
      <c r="AI197" s="86" t="s">
        <v>1749</v>
      </c>
      <c r="AJ197" s="101"/>
      <c r="AK197" s="91"/>
      <c r="AL197" s="100" t="s">
        <v>1750</v>
      </c>
      <c r="AM197" s="86" t="s">
        <v>298</v>
      </c>
      <c r="AN197" s="86" t="s">
        <v>225</v>
      </c>
      <c r="AO197" s="143">
        <f t="shared" si="6"/>
        <v>0</v>
      </c>
      <c r="AP197" s="85" t="s">
        <v>1751</v>
      </c>
      <c r="AQ197" s="100" t="s">
        <v>110</v>
      </c>
      <c r="AR197" s="97" t="s">
        <v>124</v>
      </c>
      <c r="AV197" s="99"/>
      <c r="AW197" s="159" t="s">
        <v>1752</v>
      </c>
      <c r="AX197" s="102"/>
      <c r="AY197" s="157" t="s">
        <v>1753</v>
      </c>
      <c r="AZ197" s="159"/>
      <c r="BF197" s="103">
        <v>46262</v>
      </c>
      <c r="BG197" s="46"/>
      <c r="BH197" s="46"/>
      <c r="BI197" s="46">
        <f t="shared" si="7"/>
        <v>0</v>
      </c>
      <c r="BJ197" s="46">
        <f t="shared" si="8"/>
        <v>0</v>
      </c>
    </row>
    <row r="198" spans="1:62" ht="120" customHeight="1" x14ac:dyDescent="0.2">
      <c r="A198" s="170" t="s">
        <v>178</v>
      </c>
      <c r="B198" s="132"/>
      <c r="C198" s="150">
        <v>0</v>
      </c>
      <c r="D198" s="150">
        <v>0</v>
      </c>
      <c r="E198" s="133">
        <v>674.1</v>
      </c>
      <c r="F198" s="134" t="s">
        <v>1807</v>
      </c>
      <c r="G198" s="86" t="s">
        <v>341</v>
      </c>
      <c r="H198" s="86" t="s">
        <v>1808</v>
      </c>
      <c r="I198" s="89"/>
      <c r="J198" s="90">
        <v>5</v>
      </c>
      <c r="K198" s="86"/>
      <c r="L198" s="86"/>
      <c r="M198" s="92" t="s">
        <v>150</v>
      </c>
      <c r="N198" s="86" t="s">
        <v>108</v>
      </c>
      <c r="O198" s="163" t="s">
        <v>200</v>
      </c>
      <c r="P198" s="163" t="s">
        <v>200</v>
      </c>
      <c r="Q198" s="91" t="s">
        <v>383</v>
      </c>
      <c r="R198" s="91" t="s">
        <v>203</v>
      </c>
      <c r="S198" s="91" t="s">
        <v>1809</v>
      </c>
      <c r="T198" s="92">
        <v>10</v>
      </c>
      <c r="U198" s="93">
        <v>8</v>
      </c>
      <c r="V198" s="94">
        <v>43770</v>
      </c>
      <c r="W198" s="94">
        <v>46260</v>
      </c>
      <c r="X198" s="95">
        <v>9785171188665</v>
      </c>
      <c r="Y198" s="96">
        <v>416</v>
      </c>
      <c r="Z198" s="97">
        <v>0.38</v>
      </c>
      <c r="AA198" s="98" t="s">
        <v>144</v>
      </c>
      <c r="AB198" s="98" t="s">
        <v>151</v>
      </c>
      <c r="AC198" s="98" t="s">
        <v>145</v>
      </c>
      <c r="AD198" s="91" t="s">
        <v>109</v>
      </c>
      <c r="AE198" s="135" t="s">
        <v>115</v>
      </c>
      <c r="AF198" s="168"/>
      <c r="AG198" s="98" t="s">
        <v>246</v>
      </c>
      <c r="AH198" s="98"/>
      <c r="AI198" s="86" t="s">
        <v>1810</v>
      </c>
      <c r="AJ198" s="101"/>
      <c r="AK198" s="91"/>
      <c r="AL198" s="100" t="s">
        <v>1811</v>
      </c>
      <c r="AM198" s="86" t="s">
        <v>260</v>
      </c>
      <c r="AN198" s="86" t="s">
        <v>152</v>
      </c>
      <c r="AO198" s="143">
        <f t="shared" si="6"/>
        <v>0</v>
      </c>
      <c r="AP198" s="85" t="s">
        <v>1812</v>
      </c>
      <c r="AQ198" s="100" t="s">
        <v>156</v>
      </c>
      <c r="AR198" s="97" t="s">
        <v>124</v>
      </c>
      <c r="AV198" s="99"/>
      <c r="AW198" s="159" t="s">
        <v>1813</v>
      </c>
      <c r="AX198" s="102" t="s">
        <v>1814</v>
      </c>
      <c r="AY198" s="157" t="s">
        <v>1815</v>
      </c>
      <c r="AZ198" s="159"/>
      <c r="BF198" s="103">
        <v>46262</v>
      </c>
      <c r="BG198" s="46"/>
      <c r="BH198" s="46"/>
      <c r="BI198" s="46">
        <f t="shared" si="7"/>
        <v>0</v>
      </c>
      <c r="BJ198" s="46">
        <f t="shared" si="8"/>
        <v>0</v>
      </c>
    </row>
    <row r="199" spans="1:62" ht="120" customHeight="1" x14ac:dyDescent="0.2">
      <c r="A199" s="170" t="s">
        <v>178</v>
      </c>
      <c r="B199" s="132"/>
      <c r="C199" s="150">
        <v>0</v>
      </c>
      <c r="D199" s="150">
        <v>0</v>
      </c>
      <c r="E199" s="133">
        <v>269.85000000000002</v>
      </c>
      <c r="F199" s="134" t="s">
        <v>1482</v>
      </c>
      <c r="G199" s="86" t="s">
        <v>525</v>
      </c>
      <c r="H199" s="86" t="s">
        <v>475</v>
      </c>
      <c r="I199" s="89"/>
      <c r="J199" s="90">
        <v>6</v>
      </c>
      <c r="K199" s="86"/>
      <c r="L199" s="86"/>
      <c r="M199" s="92" t="s">
        <v>208</v>
      </c>
      <c r="N199" s="86" t="s">
        <v>108</v>
      </c>
      <c r="O199" s="163" t="s">
        <v>209</v>
      </c>
      <c r="P199" s="163" t="s">
        <v>490</v>
      </c>
      <c r="Q199" s="91" t="s">
        <v>383</v>
      </c>
      <c r="R199" s="91" t="s">
        <v>203</v>
      </c>
      <c r="S199" s="91" t="s">
        <v>1483</v>
      </c>
      <c r="T199" s="92">
        <v>10</v>
      </c>
      <c r="U199" s="93">
        <v>25</v>
      </c>
      <c r="V199" s="94">
        <v>44811</v>
      </c>
      <c r="W199" s="94">
        <v>46259</v>
      </c>
      <c r="X199" s="95">
        <v>9785171504731</v>
      </c>
      <c r="Y199" s="96">
        <v>64</v>
      </c>
      <c r="Z199" s="97">
        <v>9.8000000000000004E-2</v>
      </c>
      <c r="AA199" s="98" t="s">
        <v>185</v>
      </c>
      <c r="AB199" s="98" t="s">
        <v>217</v>
      </c>
      <c r="AC199" s="98" t="s">
        <v>186</v>
      </c>
      <c r="AD199" s="91">
        <v>3</v>
      </c>
      <c r="AE199" s="135" t="s">
        <v>115</v>
      </c>
      <c r="AF199" s="168"/>
      <c r="AG199" s="98" t="s">
        <v>331</v>
      </c>
      <c r="AH199" s="98"/>
      <c r="AI199" s="86" t="s">
        <v>475</v>
      </c>
      <c r="AJ199" s="101"/>
      <c r="AK199" s="91"/>
      <c r="AL199" s="100" t="s">
        <v>1484</v>
      </c>
      <c r="AM199" s="86" t="s">
        <v>257</v>
      </c>
      <c r="AN199" s="86" t="s">
        <v>225</v>
      </c>
      <c r="AO199" s="143">
        <f t="shared" si="6"/>
        <v>0</v>
      </c>
      <c r="AP199" s="85" t="s">
        <v>1485</v>
      </c>
      <c r="AQ199" s="100" t="s">
        <v>146</v>
      </c>
      <c r="AR199" s="97" t="s">
        <v>124</v>
      </c>
      <c r="AV199" s="99"/>
      <c r="AW199" s="159" t="s">
        <v>1486</v>
      </c>
      <c r="AX199" s="102"/>
      <c r="AY199" s="157" t="s">
        <v>1487</v>
      </c>
      <c r="AZ199" s="159"/>
      <c r="BF199" s="103">
        <v>46261</v>
      </c>
      <c r="BG199" s="46"/>
      <c r="BH199" s="46"/>
      <c r="BI199" s="46">
        <f t="shared" si="7"/>
        <v>0</v>
      </c>
      <c r="BJ199" s="46">
        <f t="shared" si="8"/>
        <v>0</v>
      </c>
    </row>
    <row r="200" spans="1:62" ht="120" customHeight="1" x14ac:dyDescent="0.2">
      <c r="A200" s="170" t="s">
        <v>178</v>
      </c>
      <c r="B200" s="132"/>
      <c r="C200" s="150">
        <v>0</v>
      </c>
      <c r="D200" s="150">
        <v>0</v>
      </c>
      <c r="E200" s="133">
        <v>269.85000000000002</v>
      </c>
      <c r="F200" s="134" t="s">
        <v>1816</v>
      </c>
      <c r="G200" s="86" t="s">
        <v>204</v>
      </c>
      <c r="H200" s="86" t="s">
        <v>475</v>
      </c>
      <c r="I200" s="89"/>
      <c r="J200" s="90">
        <v>7</v>
      </c>
      <c r="K200" s="86"/>
      <c r="L200" s="86"/>
      <c r="M200" s="92" t="s">
        <v>208</v>
      </c>
      <c r="N200" s="86" t="s">
        <v>108</v>
      </c>
      <c r="O200" s="163" t="s">
        <v>209</v>
      </c>
      <c r="P200" s="163" t="s">
        <v>320</v>
      </c>
      <c r="Q200" s="91" t="s">
        <v>383</v>
      </c>
      <c r="R200" s="91" t="s">
        <v>203</v>
      </c>
      <c r="S200" s="91" t="s">
        <v>1817</v>
      </c>
      <c r="T200" s="92">
        <v>10</v>
      </c>
      <c r="U200" s="93">
        <v>20</v>
      </c>
      <c r="V200" s="94">
        <v>44215</v>
      </c>
      <c r="W200" s="94">
        <v>46259</v>
      </c>
      <c r="X200" s="95">
        <v>9785171351052</v>
      </c>
      <c r="Y200" s="96">
        <v>64</v>
      </c>
      <c r="Z200" s="97">
        <v>0.104</v>
      </c>
      <c r="AA200" s="98" t="s">
        <v>185</v>
      </c>
      <c r="AB200" s="98" t="s">
        <v>217</v>
      </c>
      <c r="AC200" s="98" t="s">
        <v>186</v>
      </c>
      <c r="AD200" s="91">
        <v>3</v>
      </c>
      <c r="AE200" s="135" t="s">
        <v>115</v>
      </c>
      <c r="AF200" s="168"/>
      <c r="AG200" s="98" t="s">
        <v>374</v>
      </c>
      <c r="AH200" s="98"/>
      <c r="AI200" s="86" t="s">
        <v>475</v>
      </c>
      <c r="AJ200" s="101"/>
      <c r="AK200" s="91"/>
      <c r="AL200" s="100" t="s">
        <v>1818</v>
      </c>
      <c r="AM200" s="86" t="s">
        <v>255</v>
      </c>
      <c r="AN200" s="86" t="s">
        <v>225</v>
      </c>
      <c r="AO200" s="143">
        <f t="shared" si="6"/>
        <v>0</v>
      </c>
      <c r="AP200" s="85" t="s">
        <v>1819</v>
      </c>
      <c r="AQ200" s="100" t="s">
        <v>146</v>
      </c>
      <c r="AR200" s="97" t="s">
        <v>124</v>
      </c>
      <c r="AV200" s="99"/>
      <c r="AW200" s="159" t="s">
        <v>1820</v>
      </c>
      <c r="AX200" s="102"/>
      <c r="AY200" s="157" t="s">
        <v>1821</v>
      </c>
      <c r="AZ200" s="159"/>
      <c r="BF200" s="103">
        <v>46262</v>
      </c>
      <c r="BG200" s="46"/>
      <c r="BH200" s="46"/>
      <c r="BI200" s="46">
        <f t="shared" si="7"/>
        <v>0</v>
      </c>
      <c r="BJ200" s="46">
        <f t="shared" si="8"/>
        <v>0</v>
      </c>
    </row>
    <row r="201" spans="1:62" ht="120" customHeight="1" x14ac:dyDescent="0.2">
      <c r="A201" s="170" t="s">
        <v>178</v>
      </c>
      <c r="B201" s="132"/>
      <c r="C201" s="150">
        <v>0</v>
      </c>
      <c r="D201" s="150">
        <v>0</v>
      </c>
      <c r="E201" s="133">
        <v>241.5</v>
      </c>
      <c r="F201" s="134" t="s">
        <v>718</v>
      </c>
      <c r="G201" s="86" t="s">
        <v>719</v>
      </c>
      <c r="H201" s="86" t="s">
        <v>720</v>
      </c>
      <c r="I201" s="89"/>
      <c r="J201" s="90" t="s">
        <v>192</v>
      </c>
      <c r="K201" s="86"/>
      <c r="L201" s="86"/>
      <c r="M201" s="92"/>
      <c r="N201" s="86" t="s">
        <v>108</v>
      </c>
      <c r="O201" s="163" t="s">
        <v>351</v>
      </c>
      <c r="P201" s="163" t="s">
        <v>351</v>
      </c>
      <c r="Q201" s="91" t="s">
        <v>383</v>
      </c>
      <c r="R201" s="91" t="s">
        <v>203</v>
      </c>
      <c r="S201" s="91" t="s">
        <v>721</v>
      </c>
      <c r="T201" s="92">
        <v>22</v>
      </c>
      <c r="U201" s="93">
        <v>25</v>
      </c>
      <c r="V201" s="94">
        <v>46254</v>
      </c>
      <c r="W201" s="94">
        <v>46254</v>
      </c>
      <c r="X201" s="95">
        <v>9785171887865</v>
      </c>
      <c r="Y201" s="96">
        <v>24</v>
      </c>
      <c r="Z201" s="97">
        <v>6.6000000000000003E-2</v>
      </c>
      <c r="AA201" s="98" t="s">
        <v>591</v>
      </c>
      <c r="AB201" s="98" t="s">
        <v>409</v>
      </c>
      <c r="AC201" s="98" t="s">
        <v>593</v>
      </c>
      <c r="AD201" s="91">
        <v>3</v>
      </c>
      <c r="AE201" s="169" t="s">
        <v>193</v>
      </c>
      <c r="AF201" s="168"/>
      <c r="AG201" s="98" t="s">
        <v>237</v>
      </c>
      <c r="AH201" s="98"/>
      <c r="AI201" s="86" t="s">
        <v>722</v>
      </c>
      <c r="AJ201" s="101"/>
      <c r="AK201" s="91"/>
      <c r="AL201" s="100" t="s">
        <v>723</v>
      </c>
      <c r="AM201" s="86" t="s">
        <v>224</v>
      </c>
      <c r="AN201" s="86" t="s">
        <v>225</v>
      </c>
      <c r="AO201" s="143">
        <f t="shared" si="6"/>
        <v>0</v>
      </c>
      <c r="AP201" s="85" t="s">
        <v>724</v>
      </c>
      <c r="AQ201" s="100" t="s">
        <v>156</v>
      </c>
      <c r="AR201" s="97" t="s">
        <v>124</v>
      </c>
      <c r="AV201" s="99"/>
      <c r="AW201" s="159" t="s">
        <v>725</v>
      </c>
      <c r="AX201" s="102"/>
      <c r="AY201" s="157" t="s">
        <v>726</v>
      </c>
      <c r="AZ201" s="159"/>
      <c r="BF201" s="103">
        <v>46259</v>
      </c>
      <c r="BG201" s="46"/>
      <c r="BH201" s="46"/>
      <c r="BI201" s="46">
        <f t="shared" si="7"/>
        <v>0</v>
      </c>
      <c r="BJ201" s="46">
        <f t="shared" si="8"/>
        <v>0</v>
      </c>
    </row>
    <row r="202" spans="1:62" ht="120" customHeight="1" x14ac:dyDescent="0.2">
      <c r="A202" s="170" t="s">
        <v>178</v>
      </c>
      <c r="B202" s="132"/>
      <c r="C202" s="150">
        <v>0</v>
      </c>
      <c r="D202" s="150">
        <v>0</v>
      </c>
      <c r="E202" s="133">
        <v>241.5</v>
      </c>
      <c r="F202" s="134" t="s">
        <v>727</v>
      </c>
      <c r="G202" s="86" t="s">
        <v>719</v>
      </c>
      <c r="H202" s="86" t="s">
        <v>720</v>
      </c>
      <c r="I202" s="89"/>
      <c r="J202" s="90" t="s">
        <v>192</v>
      </c>
      <c r="K202" s="86"/>
      <c r="L202" s="86"/>
      <c r="M202" s="92"/>
      <c r="N202" s="86" t="s">
        <v>108</v>
      </c>
      <c r="O202" s="163" t="s">
        <v>351</v>
      </c>
      <c r="P202" s="163" t="s">
        <v>351</v>
      </c>
      <c r="Q202" s="91" t="s">
        <v>383</v>
      </c>
      <c r="R202" s="91" t="s">
        <v>203</v>
      </c>
      <c r="S202" s="91" t="s">
        <v>728</v>
      </c>
      <c r="T202" s="92">
        <v>22</v>
      </c>
      <c r="U202" s="93">
        <v>25</v>
      </c>
      <c r="V202" s="94">
        <v>46254</v>
      </c>
      <c r="W202" s="94">
        <v>46254</v>
      </c>
      <c r="X202" s="95">
        <v>9785171887872</v>
      </c>
      <c r="Y202" s="96">
        <v>24</v>
      </c>
      <c r="Z202" s="97">
        <v>6.7000000000000004E-2</v>
      </c>
      <c r="AA202" s="98" t="s">
        <v>591</v>
      </c>
      <c r="AB202" s="98" t="s">
        <v>409</v>
      </c>
      <c r="AC202" s="98" t="s">
        <v>593</v>
      </c>
      <c r="AD202" s="91">
        <v>3</v>
      </c>
      <c r="AE202" s="169" t="s">
        <v>193</v>
      </c>
      <c r="AF202" s="168"/>
      <c r="AG202" s="98" t="s">
        <v>237</v>
      </c>
      <c r="AH202" s="98"/>
      <c r="AI202" s="86" t="s">
        <v>722</v>
      </c>
      <c r="AJ202" s="101"/>
      <c r="AK202" s="91"/>
      <c r="AL202" s="100" t="s">
        <v>729</v>
      </c>
      <c r="AM202" s="86" t="s">
        <v>224</v>
      </c>
      <c r="AN202" s="86" t="s">
        <v>225</v>
      </c>
      <c r="AO202" s="143">
        <f t="shared" si="6"/>
        <v>0</v>
      </c>
      <c r="AP202" s="85" t="s">
        <v>730</v>
      </c>
      <c r="AQ202" s="100" t="s">
        <v>156</v>
      </c>
      <c r="AR202" s="97" t="s">
        <v>124</v>
      </c>
      <c r="AV202" s="99"/>
      <c r="AW202" s="159" t="s">
        <v>731</v>
      </c>
      <c r="AX202" s="102"/>
      <c r="AY202" s="157" t="s">
        <v>726</v>
      </c>
      <c r="AZ202" s="159"/>
      <c r="BF202" s="103">
        <v>46259</v>
      </c>
      <c r="BG202" s="46"/>
      <c r="BH202" s="46"/>
      <c r="BI202" s="46">
        <f t="shared" si="7"/>
        <v>0</v>
      </c>
      <c r="BJ202" s="46">
        <f t="shared" si="8"/>
        <v>0</v>
      </c>
    </row>
    <row r="203" spans="1:62" ht="120" customHeight="1" x14ac:dyDescent="0.2">
      <c r="A203" s="170" t="s">
        <v>178</v>
      </c>
      <c r="B203" s="132"/>
      <c r="C203" s="150">
        <v>0</v>
      </c>
      <c r="D203" s="150">
        <v>0</v>
      </c>
      <c r="E203" s="133">
        <v>516.6</v>
      </c>
      <c r="F203" s="134" t="s">
        <v>732</v>
      </c>
      <c r="G203" s="86" t="s">
        <v>733</v>
      </c>
      <c r="H203" s="86" t="s">
        <v>734</v>
      </c>
      <c r="I203" s="89"/>
      <c r="J203" s="90">
        <v>3</v>
      </c>
      <c r="K203" s="86"/>
      <c r="L203" s="86"/>
      <c r="M203" s="92" t="s">
        <v>132</v>
      </c>
      <c r="N203" s="86" t="s">
        <v>108</v>
      </c>
      <c r="O203" s="163" t="s">
        <v>215</v>
      </c>
      <c r="P203" s="163" t="s">
        <v>229</v>
      </c>
      <c r="Q203" s="91" t="s">
        <v>383</v>
      </c>
      <c r="R203" s="91" t="s">
        <v>203</v>
      </c>
      <c r="S203" s="91" t="s">
        <v>735</v>
      </c>
      <c r="T203" s="92">
        <v>22</v>
      </c>
      <c r="U203" s="93">
        <v>10</v>
      </c>
      <c r="V203" s="94">
        <v>42394</v>
      </c>
      <c r="W203" s="94">
        <v>46258</v>
      </c>
      <c r="X203" s="95">
        <v>9785170954742</v>
      </c>
      <c r="Y203" s="96">
        <v>288</v>
      </c>
      <c r="Z203" s="97">
        <v>0.24</v>
      </c>
      <c r="AA203" s="98" t="s">
        <v>144</v>
      </c>
      <c r="AB203" s="98" t="s">
        <v>181</v>
      </c>
      <c r="AC203" s="98" t="s">
        <v>145</v>
      </c>
      <c r="AD203" s="91" t="s">
        <v>109</v>
      </c>
      <c r="AE203" s="135" t="s">
        <v>115</v>
      </c>
      <c r="AF203" s="168"/>
      <c r="AG203" s="98" t="s">
        <v>237</v>
      </c>
      <c r="AH203" s="98"/>
      <c r="AI203" s="86" t="s">
        <v>736</v>
      </c>
      <c r="AJ203" s="101"/>
      <c r="AK203" s="91"/>
      <c r="AL203" s="100" t="s">
        <v>737</v>
      </c>
      <c r="AM203" s="86" t="s">
        <v>224</v>
      </c>
      <c r="AN203" s="86" t="s">
        <v>225</v>
      </c>
      <c r="AO203" s="143">
        <f t="shared" si="6"/>
        <v>0</v>
      </c>
      <c r="AP203" s="85" t="s">
        <v>738</v>
      </c>
      <c r="AQ203" s="100" t="s">
        <v>110</v>
      </c>
      <c r="AR203" s="97" t="s">
        <v>124</v>
      </c>
      <c r="AV203" s="99"/>
      <c r="AW203" s="159" t="s">
        <v>739</v>
      </c>
      <c r="AX203" s="102"/>
      <c r="AY203" s="157" t="s">
        <v>740</v>
      </c>
      <c r="AZ203" s="159"/>
      <c r="BF203" s="103">
        <v>46259</v>
      </c>
      <c r="BG203" s="46"/>
      <c r="BH203" s="46"/>
      <c r="BI203" s="46">
        <f t="shared" si="7"/>
        <v>0</v>
      </c>
      <c r="BJ203" s="46">
        <f t="shared" si="8"/>
        <v>0</v>
      </c>
    </row>
    <row r="204" spans="1:62" ht="120" customHeight="1" x14ac:dyDescent="0.2">
      <c r="A204" s="170" t="s">
        <v>178</v>
      </c>
      <c r="B204" s="132"/>
      <c r="C204" s="150">
        <v>0</v>
      </c>
      <c r="D204" s="150">
        <v>0</v>
      </c>
      <c r="E204" s="133">
        <v>875.7</v>
      </c>
      <c r="F204" s="134" t="s">
        <v>1983</v>
      </c>
      <c r="G204" s="86" t="s">
        <v>1984</v>
      </c>
      <c r="H204" s="86" t="s">
        <v>1985</v>
      </c>
      <c r="I204" s="89"/>
      <c r="J204" s="90" t="s">
        <v>195</v>
      </c>
      <c r="K204" s="86"/>
      <c r="L204" s="86"/>
      <c r="M204" s="92" t="s">
        <v>143</v>
      </c>
      <c r="N204" s="86" t="s">
        <v>108</v>
      </c>
      <c r="O204" s="163" t="s">
        <v>238</v>
      </c>
      <c r="P204" s="163" t="s">
        <v>280</v>
      </c>
      <c r="Q204" s="91" t="s">
        <v>383</v>
      </c>
      <c r="R204" s="91" t="s">
        <v>203</v>
      </c>
      <c r="S204" s="91" t="s">
        <v>1986</v>
      </c>
      <c r="T204" s="92">
        <v>10</v>
      </c>
      <c r="U204" s="93">
        <v>18</v>
      </c>
      <c r="V204" s="94">
        <v>46260</v>
      </c>
      <c r="W204" s="94">
        <v>46260</v>
      </c>
      <c r="X204" s="95">
        <v>9785171809959</v>
      </c>
      <c r="Y204" s="96">
        <v>224</v>
      </c>
      <c r="Z204" s="97">
        <v>0.34799999999999998</v>
      </c>
      <c r="AA204" s="98" t="s">
        <v>144</v>
      </c>
      <c r="AB204" s="98" t="s">
        <v>188</v>
      </c>
      <c r="AC204" s="98" t="s">
        <v>145</v>
      </c>
      <c r="AD204" s="91" t="s">
        <v>109</v>
      </c>
      <c r="AE204" s="169" t="s">
        <v>193</v>
      </c>
      <c r="AF204" s="168"/>
      <c r="AG204" s="98" t="s">
        <v>332</v>
      </c>
      <c r="AH204" s="98"/>
      <c r="AI204" s="86" t="s">
        <v>1987</v>
      </c>
      <c r="AJ204" s="101"/>
      <c r="AK204" s="91"/>
      <c r="AL204" s="100" t="s">
        <v>1988</v>
      </c>
      <c r="AM204" s="86" t="s">
        <v>289</v>
      </c>
      <c r="AN204" s="86" t="s">
        <v>225</v>
      </c>
      <c r="AO204" s="143">
        <f t="shared" si="6"/>
        <v>0</v>
      </c>
      <c r="AP204" s="85" t="s">
        <v>1989</v>
      </c>
      <c r="AQ204" s="100" t="s">
        <v>110</v>
      </c>
      <c r="AR204" s="97" t="s">
        <v>124</v>
      </c>
      <c r="AV204" s="99"/>
      <c r="AW204" s="159" t="s">
        <v>1990</v>
      </c>
      <c r="AX204" s="102"/>
      <c r="AY204" s="157" t="s">
        <v>1991</v>
      </c>
      <c r="AZ204" s="159"/>
      <c r="BF204" s="103">
        <v>46262</v>
      </c>
      <c r="BG204" s="46"/>
      <c r="BH204" s="46"/>
      <c r="BI204" s="46">
        <f t="shared" si="7"/>
        <v>0</v>
      </c>
      <c r="BJ204" s="46">
        <f t="shared" si="8"/>
        <v>0</v>
      </c>
    </row>
    <row r="205" spans="1:62" ht="120" customHeight="1" x14ac:dyDescent="0.2">
      <c r="A205" s="170" t="s">
        <v>178</v>
      </c>
      <c r="B205" s="132"/>
      <c r="C205" s="150">
        <v>0</v>
      </c>
      <c r="D205" s="150">
        <v>0</v>
      </c>
      <c r="E205" s="133">
        <v>875.7</v>
      </c>
      <c r="F205" s="134" t="s">
        <v>1764</v>
      </c>
      <c r="G205" s="86" t="s">
        <v>204</v>
      </c>
      <c r="H205" s="86" t="s">
        <v>1765</v>
      </c>
      <c r="I205" s="89"/>
      <c r="J205" s="90" t="s">
        <v>192</v>
      </c>
      <c r="K205" s="86"/>
      <c r="L205" s="86"/>
      <c r="M205" s="92" t="s">
        <v>132</v>
      </c>
      <c r="N205" s="86" t="s">
        <v>1766</v>
      </c>
      <c r="O205" s="163" t="s">
        <v>215</v>
      </c>
      <c r="P205" s="163" t="s">
        <v>797</v>
      </c>
      <c r="Q205" s="91" t="s">
        <v>383</v>
      </c>
      <c r="R205" s="91" t="s">
        <v>203</v>
      </c>
      <c r="S205" s="91" t="s">
        <v>1767</v>
      </c>
      <c r="T205" s="92">
        <v>22</v>
      </c>
      <c r="U205" s="93">
        <v>29</v>
      </c>
      <c r="V205" s="94">
        <v>46251</v>
      </c>
      <c r="W205" s="94">
        <v>46251</v>
      </c>
      <c r="X205" s="95">
        <v>9785171808655</v>
      </c>
      <c r="Y205" s="96">
        <v>64</v>
      </c>
      <c r="Z205" s="97">
        <v>0.17699999999999999</v>
      </c>
      <c r="AA205" s="98" t="s">
        <v>1409</v>
      </c>
      <c r="AB205" s="98" t="s">
        <v>217</v>
      </c>
      <c r="AC205" s="98" t="s">
        <v>1410</v>
      </c>
      <c r="AD205" s="91">
        <v>3</v>
      </c>
      <c r="AE205" s="169" t="s">
        <v>193</v>
      </c>
      <c r="AF205" s="168"/>
      <c r="AG205" s="98" t="s">
        <v>495</v>
      </c>
      <c r="AH205" s="98"/>
      <c r="AI205" s="86" t="s">
        <v>1768</v>
      </c>
      <c r="AJ205" s="101"/>
      <c r="AK205" s="91"/>
      <c r="AL205" s="100" t="s">
        <v>1769</v>
      </c>
      <c r="AM205" s="86" t="s">
        <v>286</v>
      </c>
      <c r="AN205" s="86" t="s">
        <v>225</v>
      </c>
      <c r="AO205" s="143">
        <f t="shared" si="6"/>
        <v>0</v>
      </c>
      <c r="AP205" s="85" t="s">
        <v>1770</v>
      </c>
      <c r="AQ205" s="100" t="s">
        <v>110</v>
      </c>
      <c r="AR205" s="97" t="s">
        <v>124</v>
      </c>
      <c r="AV205" s="99"/>
      <c r="AW205" s="159" t="s">
        <v>1771</v>
      </c>
      <c r="AX205" s="102"/>
      <c r="AY205" s="157" t="s">
        <v>1772</v>
      </c>
      <c r="AZ205" s="159"/>
      <c r="BF205" s="103">
        <v>46262</v>
      </c>
      <c r="BG205" s="46"/>
      <c r="BH205" s="46"/>
      <c r="BI205" s="46">
        <f t="shared" si="7"/>
        <v>0</v>
      </c>
      <c r="BJ205" s="46">
        <f t="shared" si="8"/>
        <v>0</v>
      </c>
    </row>
    <row r="206" spans="1:62" ht="120" customHeight="1" x14ac:dyDescent="0.2">
      <c r="A206" s="170" t="s">
        <v>178</v>
      </c>
      <c r="B206" s="132"/>
      <c r="C206" s="150">
        <v>0</v>
      </c>
      <c r="D206" s="150">
        <v>0</v>
      </c>
      <c r="E206" s="133">
        <v>737.1</v>
      </c>
      <c r="F206" s="134" t="s">
        <v>1140</v>
      </c>
      <c r="G206" s="86" t="s">
        <v>1141</v>
      </c>
      <c r="H206" s="86" t="s">
        <v>1142</v>
      </c>
      <c r="I206" s="89"/>
      <c r="J206" s="90" t="s">
        <v>192</v>
      </c>
      <c r="K206" s="86"/>
      <c r="L206" s="86"/>
      <c r="M206" s="92" t="s">
        <v>150</v>
      </c>
      <c r="N206" s="86" t="s">
        <v>108</v>
      </c>
      <c r="O206" s="163" t="s">
        <v>244</v>
      </c>
      <c r="P206" s="163" t="s">
        <v>244</v>
      </c>
      <c r="Q206" s="91" t="s">
        <v>383</v>
      </c>
      <c r="R206" s="91" t="s">
        <v>203</v>
      </c>
      <c r="S206" s="91" t="s">
        <v>1143</v>
      </c>
      <c r="T206" s="92">
        <v>10</v>
      </c>
      <c r="U206" s="93">
        <v>10</v>
      </c>
      <c r="V206" s="94">
        <v>46252</v>
      </c>
      <c r="W206" s="94">
        <v>46252</v>
      </c>
      <c r="X206" s="95">
        <v>9785171776961</v>
      </c>
      <c r="Y206" s="96">
        <v>320</v>
      </c>
      <c r="Z206" s="97">
        <v>0.35</v>
      </c>
      <c r="AA206" s="98" t="s">
        <v>144</v>
      </c>
      <c r="AB206" s="98" t="s">
        <v>159</v>
      </c>
      <c r="AC206" s="98" t="s">
        <v>145</v>
      </c>
      <c r="AD206" s="91" t="s">
        <v>109</v>
      </c>
      <c r="AE206" s="169" t="s">
        <v>193</v>
      </c>
      <c r="AF206" s="168"/>
      <c r="AG206" s="98" t="s">
        <v>476</v>
      </c>
      <c r="AH206" s="98"/>
      <c r="AI206" s="86" t="s">
        <v>1144</v>
      </c>
      <c r="AJ206" s="101" t="s">
        <v>153</v>
      </c>
      <c r="AK206" s="91" t="s">
        <v>1145</v>
      </c>
      <c r="AL206" s="100" t="s">
        <v>1146</v>
      </c>
      <c r="AM206" s="86" t="s">
        <v>239</v>
      </c>
      <c r="AN206" s="86" t="s">
        <v>152</v>
      </c>
      <c r="AO206" s="143">
        <f t="shared" si="6"/>
        <v>0</v>
      </c>
      <c r="AP206" s="85" t="s">
        <v>1147</v>
      </c>
      <c r="AQ206" s="100" t="s">
        <v>153</v>
      </c>
      <c r="AR206" s="97" t="s">
        <v>124</v>
      </c>
      <c r="AV206" s="99"/>
      <c r="AW206" s="159" t="s">
        <v>1148</v>
      </c>
      <c r="AX206" s="102"/>
      <c r="AY206" s="157" t="s">
        <v>1149</v>
      </c>
      <c r="AZ206" s="159"/>
      <c r="BF206" s="103">
        <v>46260</v>
      </c>
      <c r="BG206" s="46"/>
      <c r="BH206" s="46"/>
      <c r="BI206" s="46">
        <f t="shared" si="7"/>
        <v>0</v>
      </c>
      <c r="BJ206" s="46">
        <f t="shared" si="8"/>
        <v>0</v>
      </c>
    </row>
    <row r="207" spans="1:62" ht="120" customHeight="1" x14ac:dyDescent="0.2">
      <c r="A207" s="170" t="s">
        <v>178</v>
      </c>
      <c r="B207" s="132"/>
      <c r="C207" s="150">
        <v>0</v>
      </c>
      <c r="D207" s="150">
        <v>0</v>
      </c>
      <c r="E207" s="133">
        <v>718.2</v>
      </c>
      <c r="F207" s="134" t="s">
        <v>2407</v>
      </c>
      <c r="G207" s="86" t="s">
        <v>2408</v>
      </c>
      <c r="H207" s="86" t="s">
        <v>2409</v>
      </c>
      <c r="I207" s="89"/>
      <c r="J207" s="90" t="s">
        <v>192</v>
      </c>
      <c r="K207" s="86"/>
      <c r="L207" s="86"/>
      <c r="M207" s="92" t="s">
        <v>137</v>
      </c>
      <c r="N207" s="86" t="s">
        <v>108</v>
      </c>
      <c r="O207" s="163" t="s">
        <v>164</v>
      </c>
      <c r="P207" s="163" t="s">
        <v>165</v>
      </c>
      <c r="Q207" s="91" t="s">
        <v>383</v>
      </c>
      <c r="R207" s="91" t="s">
        <v>203</v>
      </c>
      <c r="S207" s="91" t="s">
        <v>2410</v>
      </c>
      <c r="T207" s="92">
        <v>10</v>
      </c>
      <c r="U207" s="93">
        <v>14</v>
      </c>
      <c r="V207" s="94">
        <v>46262</v>
      </c>
      <c r="W207" s="94">
        <v>46262</v>
      </c>
      <c r="X207" s="95">
        <v>9785171878283</v>
      </c>
      <c r="Y207" s="96">
        <v>112</v>
      </c>
      <c r="Z207" s="97">
        <v>0.29299999999999998</v>
      </c>
      <c r="AA207" s="98" t="s">
        <v>173</v>
      </c>
      <c r="AB207" s="98" t="s">
        <v>188</v>
      </c>
      <c r="AC207" s="98" t="s">
        <v>174</v>
      </c>
      <c r="AD207" s="91" t="s">
        <v>109</v>
      </c>
      <c r="AE207" s="169" t="s">
        <v>193</v>
      </c>
      <c r="AF207" s="168"/>
      <c r="AG207" s="98" t="s">
        <v>456</v>
      </c>
      <c r="AH207" s="98"/>
      <c r="AI207" s="86" t="s">
        <v>2409</v>
      </c>
      <c r="AJ207" s="101" t="s">
        <v>148</v>
      </c>
      <c r="AK207" s="91"/>
      <c r="AL207" s="100" t="s">
        <v>2411</v>
      </c>
      <c r="AM207" s="86" t="s">
        <v>272</v>
      </c>
      <c r="AN207" s="86" t="s">
        <v>141</v>
      </c>
      <c r="AO207" s="143">
        <f t="shared" si="6"/>
        <v>0</v>
      </c>
      <c r="AP207" s="85" t="s">
        <v>2412</v>
      </c>
      <c r="AQ207" s="100" t="s">
        <v>146</v>
      </c>
      <c r="AR207" s="97" t="s">
        <v>124</v>
      </c>
      <c r="AV207" s="99"/>
      <c r="AW207" s="159" t="s">
        <v>2413</v>
      </c>
      <c r="AX207" s="102"/>
      <c r="AY207" s="157" t="s">
        <v>2414</v>
      </c>
      <c r="AZ207" s="159"/>
      <c r="BF207" s="103">
        <v>46265</v>
      </c>
      <c r="BG207" s="46"/>
      <c r="BH207" s="46"/>
      <c r="BI207" s="46">
        <f t="shared" si="7"/>
        <v>0</v>
      </c>
      <c r="BJ207" s="46">
        <f t="shared" si="8"/>
        <v>0</v>
      </c>
    </row>
    <row r="208" spans="1:62" ht="120" customHeight="1" x14ac:dyDescent="0.2">
      <c r="A208" s="170" t="s">
        <v>178</v>
      </c>
      <c r="B208" s="132"/>
      <c r="C208" s="150">
        <v>0</v>
      </c>
      <c r="D208" s="150">
        <v>0</v>
      </c>
      <c r="E208" s="133">
        <v>269.85000000000002</v>
      </c>
      <c r="F208" s="134" t="s">
        <v>1488</v>
      </c>
      <c r="G208" s="86" t="s">
        <v>318</v>
      </c>
      <c r="H208" s="86" t="s">
        <v>435</v>
      </c>
      <c r="I208" s="89"/>
      <c r="J208" s="90" t="s">
        <v>192</v>
      </c>
      <c r="K208" s="86"/>
      <c r="L208" s="86"/>
      <c r="M208" s="92" t="s">
        <v>208</v>
      </c>
      <c r="N208" s="86" t="s">
        <v>108</v>
      </c>
      <c r="O208" s="163" t="s">
        <v>209</v>
      </c>
      <c r="P208" s="163" t="s">
        <v>243</v>
      </c>
      <c r="Q208" s="91" t="s">
        <v>383</v>
      </c>
      <c r="R208" s="91" t="s">
        <v>203</v>
      </c>
      <c r="S208" s="91" t="s">
        <v>1489</v>
      </c>
      <c r="T208" s="92">
        <v>10</v>
      </c>
      <c r="U208" s="93">
        <v>25</v>
      </c>
      <c r="V208" s="94">
        <v>46248</v>
      </c>
      <c r="W208" s="94">
        <v>46248</v>
      </c>
      <c r="X208" s="95">
        <v>9785171872755</v>
      </c>
      <c r="Y208" s="96">
        <v>64</v>
      </c>
      <c r="Z208" s="97">
        <v>0.126</v>
      </c>
      <c r="AA208" s="98" t="s">
        <v>173</v>
      </c>
      <c r="AB208" s="98" t="s">
        <v>158</v>
      </c>
      <c r="AC208" s="98" t="s">
        <v>174</v>
      </c>
      <c r="AD208" s="91">
        <v>3</v>
      </c>
      <c r="AE208" s="169" t="s">
        <v>193</v>
      </c>
      <c r="AF208" s="168"/>
      <c r="AG208" s="98" t="s">
        <v>920</v>
      </c>
      <c r="AH208" s="98"/>
      <c r="AI208" s="86" t="s">
        <v>436</v>
      </c>
      <c r="AJ208" s="101" t="s">
        <v>438</v>
      </c>
      <c r="AK208" s="91"/>
      <c r="AL208" s="100" t="s">
        <v>1490</v>
      </c>
      <c r="AM208" s="86" t="s">
        <v>182</v>
      </c>
      <c r="AN208" s="86" t="s">
        <v>141</v>
      </c>
      <c r="AO208" s="143">
        <f t="shared" si="6"/>
        <v>0</v>
      </c>
      <c r="AP208" s="85" t="s">
        <v>1491</v>
      </c>
      <c r="AQ208" s="100" t="s">
        <v>142</v>
      </c>
      <c r="AR208" s="97" t="s">
        <v>124</v>
      </c>
      <c r="AS208" s="26" t="s">
        <v>1321</v>
      </c>
      <c r="AV208" s="99"/>
      <c r="AW208" s="159" t="s">
        <v>1492</v>
      </c>
      <c r="AX208" s="102" t="s">
        <v>439</v>
      </c>
      <c r="AY208" s="157" t="s">
        <v>1493</v>
      </c>
      <c r="AZ208" s="159"/>
      <c r="BF208" s="103">
        <v>46261</v>
      </c>
      <c r="BG208" s="46"/>
      <c r="BH208" s="46"/>
      <c r="BI208" s="46">
        <f t="shared" si="7"/>
        <v>0</v>
      </c>
      <c r="BJ208" s="46">
        <f t="shared" si="8"/>
        <v>0</v>
      </c>
    </row>
    <row r="209" spans="1:62" ht="120" customHeight="1" x14ac:dyDescent="0.2">
      <c r="A209" s="170" t="s">
        <v>178</v>
      </c>
      <c r="B209" s="132"/>
      <c r="C209" s="150">
        <v>0</v>
      </c>
      <c r="D209" s="150">
        <v>0</v>
      </c>
      <c r="E209" s="133">
        <v>472.5</v>
      </c>
      <c r="F209" s="134" t="s">
        <v>1839</v>
      </c>
      <c r="G209" s="86" t="s">
        <v>318</v>
      </c>
      <c r="H209" s="86" t="s">
        <v>1840</v>
      </c>
      <c r="I209" s="89"/>
      <c r="J209" s="90">
        <v>6</v>
      </c>
      <c r="K209" s="86"/>
      <c r="L209" s="86"/>
      <c r="M209" s="92" t="s">
        <v>208</v>
      </c>
      <c r="N209" s="86" t="s">
        <v>108</v>
      </c>
      <c r="O209" s="163" t="s">
        <v>209</v>
      </c>
      <c r="P209" s="163" t="s">
        <v>320</v>
      </c>
      <c r="Q209" s="91" t="s">
        <v>383</v>
      </c>
      <c r="R209" s="91" t="s">
        <v>203</v>
      </c>
      <c r="S209" s="91" t="s">
        <v>1841</v>
      </c>
      <c r="T209" s="92">
        <v>10</v>
      </c>
      <c r="U209" s="93">
        <v>16</v>
      </c>
      <c r="V209" s="94">
        <v>44796</v>
      </c>
      <c r="W209" s="94">
        <v>46259</v>
      </c>
      <c r="X209" s="95">
        <v>9785171493363</v>
      </c>
      <c r="Y209" s="96">
        <v>160</v>
      </c>
      <c r="Z209" s="97">
        <v>0.26900000000000002</v>
      </c>
      <c r="AA209" s="98" t="s">
        <v>154</v>
      </c>
      <c r="AB209" s="98" t="s">
        <v>189</v>
      </c>
      <c r="AC209" s="98" t="s">
        <v>155</v>
      </c>
      <c r="AD209" s="91">
        <v>3</v>
      </c>
      <c r="AE209" s="135" t="s">
        <v>115</v>
      </c>
      <c r="AF209" s="168"/>
      <c r="AG209" s="98" t="s">
        <v>319</v>
      </c>
      <c r="AH209" s="98"/>
      <c r="AI209" s="86" t="s">
        <v>1842</v>
      </c>
      <c r="AJ209" s="101" t="s">
        <v>140</v>
      </c>
      <c r="AK209" s="91"/>
      <c r="AL209" s="100" t="s">
        <v>1843</v>
      </c>
      <c r="AM209" s="86" t="s">
        <v>183</v>
      </c>
      <c r="AN209" s="86" t="s">
        <v>141</v>
      </c>
      <c r="AO209" s="143">
        <f t="shared" si="6"/>
        <v>0</v>
      </c>
      <c r="AP209" s="85" t="s">
        <v>1844</v>
      </c>
      <c r="AQ209" s="100" t="s">
        <v>146</v>
      </c>
      <c r="AR209" s="97" t="s">
        <v>124</v>
      </c>
      <c r="AV209" s="99"/>
      <c r="AW209" s="159" t="s">
        <v>1845</v>
      </c>
      <c r="AX209" s="102" t="s">
        <v>1846</v>
      </c>
      <c r="AY209" s="157" t="s">
        <v>1847</v>
      </c>
      <c r="AZ209" s="159"/>
      <c r="BF209" s="103">
        <v>46262</v>
      </c>
      <c r="BG209" s="46"/>
      <c r="BH209" s="46"/>
      <c r="BI209" s="46">
        <f t="shared" si="7"/>
        <v>0</v>
      </c>
      <c r="BJ209" s="46">
        <f t="shared" si="8"/>
        <v>0</v>
      </c>
    </row>
    <row r="210" spans="1:62" ht="120" customHeight="1" x14ac:dyDescent="0.2">
      <c r="A210" s="170" t="s">
        <v>178</v>
      </c>
      <c r="B210" s="132"/>
      <c r="C210" s="150">
        <v>0</v>
      </c>
      <c r="D210" s="150">
        <v>0</v>
      </c>
      <c r="E210" s="133">
        <v>472.5</v>
      </c>
      <c r="F210" s="134" t="s">
        <v>1848</v>
      </c>
      <c r="G210" s="86" t="s">
        <v>318</v>
      </c>
      <c r="H210" s="86" t="s">
        <v>1840</v>
      </c>
      <c r="I210" s="89"/>
      <c r="J210" s="90">
        <v>2</v>
      </c>
      <c r="K210" s="86"/>
      <c r="L210" s="86"/>
      <c r="M210" s="92" t="s">
        <v>208</v>
      </c>
      <c r="N210" s="86" t="s">
        <v>108</v>
      </c>
      <c r="O210" s="163" t="s">
        <v>209</v>
      </c>
      <c r="P210" s="163" t="s">
        <v>320</v>
      </c>
      <c r="Q210" s="91" t="s">
        <v>383</v>
      </c>
      <c r="R210" s="91" t="s">
        <v>203</v>
      </c>
      <c r="S210" s="91" t="s">
        <v>1849</v>
      </c>
      <c r="T210" s="92">
        <v>10</v>
      </c>
      <c r="U210" s="93">
        <v>16</v>
      </c>
      <c r="V210" s="94">
        <v>44796</v>
      </c>
      <c r="W210" s="94">
        <v>46260</v>
      </c>
      <c r="X210" s="95">
        <v>9785171493370</v>
      </c>
      <c r="Y210" s="96">
        <v>160</v>
      </c>
      <c r="Z210" s="97">
        <v>0.26600000000000001</v>
      </c>
      <c r="AA210" s="98" t="s">
        <v>154</v>
      </c>
      <c r="AB210" s="98" t="s">
        <v>189</v>
      </c>
      <c r="AC210" s="98" t="s">
        <v>155</v>
      </c>
      <c r="AD210" s="91">
        <v>3</v>
      </c>
      <c r="AE210" s="135" t="s">
        <v>115</v>
      </c>
      <c r="AF210" s="168"/>
      <c r="AG210" s="98" t="s">
        <v>319</v>
      </c>
      <c r="AH210" s="98"/>
      <c r="AI210" s="86" t="s">
        <v>1842</v>
      </c>
      <c r="AJ210" s="101" t="s">
        <v>140</v>
      </c>
      <c r="AK210" s="91"/>
      <c r="AL210" s="100" t="s">
        <v>1850</v>
      </c>
      <c r="AM210" s="86" t="s">
        <v>183</v>
      </c>
      <c r="AN210" s="86" t="s">
        <v>141</v>
      </c>
      <c r="AO210" s="143">
        <f t="shared" ref="AO210:AO259" si="9">C210*U210+D210</f>
        <v>0</v>
      </c>
      <c r="AP210" s="85" t="s">
        <v>1851</v>
      </c>
      <c r="AQ210" s="100" t="s">
        <v>146</v>
      </c>
      <c r="AR210" s="97" t="s">
        <v>124</v>
      </c>
      <c r="AV210" s="99"/>
      <c r="AW210" s="159" t="s">
        <v>1852</v>
      </c>
      <c r="AX210" s="102" t="s">
        <v>1853</v>
      </c>
      <c r="AY210" s="157" t="s">
        <v>1854</v>
      </c>
      <c r="AZ210" s="159"/>
      <c r="BF210" s="103">
        <v>46262</v>
      </c>
      <c r="BG210" s="46"/>
      <c r="BH210" s="46"/>
      <c r="BI210" s="46">
        <f t="shared" ref="BI210:BI259" si="10">AO210*E210</f>
        <v>0</v>
      </c>
      <c r="BJ210" s="46">
        <f t="shared" ref="BJ210:BJ259" si="11">AO210*Z210</f>
        <v>0</v>
      </c>
    </row>
    <row r="211" spans="1:62" ht="120" customHeight="1" x14ac:dyDescent="0.2">
      <c r="A211" s="170" t="s">
        <v>178</v>
      </c>
      <c r="B211" s="132"/>
      <c r="C211" s="150">
        <v>0</v>
      </c>
      <c r="D211" s="150">
        <v>0</v>
      </c>
      <c r="E211" s="133">
        <v>875.7</v>
      </c>
      <c r="F211" s="134" t="s">
        <v>1150</v>
      </c>
      <c r="G211" s="86" t="s">
        <v>1151</v>
      </c>
      <c r="H211" s="86" t="s">
        <v>425</v>
      </c>
      <c r="I211" s="89"/>
      <c r="J211" s="90" t="s">
        <v>192</v>
      </c>
      <c r="K211" s="86"/>
      <c r="L211" s="86"/>
      <c r="M211" s="92" t="s">
        <v>132</v>
      </c>
      <c r="N211" s="86" t="s">
        <v>108</v>
      </c>
      <c r="O211" s="163" t="s">
        <v>171</v>
      </c>
      <c r="P211" s="163" t="s">
        <v>266</v>
      </c>
      <c r="Q211" s="91" t="s">
        <v>383</v>
      </c>
      <c r="R211" s="91" t="s">
        <v>203</v>
      </c>
      <c r="S211" s="91" t="s">
        <v>1152</v>
      </c>
      <c r="T211" s="92">
        <v>10</v>
      </c>
      <c r="U211" s="93">
        <v>8</v>
      </c>
      <c r="V211" s="94">
        <v>46245</v>
      </c>
      <c r="W211" s="94">
        <v>46245</v>
      </c>
      <c r="X211" s="95">
        <v>9785171809225</v>
      </c>
      <c r="Y211" s="96">
        <v>480</v>
      </c>
      <c r="Z211" s="97">
        <v>0.54</v>
      </c>
      <c r="AA211" s="98" t="s">
        <v>133</v>
      </c>
      <c r="AB211" s="98" t="s">
        <v>276</v>
      </c>
      <c r="AC211" s="98" t="s">
        <v>134</v>
      </c>
      <c r="AD211" s="91" t="s">
        <v>109</v>
      </c>
      <c r="AE211" s="169" t="s">
        <v>193</v>
      </c>
      <c r="AF211" s="168"/>
      <c r="AG211" s="98" t="s">
        <v>473</v>
      </c>
      <c r="AH211" s="98"/>
      <c r="AI211" s="86" t="s">
        <v>426</v>
      </c>
      <c r="AJ211" s="101"/>
      <c r="AK211" s="91"/>
      <c r="AL211" s="100" t="s">
        <v>1153</v>
      </c>
      <c r="AM211" s="86" t="s">
        <v>224</v>
      </c>
      <c r="AN211" s="86" t="s">
        <v>225</v>
      </c>
      <c r="AO211" s="143">
        <f t="shared" si="9"/>
        <v>0</v>
      </c>
      <c r="AP211" s="85" t="s">
        <v>1154</v>
      </c>
      <c r="AQ211" s="100" t="s">
        <v>110</v>
      </c>
      <c r="AR211" s="97" t="s">
        <v>124</v>
      </c>
      <c r="AV211" s="99"/>
      <c r="AW211" s="159" t="s">
        <v>1155</v>
      </c>
      <c r="AX211" s="102"/>
      <c r="AY211" s="157" t="s">
        <v>1156</v>
      </c>
      <c r="AZ211" s="159"/>
      <c r="BF211" s="103">
        <v>46260</v>
      </c>
      <c r="BG211" s="46"/>
      <c r="BH211" s="46"/>
      <c r="BI211" s="46">
        <f t="shared" si="10"/>
        <v>0</v>
      </c>
      <c r="BJ211" s="46">
        <f t="shared" si="11"/>
        <v>0</v>
      </c>
    </row>
    <row r="212" spans="1:62" ht="120" customHeight="1" x14ac:dyDescent="0.2">
      <c r="A212" s="170" t="s">
        <v>178</v>
      </c>
      <c r="B212" s="132"/>
      <c r="C212" s="150">
        <v>0</v>
      </c>
      <c r="D212" s="150">
        <v>0</v>
      </c>
      <c r="E212" s="133">
        <v>1266.3</v>
      </c>
      <c r="F212" s="134" t="s">
        <v>741</v>
      </c>
      <c r="G212" s="86" t="s">
        <v>742</v>
      </c>
      <c r="H212" s="86" t="s">
        <v>743</v>
      </c>
      <c r="I212" s="89"/>
      <c r="J212" s="90" t="s">
        <v>192</v>
      </c>
      <c r="K212" s="86"/>
      <c r="L212" s="86"/>
      <c r="M212" s="92" t="s">
        <v>150</v>
      </c>
      <c r="N212" s="86" t="s">
        <v>108</v>
      </c>
      <c r="O212" s="163" t="s">
        <v>212</v>
      </c>
      <c r="P212" s="163" t="s">
        <v>212</v>
      </c>
      <c r="Q212" s="91" t="s">
        <v>383</v>
      </c>
      <c r="R212" s="91" t="s">
        <v>203</v>
      </c>
      <c r="S212" s="91" t="s">
        <v>744</v>
      </c>
      <c r="T212" s="92">
        <v>10</v>
      </c>
      <c r="U212" s="93">
        <v>4</v>
      </c>
      <c r="V212" s="94">
        <v>46254</v>
      </c>
      <c r="W212" s="94">
        <v>46254</v>
      </c>
      <c r="X212" s="95">
        <v>9785171710545</v>
      </c>
      <c r="Y212" s="96">
        <v>576</v>
      </c>
      <c r="Z212" s="97">
        <v>0.55000000000000004</v>
      </c>
      <c r="AA212" s="98" t="s">
        <v>144</v>
      </c>
      <c r="AB212" s="98" t="s">
        <v>189</v>
      </c>
      <c r="AC212" s="98" t="s">
        <v>145</v>
      </c>
      <c r="AD212" s="91" t="s">
        <v>109</v>
      </c>
      <c r="AE212" s="169" t="s">
        <v>193</v>
      </c>
      <c r="AF212" s="168"/>
      <c r="AG212" s="98" t="s">
        <v>502</v>
      </c>
      <c r="AH212" s="98"/>
      <c r="AI212" s="86" t="s">
        <v>745</v>
      </c>
      <c r="AJ212" s="101"/>
      <c r="AK212" s="91" t="s">
        <v>746</v>
      </c>
      <c r="AL212" s="100" t="s">
        <v>747</v>
      </c>
      <c r="AM212" s="86" t="s">
        <v>248</v>
      </c>
      <c r="AN212" s="86" t="s">
        <v>152</v>
      </c>
      <c r="AO212" s="143">
        <f t="shared" si="9"/>
        <v>0</v>
      </c>
      <c r="AP212" s="85" t="s">
        <v>748</v>
      </c>
      <c r="AQ212" s="100" t="s">
        <v>110</v>
      </c>
      <c r="AR212" s="97" t="s">
        <v>124</v>
      </c>
      <c r="AV212" s="99"/>
      <c r="AW212" s="159" t="s">
        <v>749</v>
      </c>
      <c r="AX212" s="102" t="s">
        <v>750</v>
      </c>
      <c r="AY212" s="157" t="s">
        <v>751</v>
      </c>
      <c r="AZ212" s="159"/>
      <c r="BF212" s="103">
        <v>46259</v>
      </c>
      <c r="BG212" s="46"/>
      <c r="BH212" s="46"/>
      <c r="BI212" s="46">
        <f t="shared" si="10"/>
        <v>0</v>
      </c>
      <c r="BJ212" s="46">
        <f t="shared" si="11"/>
        <v>0</v>
      </c>
    </row>
    <row r="213" spans="1:62" ht="120" customHeight="1" x14ac:dyDescent="0.2">
      <c r="A213" s="170" t="s">
        <v>178</v>
      </c>
      <c r="B213" s="132"/>
      <c r="C213" s="150">
        <v>0</v>
      </c>
      <c r="D213" s="150">
        <v>0</v>
      </c>
      <c r="E213" s="133">
        <v>269.85000000000002</v>
      </c>
      <c r="F213" s="134" t="s">
        <v>2415</v>
      </c>
      <c r="G213" s="86" t="s">
        <v>514</v>
      </c>
      <c r="H213" s="86" t="s">
        <v>2416</v>
      </c>
      <c r="I213" s="89"/>
      <c r="J213" s="90">
        <v>6</v>
      </c>
      <c r="K213" s="86"/>
      <c r="L213" s="86"/>
      <c r="M213" s="92" t="s">
        <v>150</v>
      </c>
      <c r="N213" s="86" t="s">
        <v>108</v>
      </c>
      <c r="O213" s="163" t="s">
        <v>160</v>
      </c>
      <c r="P213" s="163" t="s">
        <v>160</v>
      </c>
      <c r="Q213" s="91" t="s">
        <v>383</v>
      </c>
      <c r="R213" s="91" t="s">
        <v>203</v>
      </c>
      <c r="S213" s="91" t="s">
        <v>2417</v>
      </c>
      <c r="T213" s="92">
        <v>10</v>
      </c>
      <c r="U213" s="93">
        <v>20</v>
      </c>
      <c r="V213" s="94">
        <v>44854</v>
      </c>
      <c r="W213" s="94">
        <v>46260</v>
      </c>
      <c r="X213" s="95">
        <v>9785171526474</v>
      </c>
      <c r="Y213" s="96">
        <v>192</v>
      </c>
      <c r="Z213" s="97">
        <v>0.13</v>
      </c>
      <c r="AA213" s="98" t="s">
        <v>169</v>
      </c>
      <c r="AB213" s="98" t="s">
        <v>135</v>
      </c>
      <c r="AC213" s="98" t="s">
        <v>170</v>
      </c>
      <c r="AD213" s="91">
        <v>3</v>
      </c>
      <c r="AE213" s="135" t="s">
        <v>115</v>
      </c>
      <c r="AF213" s="168"/>
      <c r="AG213" s="98" t="s">
        <v>335</v>
      </c>
      <c r="AH213" s="98"/>
      <c r="AI213" s="86" t="s">
        <v>2418</v>
      </c>
      <c r="AJ213" s="101"/>
      <c r="AK213" s="91" t="s">
        <v>2419</v>
      </c>
      <c r="AL213" s="100" t="s">
        <v>2420</v>
      </c>
      <c r="AM213" s="86" t="s">
        <v>258</v>
      </c>
      <c r="AN213" s="86" t="s">
        <v>152</v>
      </c>
      <c r="AO213" s="143">
        <f t="shared" si="9"/>
        <v>0</v>
      </c>
      <c r="AP213" s="85" t="s">
        <v>2421</v>
      </c>
      <c r="AQ213" s="100" t="s">
        <v>110</v>
      </c>
      <c r="AR213" s="97" t="s">
        <v>124</v>
      </c>
      <c r="AV213" s="99"/>
      <c r="AW213" s="159" t="s">
        <v>2422</v>
      </c>
      <c r="AX213" s="102"/>
      <c r="AY213" s="157" t="s">
        <v>2423</v>
      </c>
      <c r="AZ213" s="159"/>
      <c r="BF213" s="103">
        <v>46265</v>
      </c>
      <c r="BG213" s="46"/>
      <c r="BH213" s="46"/>
      <c r="BI213" s="46">
        <f t="shared" si="10"/>
        <v>0</v>
      </c>
      <c r="BJ213" s="46">
        <f t="shared" si="11"/>
        <v>0</v>
      </c>
    </row>
    <row r="214" spans="1:62" ht="120" customHeight="1" x14ac:dyDescent="0.2">
      <c r="A214" s="170" t="s">
        <v>178</v>
      </c>
      <c r="B214" s="132"/>
      <c r="C214" s="150">
        <v>0</v>
      </c>
      <c r="D214" s="150">
        <v>0</v>
      </c>
      <c r="E214" s="133">
        <v>875.7</v>
      </c>
      <c r="F214" s="134" t="s">
        <v>1157</v>
      </c>
      <c r="G214" s="86" t="s">
        <v>1158</v>
      </c>
      <c r="H214" s="86" t="s">
        <v>1159</v>
      </c>
      <c r="I214" s="89"/>
      <c r="J214" s="90" t="s">
        <v>192</v>
      </c>
      <c r="K214" s="86"/>
      <c r="L214" s="86"/>
      <c r="M214" s="92" t="s">
        <v>150</v>
      </c>
      <c r="N214" s="86" t="s">
        <v>108</v>
      </c>
      <c r="O214" s="163" t="s">
        <v>212</v>
      </c>
      <c r="P214" s="163" t="s">
        <v>212</v>
      </c>
      <c r="Q214" s="91" t="s">
        <v>383</v>
      </c>
      <c r="R214" s="91" t="s">
        <v>203</v>
      </c>
      <c r="S214" s="91" t="s">
        <v>1160</v>
      </c>
      <c r="T214" s="92">
        <v>10</v>
      </c>
      <c r="U214" s="93">
        <v>8</v>
      </c>
      <c r="V214" s="94">
        <v>46258</v>
      </c>
      <c r="W214" s="94">
        <v>46258</v>
      </c>
      <c r="X214" s="95">
        <v>9785171716776</v>
      </c>
      <c r="Y214" s="96">
        <v>384</v>
      </c>
      <c r="Z214" s="97">
        <v>0.374</v>
      </c>
      <c r="AA214" s="98" t="s">
        <v>144</v>
      </c>
      <c r="AB214" s="98" t="s">
        <v>159</v>
      </c>
      <c r="AC214" s="98" t="s">
        <v>145</v>
      </c>
      <c r="AD214" s="91" t="s">
        <v>109</v>
      </c>
      <c r="AE214" s="169" t="s">
        <v>193</v>
      </c>
      <c r="AF214" s="168"/>
      <c r="AG214" s="98" t="s">
        <v>1161</v>
      </c>
      <c r="AH214" s="98"/>
      <c r="AI214" s="86" t="s">
        <v>1162</v>
      </c>
      <c r="AJ214" s="101" t="s">
        <v>153</v>
      </c>
      <c r="AK214" s="91" t="s">
        <v>1163</v>
      </c>
      <c r="AL214" s="100" t="s">
        <v>1164</v>
      </c>
      <c r="AM214" s="86" t="s">
        <v>239</v>
      </c>
      <c r="AN214" s="86" t="s">
        <v>152</v>
      </c>
      <c r="AO214" s="143">
        <f t="shared" si="9"/>
        <v>0</v>
      </c>
      <c r="AP214" s="85" t="s">
        <v>1165</v>
      </c>
      <c r="AQ214" s="100" t="s">
        <v>153</v>
      </c>
      <c r="AR214" s="97" t="s">
        <v>124</v>
      </c>
      <c r="AV214" s="99"/>
      <c r="AW214" s="159" t="s">
        <v>1166</v>
      </c>
      <c r="AX214" s="102" t="s">
        <v>1167</v>
      </c>
      <c r="AY214" s="157" t="s">
        <v>1168</v>
      </c>
      <c r="AZ214" s="159"/>
      <c r="BF214" s="103">
        <v>46260</v>
      </c>
      <c r="BG214" s="46"/>
      <c r="BH214" s="46"/>
      <c r="BI214" s="46">
        <f t="shared" si="10"/>
        <v>0</v>
      </c>
      <c r="BJ214" s="46">
        <f t="shared" si="11"/>
        <v>0</v>
      </c>
    </row>
    <row r="215" spans="1:62" ht="120" customHeight="1" x14ac:dyDescent="0.2">
      <c r="A215" s="170" t="s">
        <v>178</v>
      </c>
      <c r="B215" s="132"/>
      <c r="C215" s="150">
        <v>0</v>
      </c>
      <c r="D215" s="150">
        <v>0</v>
      </c>
      <c r="E215" s="133">
        <v>648.9</v>
      </c>
      <c r="F215" s="134" t="s">
        <v>1169</v>
      </c>
      <c r="G215" s="86" t="s">
        <v>1170</v>
      </c>
      <c r="H215" s="86" t="s">
        <v>1171</v>
      </c>
      <c r="I215" s="89"/>
      <c r="J215" s="90" t="s">
        <v>192</v>
      </c>
      <c r="K215" s="86"/>
      <c r="L215" s="86"/>
      <c r="M215" s="92" t="s">
        <v>150</v>
      </c>
      <c r="N215" s="86" t="s">
        <v>108</v>
      </c>
      <c r="O215" s="163" t="s">
        <v>162</v>
      </c>
      <c r="P215" s="163" t="s">
        <v>162</v>
      </c>
      <c r="Q215" s="91" t="s">
        <v>383</v>
      </c>
      <c r="R215" s="91" t="s">
        <v>203</v>
      </c>
      <c r="S215" s="91" t="s">
        <v>1172</v>
      </c>
      <c r="T215" s="92">
        <v>22</v>
      </c>
      <c r="U215" s="93">
        <v>5</v>
      </c>
      <c r="V215" s="94">
        <v>46254</v>
      </c>
      <c r="W215" s="94">
        <v>46254</v>
      </c>
      <c r="X215" s="95">
        <v>9785171632083</v>
      </c>
      <c r="Y215" s="96">
        <v>352</v>
      </c>
      <c r="Z215" s="97">
        <v>0.33200000000000002</v>
      </c>
      <c r="AA215" s="98" t="s">
        <v>144</v>
      </c>
      <c r="AB215" s="98" t="s">
        <v>151</v>
      </c>
      <c r="AC215" s="98" t="s">
        <v>145</v>
      </c>
      <c r="AD215" s="91" t="s">
        <v>109</v>
      </c>
      <c r="AE215" s="169" t="s">
        <v>193</v>
      </c>
      <c r="AF215" s="168"/>
      <c r="AG215" s="98" t="s">
        <v>252</v>
      </c>
      <c r="AH215" s="98"/>
      <c r="AI215" s="86" t="s">
        <v>1173</v>
      </c>
      <c r="AJ215" s="101"/>
      <c r="AK215" s="91" t="s">
        <v>1174</v>
      </c>
      <c r="AL215" s="100" t="s">
        <v>1175</v>
      </c>
      <c r="AM215" s="86" t="s">
        <v>259</v>
      </c>
      <c r="AN215" s="86" t="s">
        <v>152</v>
      </c>
      <c r="AO215" s="143">
        <f t="shared" si="9"/>
        <v>0</v>
      </c>
      <c r="AP215" s="85" t="s">
        <v>1176</v>
      </c>
      <c r="AQ215" s="100" t="s">
        <v>153</v>
      </c>
      <c r="AR215" s="97" t="s">
        <v>124</v>
      </c>
      <c r="AV215" s="99"/>
      <c r="AW215" s="159" t="s">
        <v>1177</v>
      </c>
      <c r="AX215" s="102"/>
      <c r="AY215" s="157" t="s">
        <v>1178</v>
      </c>
      <c r="AZ215" s="159"/>
      <c r="BF215" s="103">
        <v>46260</v>
      </c>
      <c r="BG215" s="46"/>
      <c r="BH215" s="46"/>
      <c r="BI215" s="46">
        <f t="shared" si="10"/>
        <v>0</v>
      </c>
      <c r="BJ215" s="46">
        <f t="shared" si="11"/>
        <v>0</v>
      </c>
    </row>
    <row r="216" spans="1:62" ht="120" customHeight="1" x14ac:dyDescent="0.2">
      <c r="A216" s="170" t="s">
        <v>178</v>
      </c>
      <c r="B216" s="132"/>
      <c r="C216" s="150">
        <v>0</v>
      </c>
      <c r="D216" s="150">
        <v>0</v>
      </c>
      <c r="E216" s="133">
        <v>166.95000000000002</v>
      </c>
      <c r="F216" s="134" t="s">
        <v>1799</v>
      </c>
      <c r="G216" s="86" t="s">
        <v>461</v>
      </c>
      <c r="H216" s="86" t="s">
        <v>1800</v>
      </c>
      <c r="I216" s="89"/>
      <c r="J216" s="90" t="s">
        <v>192</v>
      </c>
      <c r="K216" s="86"/>
      <c r="L216" s="86"/>
      <c r="M216" s="92" t="s">
        <v>208</v>
      </c>
      <c r="N216" s="86" t="s">
        <v>108</v>
      </c>
      <c r="O216" s="163" t="s">
        <v>209</v>
      </c>
      <c r="P216" s="163" t="s">
        <v>328</v>
      </c>
      <c r="Q216" s="91" t="s">
        <v>383</v>
      </c>
      <c r="R216" s="91" t="s">
        <v>203</v>
      </c>
      <c r="S216" s="91" t="s">
        <v>1801</v>
      </c>
      <c r="T216" s="92">
        <v>10</v>
      </c>
      <c r="U216" s="93">
        <v>40</v>
      </c>
      <c r="V216" s="94">
        <v>46259</v>
      </c>
      <c r="W216" s="94">
        <v>46259</v>
      </c>
      <c r="X216" s="95">
        <v>9785171852771</v>
      </c>
      <c r="Y216" s="96">
        <v>32</v>
      </c>
      <c r="Z216" s="97">
        <v>4.7E-2</v>
      </c>
      <c r="AA216" s="98" t="s">
        <v>133</v>
      </c>
      <c r="AB216" s="98" t="s">
        <v>188</v>
      </c>
      <c r="AC216" s="98" t="s">
        <v>134</v>
      </c>
      <c r="AD216" s="91">
        <v>3</v>
      </c>
      <c r="AE216" s="169" t="s">
        <v>193</v>
      </c>
      <c r="AF216" s="168"/>
      <c r="AG216" s="98" t="s">
        <v>342</v>
      </c>
      <c r="AH216" s="98"/>
      <c r="AI216" s="86" t="s">
        <v>1802</v>
      </c>
      <c r="AJ216" s="101"/>
      <c r="AK216" s="91"/>
      <c r="AL216" s="100" t="s">
        <v>1803</v>
      </c>
      <c r="AM216" s="86" t="s">
        <v>254</v>
      </c>
      <c r="AN216" s="86" t="s">
        <v>225</v>
      </c>
      <c r="AO216" s="143">
        <f t="shared" si="9"/>
        <v>0</v>
      </c>
      <c r="AP216" s="85" t="s">
        <v>1804</v>
      </c>
      <c r="AQ216" s="100" t="s">
        <v>142</v>
      </c>
      <c r="AR216" s="97" t="s">
        <v>124</v>
      </c>
      <c r="AV216" s="99"/>
      <c r="AW216" s="159" t="s">
        <v>1805</v>
      </c>
      <c r="AX216" s="102"/>
      <c r="AY216" s="157" t="s">
        <v>1806</v>
      </c>
      <c r="AZ216" s="159"/>
      <c r="BF216" s="103">
        <v>46262</v>
      </c>
      <c r="BG216" s="46"/>
      <c r="BH216" s="46"/>
      <c r="BI216" s="46">
        <f t="shared" si="10"/>
        <v>0</v>
      </c>
      <c r="BJ216" s="46">
        <f t="shared" si="11"/>
        <v>0</v>
      </c>
    </row>
    <row r="217" spans="1:62" ht="120" customHeight="1" x14ac:dyDescent="0.2">
      <c r="A217" s="170" t="s">
        <v>178</v>
      </c>
      <c r="B217" s="132"/>
      <c r="C217" s="150">
        <v>0</v>
      </c>
      <c r="D217" s="150">
        <v>0</v>
      </c>
      <c r="E217" s="133">
        <v>604.80000000000007</v>
      </c>
      <c r="F217" s="134" t="s">
        <v>2424</v>
      </c>
      <c r="G217" s="86" t="s">
        <v>2425</v>
      </c>
      <c r="H217" s="86" t="s">
        <v>2426</v>
      </c>
      <c r="I217" s="89"/>
      <c r="J217" s="90">
        <v>4</v>
      </c>
      <c r="K217" s="86"/>
      <c r="L217" s="86"/>
      <c r="M217" s="92" t="s">
        <v>137</v>
      </c>
      <c r="N217" s="86" t="s">
        <v>108</v>
      </c>
      <c r="O217" s="163" t="s">
        <v>218</v>
      </c>
      <c r="P217" s="163" t="s">
        <v>218</v>
      </c>
      <c r="Q217" s="91" t="s">
        <v>383</v>
      </c>
      <c r="R217" s="91" t="s">
        <v>203</v>
      </c>
      <c r="S217" s="91" t="s">
        <v>2427</v>
      </c>
      <c r="T217" s="92">
        <v>10</v>
      </c>
      <c r="U217" s="93">
        <v>28</v>
      </c>
      <c r="V217" s="94">
        <v>45862</v>
      </c>
      <c r="W217" s="94">
        <v>46261</v>
      </c>
      <c r="X217" s="95">
        <v>9785171762131</v>
      </c>
      <c r="Y217" s="96">
        <v>88</v>
      </c>
      <c r="Z217" s="97">
        <v>0.217</v>
      </c>
      <c r="AA217" s="98" t="s">
        <v>167</v>
      </c>
      <c r="AB217" s="98" t="s">
        <v>158</v>
      </c>
      <c r="AC217" s="98" t="s">
        <v>168</v>
      </c>
      <c r="AD217" s="91" t="s">
        <v>109</v>
      </c>
      <c r="AE217" s="135" t="s">
        <v>115</v>
      </c>
      <c r="AF217" s="168"/>
      <c r="AG217" s="98" t="s">
        <v>2428</v>
      </c>
      <c r="AH217" s="98"/>
      <c r="AI217" s="86" t="s">
        <v>2426</v>
      </c>
      <c r="AJ217" s="101" t="s">
        <v>140</v>
      </c>
      <c r="AK217" s="91" t="s">
        <v>2429</v>
      </c>
      <c r="AL217" s="100" t="s">
        <v>2430</v>
      </c>
      <c r="AM217" s="86" t="s">
        <v>450</v>
      </c>
      <c r="AN217" s="86" t="s">
        <v>141</v>
      </c>
      <c r="AO217" s="143">
        <f t="shared" si="9"/>
        <v>0</v>
      </c>
      <c r="AP217" s="85" t="s">
        <v>2431</v>
      </c>
      <c r="AQ217" s="100" t="s">
        <v>146</v>
      </c>
      <c r="AR217" s="97" t="s">
        <v>124</v>
      </c>
      <c r="AV217" s="99"/>
      <c r="AW217" s="159" t="s">
        <v>2432</v>
      </c>
      <c r="AX217" s="102" t="s">
        <v>2433</v>
      </c>
      <c r="AY217" s="157" t="s">
        <v>2434</v>
      </c>
      <c r="AZ217" s="159"/>
      <c r="BF217" s="103">
        <v>46265</v>
      </c>
      <c r="BG217" s="46"/>
      <c r="BH217" s="46"/>
      <c r="BI217" s="46">
        <f t="shared" si="10"/>
        <v>0</v>
      </c>
      <c r="BJ217" s="46">
        <f t="shared" si="11"/>
        <v>0</v>
      </c>
    </row>
    <row r="218" spans="1:62" ht="120" customHeight="1" x14ac:dyDescent="0.2">
      <c r="A218" s="170" t="s">
        <v>178</v>
      </c>
      <c r="B218" s="132"/>
      <c r="C218" s="150">
        <v>0</v>
      </c>
      <c r="D218" s="150">
        <v>0</v>
      </c>
      <c r="E218" s="133">
        <v>269.85000000000002</v>
      </c>
      <c r="F218" s="134" t="s">
        <v>1179</v>
      </c>
      <c r="G218" s="86" t="s">
        <v>1180</v>
      </c>
      <c r="H218" s="86" t="s">
        <v>463</v>
      </c>
      <c r="I218" s="89"/>
      <c r="J218" s="90" t="s">
        <v>192</v>
      </c>
      <c r="K218" s="86"/>
      <c r="L218" s="86"/>
      <c r="M218" s="92" t="s">
        <v>137</v>
      </c>
      <c r="N218" s="86" t="s">
        <v>108</v>
      </c>
      <c r="O218" s="163" t="s">
        <v>164</v>
      </c>
      <c r="P218" s="163" t="s">
        <v>165</v>
      </c>
      <c r="Q218" s="91" t="s">
        <v>383</v>
      </c>
      <c r="R218" s="91" t="s">
        <v>203</v>
      </c>
      <c r="S218" s="91" t="s">
        <v>1181</v>
      </c>
      <c r="T218" s="92">
        <v>10</v>
      </c>
      <c r="U218" s="93">
        <v>20</v>
      </c>
      <c r="V218" s="94">
        <v>46255</v>
      </c>
      <c r="W218" s="94">
        <v>46255</v>
      </c>
      <c r="X218" s="95">
        <v>9785171870584</v>
      </c>
      <c r="Y218" s="96">
        <v>64</v>
      </c>
      <c r="Z218" s="97">
        <v>0.13</v>
      </c>
      <c r="AA218" s="98" t="s">
        <v>173</v>
      </c>
      <c r="AB218" s="98" t="s">
        <v>158</v>
      </c>
      <c r="AC218" s="98" t="s">
        <v>174</v>
      </c>
      <c r="AD218" s="91">
        <v>3</v>
      </c>
      <c r="AE218" s="169" t="s">
        <v>193</v>
      </c>
      <c r="AF218" s="168"/>
      <c r="AG218" s="98" t="s">
        <v>464</v>
      </c>
      <c r="AH218" s="98"/>
      <c r="AI218" s="86" t="s">
        <v>465</v>
      </c>
      <c r="AJ218" s="101" t="s">
        <v>161</v>
      </c>
      <c r="AK218" s="91"/>
      <c r="AL218" s="100" t="s">
        <v>1182</v>
      </c>
      <c r="AM218" s="86" t="s">
        <v>183</v>
      </c>
      <c r="AN218" s="86" t="s">
        <v>141</v>
      </c>
      <c r="AO218" s="143">
        <f t="shared" si="9"/>
        <v>0</v>
      </c>
      <c r="AP218" s="85" t="s">
        <v>1183</v>
      </c>
      <c r="AQ218" s="100" t="s">
        <v>142</v>
      </c>
      <c r="AR218" s="97" t="s">
        <v>124</v>
      </c>
      <c r="AV218" s="99"/>
      <c r="AW218" s="159" t="s">
        <v>1184</v>
      </c>
      <c r="AX218" s="102" t="s">
        <v>1185</v>
      </c>
      <c r="AY218" s="157" t="s">
        <v>1186</v>
      </c>
      <c r="AZ218" s="159"/>
      <c r="BF218" s="103">
        <v>46260</v>
      </c>
      <c r="BG218" s="46"/>
      <c r="BH218" s="46"/>
      <c r="BI218" s="46">
        <f t="shared" si="10"/>
        <v>0</v>
      </c>
      <c r="BJ218" s="46">
        <f t="shared" si="11"/>
        <v>0</v>
      </c>
    </row>
    <row r="219" spans="1:62" ht="120" customHeight="1" x14ac:dyDescent="0.2">
      <c r="A219" s="170" t="s">
        <v>178</v>
      </c>
      <c r="B219" s="132"/>
      <c r="C219" s="150">
        <v>0</v>
      </c>
      <c r="D219" s="150">
        <v>0</v>
      </c>
      <c r="E219" s="133">
        <v>269.85000000000002</v>
      </c>
      <c r="F219" s="134" t="s">
        <v>1187</v>
      </c>
      <c r="G219" s="86" t="s">
        <v>1188</v>
      </c>
      <c r="H219" s="86" t="s">
        <v>463</v>
      </c>
      <c r="I219" s="89"/>
      <c r="J219" s="90">
        <v>5</v>
      </c>
      <c r="K219" s="86"/>
      <c r="L219" s="86"/>
      <c r="M219" s="92" t="s">
        <v>137</v>
      </c>
      <c r="N219" s="86" t="s">
        <v>108</v>
      </c>
      <c r="O219" s="163" t="s">
        <v>164</v>
      </c>
      <c r="P219" s="163" t="s">
        <v>165</v>
      </c>
      <c r="Q219" s="91" t="s">
        <v>383</v>
      </c>
      <c r="R219" s="91" t="s">
        <v>203</v>
      </c>
      <c r="S219" s="91" t="s">
        <v>1189</v>
      </c>
      <c r="T219" s="92">
        <v>10</v>
      </c>
      <c r="U219" s="93">
        <v>20</v>
      </c>
      <c r="V219" s="94">
        <v>44777</v>
      </c>
      <c r="W219" s="94">
        <v>46255</v>
      </c>
      <c r="X219" s="95">
        <v>9785171494575</v>
      </c>
      <c r="Y219" s="96">
        <v>64</v>
      </c>
      <c r="Z219" s="97">
        <v>0.129</v>
      </c>
      <c r="AA219" s="98" t="s">
        <v>173</v>
      </c>
      <c r="AB219" s="98" t="s">
        <v>158</v>
      </c>
      <c r="AC219" s="98" t="s">
        <v>174</v>
      </c>
      <c r="AD219" s="91">
        <v>3</v>
      </c>
      <c r="AE219" s="135" t="s">
        <v>115</v>
      </c>
      <c r="AF219" s="168"/>
      <c r="AG219" s="98" t="s">
        <v>311</v>
      </c>
      <c r="AH219" s="98"/>
      <c r="AI219" s="86" t="s">
        <v>465</v>
      </c>
      <c r="AJ219" s="101" t="s">
        <v>161</v>
      </c>
      <c r="AK219" s="91"/>
      <c r="AL219" s="100" t="s">
        <v>1190</v>
      </c>
      <c r="AM219" s="86" t="s">
        <v>183</v>
      </c>
      <c r="AN219" s="86" t="s">
        <v>141</v>
      </c>
      <c r="AO219" s="143">
        <f t="shared" si="9"/>
        <v>0</v>
      </c>
      <c r="AP219" s="85" t="s">
        <v>1191</v>
      </c>
      <c r="AQ219" s="100" t="s">
        <v>142</v>
      </c>
      <c r="AR219" s="97" t="s">
        <v>124</v>
      </c>
      <c r="AV219" s="99"/>
      <c r="AW219" s="159" t="s">
        <v>1192</v>
      </c>
      <c r="AX219" s="102" t="s">
        <v>1193</v>
      </c>
      <c r="AY219" s="157" t="s">
        <v>1194</v>
      </c>
      <c r="AZ219" s="159"/>
      <c r="BF219" s="103">
        <v>46260</v>
      </c>
      <c r="BG219" s="46"/>
      <c r="BH219" s="46"/>
      <c r="BI219" s="46">
        <f t="shared" si="10"/>
        <v>0</v>
      </c>
      <c r="BJ219" s="46">
        <f t="shared" si="11"/>
        <v>0</v>
      </c>
    </row>
    <row r="220" spans="1:62" ht="120" customHeight="1" x14ac:dyDescent="0.2">
      <c r="A220" s="170" t="s">
        <v>178</v>
      </c>
      <c r="B220" s="132"/>
      <c r="C220" s="150">
        <v>0</v>
      </c>
      <c r="D220" s="150">
        <v>0</v>
      </c>
      <c r="E220" s="133">
        <v>325.5</v>
      </c>
      <c r="F220" s="134" t="s">
        <v>1195</v>
      </c>
      <c r="G220" s="86" t="s">
        <v>500</v>
      </c>
      <c r="H220" s="86" t="s">
        <v>1196</v>
      </c>
      <c r="I220" s="89"/>
      <c r="J220" s="90">
        <v>4</v>
      </c>
      <c r="K220" s="86"/>
      <c r="L220" s="86"/>
      <c r="M220" s="92" t="s">
        <v>137</v>
      </c>
      <c r="N220" s="86" t="s">
        <v>108</v>
      </c>
      <c r="O220" s="163" t="s">
        <v>210</v>
      </c>
      <c r="P220" s="163" t="s">
        <v>211</v>
      </c>
      <c r="Q220" s="91" t="s">
        <v>383</v>
      </c>
      <c r="R220" s="91" t="s">
        <v>203</v>
      </c>
      <c r="S220" s="91" t="s">
        <v>1197</v>
      </c>
      <c r="T220" s="92">
        <v>10</v>
      </c>
      <c r="U220" s="93">
        <v>20</v>
      </c>
      <c r="V220" s="94">
        <v>44277</v>
      </c>
      <c r="W220" s="94">
        <v>46255</v>
      </c>
      <c r="X220" s="95">
        <v>9785171348212</v>
      </c>
      <c r="Y220" s="96">
        <v>80</v>
      </c>
      <c r="Z220" s="97">
        <v>0.156</v>
      </c>
      <c r="AA220" s="98" t="s">
        <v>173</v>
      </c>
      <c r="AB220" s="98" t="s">
        <v>158</v>
      </c>
      <c r="AC220" s="98" t="s">
        <v>174</v>
      </c>
      <c r="AD220" s="91">
        <v>3</v>
      </c>
      <c r="AE220" s="135" t="s">
        <v>115</v>
      </c>
      <c r="AF220" s="168"/>
      <c r="AG220" s="98" t="s">
        <v>464</v>
      </c>
      <c r="AH220" s="98"/>
      <c r="AI220" s="86" t="s">
        <v>1198</v>
      </c>
      <c r="AJ220" s="101" t="s">
        <v>161</v>
      </c>
      <c r="AK220" s="91"/>
      <c r="AL220" s="100" t="s">
        <v>1199</v>
      </c>
      <c r="AM220" s="86" t="s">
        <v>183</v>
      </c>
      <c r="AN220" s="86" t="s">
        <v>141</v>
      </c>
      <c r="AO220" s="143">
        <f t="shared" si="9"/>
        <v>0</v>
      </c>
      <c r="AP220" s="85" t="s">
        <v>1200</v>
      </c>
      <c r="AQ220" s="100" t="s">
        <v>142</v>
      </c>
      <c r="AR220" s="97" t="s">
        <v>124</v>
      </c>
      <c r="AV220" s="99"/>
      <c r="AW220" s="159" t="s">
        <v>1201</v>
      </c>
      <c r="AX220" s="102" t="s">
        <v>1202</v>
      </c>
      <c r="AY220" s="157" t="s">
        <v>1203</v>
      </c>
      <c r="AZ220" s="159"/>
      <c r="BF220" s="103">
        <v>46260</v>
      </c>
      <c r="BG220" s="46"/>
      <c r="BH220" s="46"/>
      <c r="BI220" s="46">
        <f t="shared" si="10"/>
        <v>0</v>
      </c>
      <c r="BJ220" s="46">
        <f t="shared" si="11"/>
        <v>0</v>
      </c>
    </row>
    <row r="221" spans="1:62" ht="120" customHeight="1" x14ac:dyDescent="0.2">
      <c r="A221" s="170" t="s">
        <v>178</v>
      </c>
      <c r="B221" s="132"/>
      <c r="C221" s="150">
        <v>0</v>
      </c>
      <c r="D221" s="150">
        <v>0</v>
      </c>
      <c r="E221" s="133">
        <v>299.25</v>
      </c>
      <c r="F221" s="134" t="s">
        <v>1204</v>
      </c>
      <c r="G221" s="86" t="s">
        <v>313</v>
      </c>
      <c r="H221" s="86" t="s">
        <v>1205</v>
      </c>
      <c r="I221" s="89"/>
      <c r="J221" s="90" t="s">
        <v>192</v>
      </c>
      <c r="K221" s="86"/>
      <c r="L221" s="86"/>
      <c r="M221" s="92" t="s">
        <v>137</v>
      </c>
      <c r="N221" s="86" t="s">
        <v>108</v>
      </c>
      <c r="O221" s="163" t="s">
        <v>519</v>
      </c>
      <c r="P221" s="163" t="s">
        <v>520</v>
      </c>
      <c r="Q221" s="91" t="s">
        <v>383</v>
      </c>
      <c r="R221" s="91" t="s">
        <v>203</v>
      </c>
      <c r="S221" s="91" t="s">
        <v>1206</v>
      </c>
      <c r="T221" s="92">
        <v>10</v>
      </c>
      <c r="U221" s="93">
        <v>25</v>
      </c>
      <c r="V221" s="94">
        <v>46255</v>
      </c>
      <c r="W221" s="94">
        <v>46255</v>
      </c>
      <c r="X221" s="95">
        <v>9785171881702</v>
      </c>
      <c r="Y221" s="96">
        <v>16</v>
      </c>
      <c r="Z221" s="97">
        <v>7.0000000000000007E-2</v>
      </c>
      <c r="AA221" s="98" t="s">
        <v>154</v>
      </c>
      <c r="AB221" s="98" t="s">
        <v>396</v>
      </c>
      <c r="AC221" s="98" t="s">
        <v>155</v>
      </c>
      <c r="AD221" s="91">
        <v>3</v>
      </c>
      <c r="AE221" s="169" t="s">
        <v>193</v>
      </c>
      <c r="AF221" s="168"/>
      <c r="AG221" s="98" t="s">
        <v>411</v>
      </c>
      <c r="AH221" s="98"/>
      <c r="AI221" s="86" t="s">
        <v>1207</v>
      </c>
      <c r="AJ221" s="101" t="s">
        <v>166</v>
      </c>
      <c r="AK221" s="91"/>
      <c r="AL221" s="100" t="s">
        <v>1208</v>
      </c>
      <c r="AM221" s="86" t="s">
        <v>149</v>
      </c>
      <c r="AN221" s="86" t="s">
        <v>141</v>
      </c>
      <c r="AO221" s="143">
        <f t="shared" si="9"/>
        <v>0</v>
      </c>
      <c r="AP221" s="85" t="s">
        <v>1209</v>
      </c>
      <c r="AQ221" s="100" t="s">
        <v>142</v>
      </c>
      <c r="AR221" s="97" t="s">
        <v>124</v>
      </c>
      <c r="AV221" s="99"/>
      <c r="AW221" s="159" t="s">
        <v>1210</v>
      </c>
      <c r="AX221" s="102" t="s">
        <v>1211</v>
      </c>
      <c r="AY221" s="157" t="s">
        <v>1212</v>
      </c>
      <c r="AZ221" s="159" t="s">
        <v>501</v>
      </c>
      <c r="BF221" s="103">
        <v>46260</v>
      </c>
      <c r="BG221" s="46"/>
      <c r="BH221" s="46"/>
      <c r="BI221" s="46">
        <f t="shared" si="10"/>
        <v>0</v>
      </c>
      <c r="BJ221" s="46">
        <f t="shared" si="11"/>
        <v>0</v>
      </c>
    </row>
    <row r="222" spans="1:62" ht="120" customHeight="1" x14ac:dyDescent="0.2">
      <c r="A222" s="170" t="s">
        <v>178</v>
      </c>
      <c r="B222" s="132"/>
      <c r="C222" s="150">
        <v>0</v>
      </c>
      <c r="D222" s="150">
        <v>0</v>
      </c>
      <c r="E222" s="133">
        <v>342.3</v>
      </c>
      <c r="F222" s="134" t="s">
        <v>1213</v>
      </c>
      <c r="G222" s="86" t="s">
        <v>313</v>
      </c>
      <c r="H222" s="86" t="s">
        <v>1205</v>
      </c>
      <c r="I222" s="89"/>
      <c r="J222" s="90" t="s">
        <v>192</v>
      </c>
      <c r="K222" s="86"/>
      <c r="L222" s="86"/>
      <c r="M222" s="92" t="s">
        <v>137</v>
      </c>
      <c r="N222" s="86" t="s">
        <v>108</v>
      </c>
      <c r="O222" s="163" t="s">
        <v>519</v>
      </c>
      <c r="P222" s="163" t="s">
        <v>520</v>
      </c>
      <c r="Q222" s="91" t="s">
        <v>383</v>
      </c>
      <c r="R222" s="91" t="s">
        <v>203</v>
      </c>
      <c r="S222" s="91" t="s">
        <v>1214</v>
      </c>
      <c r="T222" s="92">
        <v>10</v>
      </c>
      <c r="U222" s="93">
        <v>25</v>
      </c>
      <c r="V222" s="94">
        <v>46255</v>
      </c>
      <c r="W222" s="94">
        <v>46255</v>
      </c>
      <c r="X222" s="95">
        <v>9785171881672</v>
      </c>
      <c r="Y222" s="96">
        <v>32</v>
      </c>
      <c r="Z222" s="97">
        <v>0.114</v>
      </c>
      <c r="AA222" s="98" t="s">
        <v>154</v>
      </c>
      <c r="AB222" s="98" t="s">
        <v>396</v>
      </c>
      <c r="AC222" s="98" t="s">
        <v>155</v>
      </c>
      <c r="AD222" s="91">
        <v>3</v>
      </c>
      <c r="AE222" s="169" t="s">
        <v>193</v>
      </c>
      <c r="AF222" s="168"/>
      <c r="AG222" s="98" t="s">
        <v>1215</v>
      </c>
      <c r="AH222" s="98"/>
      <c r="AI222" s="86" t="s">
        <v>1207</v>
      </c>
      <c r="AJ222" s="101" t="s">
        <v>166</v>
      </c>
      <c r="AK222" s="91"/>
      <c r="AL222" s="100" t="s">
        <v>1216</v>
      </c>
      <c r="AM222" s="86" t="s">
        <v>149</v>
      </c>
      <c r="AN222" s="86" t="s">
        <v>141</v>
      </c>
      <c r="AO222" s="143">
        <f t="shared" si="9"/>
        <v>0</v>
      </c>
      <c r="AP222" s="85" t="s">
        <v>1217</v>
      </c>
      <c r="AQ222" s="100" t="s">
        <v>142</v>
      </c>
      <c r="AR222" s="97" t="s">
        <v>124</v>
      </c>
      <c r="AV222" s="99"/>
      <c r="AW222" s="159" t="s">
        <v>1218</v>
      </c>
      <c r="AX222" s="102" t="s">
        <v>1219</v>
      </c>
      <c r="AY222" s="157" t="s">
        <v>1220</v>
      </c>
      <c r="AZ222" s="159"/>
      <c r="BF222" s="103">
        <v>46260</v>
      </c>
      <c r="BG222" s="46"/>
      <c r="BH222" s="46"/>
      <c r="BI222" s="46">
        <f t="shared" si="10"/>
        <v>0</v>
      </c>
      <c r="BJ222" s="46">
        <f t="shared" si="11"/>
        <v>0</v>
      </c>
    </row>
    <row r="223" spans="1:62" ht="120" customHeight="1" x14ac:dyDescent="0.2">
      <c r="A223" s="170" t="s">
        <v>178</v>
      </c>
      <c r="B223" s="132"/>
      <c r="C223" s="150">
        <v>0</v>
      </c>
      <c r="D223" s="150">
        <v>0</v>
      </c>
      <c r="E223" s="133">
        <v>1461.6000000000001</v>
      </c>
      <c r="F223" s="134" t="s">
        <v>1494</v>
      </c>
      <c r="G223" s="86" t="s">
        <v>1495</v>
      </c>
      <c r="H223" s="86" t="s">
        <v>1496</v>
      </c>
      <c r="I223" s="89"/>
      <c r="J223" s="90" t="s">
        <v>194</v>
      </c>
      <c r="K223" s="86"/>
      <c r="L223" s="86"/>
      <c r="M223" s="92" t="s">
        <v>150</v>
      </c>
      <c r="N223" s="86" t="s">
        <v>108</v>
      </c>
      <c r="O223" s="163" t="s">
        <v>371</v>
      </c>
      <c r="P223" s="163" t="s">
        <v>388</v>
      </c>
      <c r="Q223" s="91" t="s">
        <v>383</v>
      </c>
      <c r="R223" s="91" t="s">
        <v>203</v>
      </c>
      <c r="S223" s="91" t="s">
        <v>1497</v>
      </c>
      <c r="T223" s="92">
        <v>10</v>
      </c>
      <c r="U223" s="93">
        <v>8</v>
      </c>
      <c r="V223" s="94">
        <v>46239</v>
      </c>
      <c r="W223" s="94">
        <v>46239</v>
      </c>
      <c r="X223" s="95">
        <v>9785171749323</v>
      </c>
      <c r="Y223" s="96">
        <v>152</v>
      </c>
      <c r="Z223" s="97">
        <v>0.77500000000000002</v>
      </c>
      <c r="AA223" s="98" t="s">
        <v>138</v>
      </c>
      <c r="AB223" s="98" t="s">
        <v>216</v>
      </c>
      <c r="AC223" s="98" t="s">
        <v>139</v>
      </c>
      <c r="AD223" s="91" t="s">
        <v>109</v>
      </c>
      <c r="AE223" s="169" t="s">
        <v>193</v>
      </c>
      <c r="AF223" s="168"/>
      <c r="AG223" s="98" t="s">
        <v>423</v>
      </c>
      <c r="AH223" s="98"/>
      <c r="AI223" s="86" t="s">
        <v>1498</v>
      </c>
      <c r="AJ223" s="101"/>
      <c r="AK223" s="91"/>
      <c r="AL223" s="100" t="s">
        <v>1499</v>
      </c>
      <c r="AM223" s="86" t="s">
        <v>424</v>
      </c>
      <c r="AN223" s="86" t="s">
        <v>141</v>
      </c>
      <c r="AO223" s="143">
        <f t="shared" si="9"/>
        <v>0</v>
      </c>
      <c r="AP223" s="85" t="s">
        <v>1500</v>
      </c>
      <c r="AQ223" s="100" t="s">
        <v>110</v>
      </c>
      <c r="AR223" s="97" t="s">
        <v>124</v>
      </c>
      <c r="AS223" s="26" t="s">
        <v>1242</v>
      </c>
      <c r="AV223" s="99" t="s">
        <v>1501</v>
      </c>
      <c r="AW223" s="159" t="s">
        <v>1502</v>
      </c>
      <c r="AX223" s="102"/>
      <c r="AY223" s="157" t="s">
        <v>1503</v>
      </c>
      <c r="AZ223" s="159"/>
      <c r="BF223" s="103">
        <v>46261</v>
      </c>
      <c r="BG223" s="46"/>
      <c r="BH223" s="46"/>
      <c r="BI223" s="46">
        <f t="shared" si="10"/>
        <v>0</v>
      </c>
      <c r="BJ223" s="46">
        <f t="shared" si="11"/>
        <v>0</v>
      </c>
    </row>
    <row r="224" spans="1:62" ht="120" customHeight="1" x14ac:dyDescent="0.2">
      <c r="A224" s="170" t="s">
        <v>178</v>
      </c>
      <c r="B224" s="132"/>
      <c r="C224" s="150">
        <v>0</v>
      </c>
      <c r="D224" s="150">
        <v>0</v>
      </c>
      <c r="E224" s="133">
        <v>1934.1000000000001</v>
      </c>
      <c r="F224" s="134" t="s">
        <v>1504</v>
      </c>
      <c r="G224" s="86" t="s">
        <v>1495</v>
      </c>
      <c r="H224" s="86" t="s">
        <v>1496</v>
      </c>
      <c r="I224" s="89"/>
      <c r="J224" s="90" t="s">
        <v>194</v>
      </c>
      <c r="K224" s="86"/>
      <c r="L224" s="86"/>
      <c r="M224" s="92" t="s">
        <v>150</v>
      </c>
      <c r="N224" s="86" t="s">
        <v>348</v>
      </c>
      <c r="O224" s="163" t="s">
        <v>371</v>
      </c>
      <c r="P224" s="163" t="s">
        <v>388</v>
      </c>
      <c r="Q224" s="91" t="s">
        <v>383</v>
      </c>
      <c r="R224" s="91" t="s">
        <v>203</v>
      </c>
      <c r="S224" s="91" t="s">
        <v>1505</v>
      </c>
      <c r="T224" s="92">
        <v>22</v>
      </c>
      <c r="U224" s="93">
        <v>5</v>
      </c>
      <c r="V224" s="94">
        <v>46260</v>
      </c>
      <c r="W224" s="94">
        <v>46260</v>
      </c>
      <c r="X224" s="95">
        <v>9785171911928</v>
      </c>
      <c r="Y224" s="96">
        <v>152</v>
      </c>
      <c r="Z224" s="97">
        <v>0.78800000000000003</v>
      </c>
      <c r="AA224" s="98" t="s">
        <v>138</v>
      </c>
      <c r="AB224" s="98"/>
      <c r="AC224" s="98" t="s">
        <v>139</v>
      </c>
      <c r="AD224" s="91" t="s">
        <v>109</v>
      </c>
      <c r="AE224" s="169" t="s">
        <v>193</v>
      </c>
      <c r="AF224" s="168"/>
      <c r="AG224" s="98" t="s">
        <v>423</v>
      </c>
      <c r="AH224" s="98"/>
      <c r="AI224" s="86" t="s">
        <v>1498</v>
      </c>
      <c r="AJ224" s="101"/>
      <c r="AK224" s="91"/>
      <c r="AL224" s="100" t="s">
        <v>1506</v>
      </c>
      <c r="AM224" s="86" t="s">
        <v>424</v>
      </c>
      <c r="AN224" s="86" t="s">
        <v>141</v>
      </c>
      <c r="AO224" s="143">
        <f t="shared" si="9"/>
        <v>0</v>
      </c>
      <c r="AP224" s="85" t="s">
        <v>1507</v>
      </c>
      <c r="AQ224" s="100" t="s">
        <v>110</v>
      </c>
      <c r="AR224" s="97" t="s">
        <v>124</v>
      </c>
      <c r="AS224" s="26" t="s">
        <v>1242</v>
      </c>
      <c r="AV224" s="99"/>
      <c r="AW224" s="159" t="s">
        <v>1508</v>
      </c>
      <c r="AX224" s="102"/>
      <c r="AY224" s="157" t="s">
        <v>1503</v>
      </c>
      <c r="AZ224" s="159"/>
      <c r="BF224" s="103">
        <v>46261</v>
      </c>
      <c r="BG224" s="46"/>
      <c r="BH224" s="46"/>
      <c r="BI224" s="46">
        <f t="shared" si="10"/>
        <v>0</v>
      </c>
      <c r="BJ224" s="46">
        <f t="shared" si="11"/>
        <v>0</v>
      </c>
    </row>
    <row r="225" spans="1:62" ht="120" customHeight="1" x14ac:dyDescent="0.2">
      <c r="A225" s="170" t="s">
        <v>178</v>
      </c>
      <c r="B225" s="132"/>
      <c r="C225" s="150">
        <v>0</v>
      </c>
      <c r="D225" s="150">
        <v>0</v>
      </c>
      <c r="E225" s="133">
        <v>648.9</v>
      </c>
      <c r="F225" s="134" t="s">
        <v>2435</v>
      </c>
      <c r="G225" s="86" t="s">
        <v>2436</v>
      </c>
      <c r="H225" s="86" t="s">
        <v>2437</v>
      </c>
      <c r="I225" s="89"/>
      <c r="J225" s="90" t="s">
        <v>251</v>
      </c>
      <c r="K225" s="86"/>
      <c r="L225" s="86"/>
      <c r="M225" s="92" t="s">
        <v>150</v>
      </c>
      <c r="N225" s="86" t="s">
        <v>108</v>
      </c>
      <c r="O225" s="163" t="s">
        <v>180</v>
      </c>
      <c r="P225" s="163" t="s">
        <v>180</v>
      </c>
      <c r="Q225" s="91" t="s">
        <v>383</v>
      </c>
      <c r="R225" s="91" t="s">
        <v>203</v>
      </c>
      <c r="S225" s="91" t="s">
        <v>2438</v>
      </c>
      <c r="T225" s="92">
        <v>10</v>
      </c>
      <c r="U225" s="93">
        <v>6</v>
      </c>
      <c r="V225" s="94">
        <v>46260</v>
      </c>
      <c r="W225" s="94">
        <v>46260</v>
      </c>
      <c r="X225" s="95">
        <v>9785171892616</v>
      </c>
      <c r="Y225" s="96">
        <v>320</v>
      </c>
      <c r="Z225" s="97">
        <v>0.27400000000000002</v>
      </c>
      <c r="AA225" s="98" t="s">
        <v>144</v>
      </c>
      <c r="AB225" s="98" t="s">
        <v>172</v>
      </c>
      <c r="AC225" s="98" t="s">
        <v>145</v>
      </c>
      <c r="AD225" s="91" t="s">
        <v>109</v>
      </c>
      <c r="AE225" s="169" t="s">
        <v>193</v>
      </c>
      <c r="AF225" s="168"/>
      <c r="AG225" s="98" t="s">
        <v>479</v>
      </c>
      <c r="AH225" s="98"/>
      <c r="AI225" s="86" t="s">
        <v>2439</v>
      </c>
      <c r="AJ225" s="101"/>
      <c r="AK225" s="91"/>
      <c r="AL225" s="100" t="s">
        <v>2440</v>
      </c>
      <c r="AM225" s="86" t="s">
        <v>157</v>
      </c>
      <c r="AN225" s="86" t="s">
        <v>152</v>
      </c>
      <c r="AO225" s="143">
        <f t="shared" si="9"/>
        <v>0</v>
      </c>
      <c r="AP225" s="85" t="s">
        <v>2441</v>
      </c>
      <c r="AQ225" s="100" t="s">
        <v>110</v>
      </c>
      <c r="AR225" s="97" t="s">
        <v>124</v>
      </c>
      <c r="AV225" s="99"/>
      <c r="AW225" s="159" t="s">
        <v>2442</v>
      </c>
      <c r="AX225" s="102" t="s">
        <v>2443</v>
      </c>
      <c r="AY225" s="157" t="s">
        <v>2444</v>
      </c>
      <c r="AZ225" s="159"/>
      <c r="BF225" s="103">
        <v>46265</v>
      </c>
      <c r="BG225" s="46"/>
      <c r="BH225" s="46"/>
      <c r="BI225" s="46">
        <f t="shared" si="10"/>
        <v>0</v>
      </c>
      <c r="BJ225" s="46">
        <f t="shared" si="11"/>
        <v>0</v>
      </c>
    </row>
    <row r="226" spans="1:62" ht="120" customHeight="1" x14ac:dyDescent="0.2">
      <c r="A226" s="170" t="s">
        <v>178</v>
      </c>
      <c r="B226" s="132"/>
      <c r="C226" s="150">
        <v>0</v>
      </c>
      <c r="D226" s="150">
        <v>0</v>
      </c>
      <c r="E226" s="133">
        <v>516.6</v>
      </c>
      <c r="F226" s="134" t="s">
        <v>1822</v>
      </c>
      <c r="G226" s="86" t="s">
        <v>1823</v>
      </c>
      <c r="H226" s="86" t="s">
        <v>1824</v>
      </c>
      <c r="I226" s="89"/>
      <c r="J226" s="90" t="s">
        <v>192</v>
      </c>
      <c r="K226" s="86"/>
      <c r="L226" s="86"/>
      <c r="M226" s="92" t="s">
        <v>137</v>
      </c>
      <c r="N226" s="86" t="s">
        <v>108</v>
      </c>
      <c r="O226" s="163" t="s">
        <v>147</v>
      </c>
      <c r="P226" s="163" t="s">
        <v>346</v>
      </c>
      <c r="Q226" s="91" t="s">
        <v>383</v>
      </c>
      <c r="R226" s="91" t="s">
        <v>203</v>
      </c>
      <c r="S226" s="91" t="s">
        <v>1825</v>
      </c>
      <c r="T226" s="92">
        <v>10</v>
      </c>
      <c r="U226" s="93">
        <v>16</v>
      </c>
      <c r="V226" s="94">
        <v>46259</v>
      </c>
      <c r="W226" s="94">
        <v>46259</v>
      </c>
      <c r="X226" s="95">
        <v>9785171879129</v>
      </c>
      <c r="Y226" s="96">
        <v>224</v>
      </c>
      <c r="Z226" s="97">
        <v>0.25800000000000001</v>
      </c>
      <c r="AA226" s="98" t="s">
        <v>144</v>
      </c>
      <c r="AB226" s="98" t="s">
        <v>159</v>
      </c>
      <c r="AC226" s="98" t="s">
        <v>145</v>
      </c>
      <c r="AD226" s="91" t="s">
        <v>109</v>
      </c>
      <c r="AE226" s="169" t="s">
        <v>193</v>
      </c>
      <c r="AF226" s="168"/>
      <c r="AG226" s="98" t="s">
        <v>488</v>
      </c>
      <c r="AH226" s="98"/>
      <c r="AI226" s="86" t="s">
        <v>1826</v>
      </c>
      <c r="AJ226" s="101"/>
      <c r="AK226" s="91"/>
      <c r="AL226" s="100" t="s">
        <v>1827</v>
      </c>
      <c r="AM226" s="86" t="s">
        <v>213</v>
      </c>
      <c r="AN226" s="86" t="s">
        <v>152</v>
      </c>
      <c r="AO226" s="143">
        <f t="shared" si="9"/>
        <v>0</v>
      </c>
      <c r="AP226" s="85" t="s">
        <v>1828</v>
      </c>
      <c r="AQ226" s="100" t="s">
        <v>156</v>
      </c>
      <c r="AR226" s="97" t="s">
        <v>124</v>
      </c>
      <c r="AV226" s="99"/>
      <c r="AW226" s="159" t="s">
        <v>1829</v>
      </c>
      <c r="AX226" s="102" t="s">
        <v>1830</v>
      </c>
      <c r="AY226" s="157" t="s">
        <v>1831</v>
      </c>
      <c r="AZ226" s="159"/>
      <c r="BF226" s="103">
        <v>46262</v>
      </c>
      <c r="BG226" s="46"/>
      <c r="BH226" s="46"/>
      <c r="BI226" s="46">
        <f t="shared" si="10"/>
        <v>0</v>
      </c>
      <c r="BJ226" s="46">
        <f t="shared" si="11"/>
        <v>0</v>
      </c>
    </row>
    <row r="227" spans="1:62" ht="120" customHeight="1" x14ac:dyDescent="0.2">
      <c r="A227" s="170" t="s">
        <v>178</v>
      </c>
      <c r="B227" s="132"/>
      <c r="C227" s="150">
        <v>0</v>
      </c>
      <c r="D227" s="150">
        <v>0</v>
      </c>
      <c r="E227" s="133">
        <v>648.9</v>
      </c>
      <c r="F227" s="134" t="s">
        <v>1832</v>
      </c>
      <c r="G227" s="86" t="s">
        <v>1833</v>
      </c>
      <c r="H227" s="86" t="s">
        <v>444</v>
      </c>
      <c r="I227" s="89"/>
      <c r="J227" s="90" t="s">
        <v>192</v>
      </c>
      <c r="K227" s="86"/>
      <c r="L227" s="86"/>
      <c r="M227" s="92" t="s">
        <v>132</v>
      </c>
      <c r="N227" s="86" t="s">
        <v>108</v>
      </c>
      <c r="O227" s="163" t="s">
        <v>215</v>
      </c>
      <c r="P227" s="163" t="s">
        <v>797</v>
      </c>
      <c r="Q227" s="91" t="s">
        <v>383</v>
      </c>
      <c r="R227" s="91" t="s">
        <v>203</v>
      </c>
      <c r="S227" s="91" t="s">
        <v>1834</v>
      </c>
      <c r="T227" s="92">
        <v>22</v>
      </c>
      <c r="U227" s="93">
        <v>16</v>
      </c>
      <c r="V227" s="94">
        <v>46246</v>
      </c>
      <c r="W227" s="94">
        <v>46246</v>
      </c>
      <c r="X227" s="95">
        <v>9785171827182</v>
      </c>
      <c r="Y227" s="96">
        <v>320</v>
      </c>
      <c r="Z227" s="97">
        <v>0.35</v>
      </c>
      <c r="AA227" s="98" t="s">
        <v>144</v>
      </c>
      <c r="AB227" s="98" t="s">
        <v>217</v>
      </c>
      <c r="AC227" s="98" t="s">
        <v>145</v>
      </c>
      <c r="AD227" s="91" t="s">
        <v>109</v>
      </c>
      <c r="AE227" s="169" t="s">
        <v>193</v>
      </c>
      <c r="AF227" s="168"/>
      <c r="AG227" s="98" t="s">
        <v>473</v>
      </c>
      <c r="AH227" s="98"/>
      <c r="AI227" s="86" t="s">
        <v>445</v>
      </c>
      <c r="AJ227" s="101"/>
      <c r="AK227" s="91"/>
      <c r="AL227" s="100" t="s">
        <v>1835</v>
      </c>
      <c r="AM227" s="86" t="s">
        <v>224</v>
      </c>
      <c r="AN227" s="86" t="s">
        <v>225</v>
      </c>
      <c r="AO227" s="143">
        <f t="shared" si="9"/>
        <v>0</v>
      </c>
      <c r="AP227" s="85" t="s">
        <v>1836</v>
      </c>
      <c r="AQ227" s="100" t="s">
        <v>153</v>
      </c>
      <c r="AR227" s="97" t="s">
        <v>124</v>
      </c>
      <c r="AV227" s="99"/>
      <c r="AW227" s="159" t="s">
        <v>1837</v>
      </c>
      <c r="AX227" s="102"/>
      <c r="AY227" s="157" t="s">
        <v>1838</v>
      </c>
      <c r="AZ227" s="159"/>
      <c r="BF227" s="103">
        <v>46262</v>
      </c>
      <c r="BG227" s="46"/>
      <c r="BH227" s="46"/>
      <c r="BI227" s="46">
        <f t="shared" si="10"/>
        <v>0</v>
      </c>
      <c r="BJ227" s="46">
        <f t="shared" si="11"/>
        <v>0</v>
      </c>
    </row>
    <row r="228" spans="1:62" ht="120" customHeight="1" x14ac:dyDescent="0.2">
      <c r="A228" s="170" t="s">
        <v>178</v>
      </c>
      <c r="B228" s="132"/>
      <c r="C228" s="150">
        <v>0</v>
      </c>
      <c r="D228" s="150">
        <v>0</v>
      </c>
      <c r="E228" s="133">
        <v>585.9</v>
      </c>
      <c r="F228" s="134" t="s">
        <v>1531</v>
      </c>
      <c r="G228" s="86" t="s">
        <v>503</v>
      </c>
      <c r="H228" s="86" t="s">
        <v>504</v>
      </c>
      <c r="I228" s="89"/>
      <c r="J228" s="90" t="s">
        <v>194</v>
      </c>
      <c r="K228" s="86"/>
      <c r="L228" s="86"/>
      <c r="M228" s="92" t="s">
        <v>150</v>
      </c>
      <c r="N228" s="86" t="s">
        <v>108</v>
      </c>
      <c r="O228" s="163" t="s">
        <v>205</v>
      </c>
      <c r="P228" s="163" t="s">
        <v>205</v>
      </c>
      <c r="Q228" s="91" t="s">
        <v>383</v>
      </c>
      <c r="R228" s="91" t="s">
        <v>203</v>
      </c>
      <c r="S228" s="91" t="s">
        <v>1532</v>
      </c>
      <c r="T228" s="92">
        <v>10</v>
      </c>
      <c r="U228" s="93">
        <v>8</v>
      </c>
      <c r="V228" s="94">
        <v>46259</v>
      </c>
      <c r="W228" s="94">
        <v>46259</v>
      </c>
      <c r="X228" s="95">
        <v>9785171851781</v>
      </c>
      <c r="Y228" s="96">
        <v>288</v>
      </c>
      <c r="Z228" s="97">
        <v>0.25</v>
      </c>
      <c r="AA228" s="98" t="s">
        <v>144</v>
      </c>
      <c r="AB228" s="98" t="s">
        <v>159</v>
      </c>
      <c r="AC228" s="98" t="s">
        <v>145</v>
      </c>
      <c r="AD228" s="91">
        <v>3</v>
      </c>
      <c r="AE228" s="169" t="s">
        <v>193</v>
      </c>
      <c r="AF228" s="168"/>
      <c r="AG228" s="98" t="s">
        <v>264</v>
      </c>
      <c r="AH228" s="98"/>
      <c r="AI228" s="86" t="s">
        <v>505</v>
      </c>
      <c r="AJ228" s="101"/>
      <c r="AK228" s="91"/>
      <c r="AL228" s="100" t="s">
        <v>1533</v>
      </c>
      <c r="AM228" s="86" t="s">
        <v>157</v>
      </c>
      <c r="AN228" s="86" t="s">
        <v>152</v>
      </c>
      <c r="AO228" s="143">
        <f t="shared" si="9"/>
        <v>0</v>
      </c>
      <c r="AP228" s="85" t="s">
        <v>1534</v>
      </c>
      <c r="AQ228" s="100" t="s">
        <v>153</v>
      </c>
      <c r="AR228" s="97" t="s">
        <v>124</v>
      </c>
      <c r="AV228" s="99" t="s">
        <v>120</v>
      </c>
      <c r="AW228" s="159" t="s">
        <v>1535</v>
      </c>
      <c r="AX228" s="102" t="s">
        <v>1536</v>
      </c>
      <c r="AY228" s="157" t="s">
        <v>1537</v>
      </c>
      <c r="AZ228" s="159"/>
      <c r="BF228" s="103">
        <v>46262</v>
      </c>
      <c r="BG228" s="46"/>
      <c r="BH228" s="46"/>
      <c r="BI228" s="46">
        <f t="shared" si="10"/>
        <v>0</v>
      </c>
      <c r="BJ228" s="46">
        <f t="shared" si="11"/>
        <v>0</v>
      </c>
    </row>
    <row r="229" spans="1:62" ht="120" customHeight="1" x14ac:dyDescent="0.2">
      <c r="A229" s="170" t="s">
        <v>178</v>
      </c>
      <c r="B229" s="132"/>
      <c r="C229" s="150">
        <v>0</v>
      </c>
      <c r="D229" s="150">
        <v>0</v>
      </c>
      <c r="E229" s="133">
        <v>648.9</v>
      </c>
      <c r="F229" s="134" t="s">
        <v>391</v>
      </c>
      <c r="G229" s="86" t="s">
        <v>752</v>
      </c>
      <c r="H229" s="86" t="s">
        <v>753</v>
      </c>
      <c r="I229" s="89"/>
      <c r="J229" s="90">
        <v>5</v>
      </c>
      <c r="K229" s="86"/>
      <c r="L229" s="86"/>
      <c r="M229" s="92" t="s">
        <v>137</v>
      </c>
      <c r="N229" s="86" t="s">
        <v>108</v>
      </c>
      <c r="O229" s="163" t="s">
        <v>339</v>
      </c>
      <c r="P229" s="163" t="s">
        <v>340</v>
      </c>
      <c r="Q229" s="91" t="s">
        <v>383</v>
      </c>
      <c r="R229" s="91" t="s">
        <v>203</v>
      </c>
      <c r="S229" s="91" t="s">
        <v>754</v>
      </c>
      <c r="T229" s="92">
        <v>10</v>
      </c>
      <c r="U229" s="93">
        <v>24</v>
      </c>
      <c r="V229" s="94">
        <v>44174</v>
      </c>
      <c r="W229" s="94">
        <v>46254</v>
      </c>
      <c r="X229" s="95">
        <v>9785171349899</v>
      </c>
      <c r="Y229" s="96">
        <v>144</v>
      </c>
      <c r="Z229" s="97">
        <v>0.27200000000000002</v>
      </c>
      <c r="AA229" s="98" t="s">
        <v>133</v>
      </c>
      <c r="AB229" s="98" t="s">
        <v>188</v>
      </c>
      <c r="AC229" s="98" t="s">
        <v>134</v>
      </c>
      <c r="AD229" s="91" t="s">
        <v>109</v>
      </c>
      <c r="AE229" s="135" t="s">
        <v>115</v>
      </c>
      <c r="AF229" s="168"/>
      <c r="AG229" s="98" t="s">
        <v>296</v>
      </c>
      <c r="AH229" s="98"/>
      <c r="AI229" s="86" t="s">
        <v>753</v>
      </c>
      <c r="AJ229" s="101" t="s">
        <v>148</v>
      </c>
      <c r="AK229" s="91"/>
      <c r="AL229" s="100" t="s">
        <v>755</v>
      </c>
      <c r="AM229" s="86" t="s">
        <v>149</v>
      </c>
      <c r="AN229" s="86" t="s">
        <v>141</v>
      </c>
      <c r="AO229" s="143">
        <f t="shared" si="9"/>
        <v>0</v>
      </c>
      <c r="AP229" s="85" t="s">
        <v>756</v>
      </c>
      <c r="AQ229" s="100" t="s">
        <v>156</v>
      </c>
      <c r="AR229" s="97" t="s">
        <v>124</v>
      </c>
      <c r="AV229" s="99"/>
      <c r="AW229" s="159" t="s">
        <v>757</v>
      </c>
      <c r="AX229" s="102"/>
      <c r="AY229" s="157" t="s">
        <v>758</v>
      </c>
      <c r="AZ229" s="159"/>
      <c r="BF229" s="103">
        <v>46259</v>
      </c>
      <c r="BG229" s="46"/>
      <c r="BH229" s="46"/>
      <c r="BI229" s="46">
        <f t="shared" si="10"/>
        <v>0</v>
      </c>
      <c r="BJ229" s="46">
        <f t="shared" si="11"/>
        <v>0</v>
      </c>
    </row>
    <row r="230" spans="1:62" ht="120" customHeight="1" x14ac:dyDescent="0.2">
      <c r="A230" s="170" t="s">
        <v>178</v>
      </c>
      <c r="B230" s="132"/>
      <c r="C230" s="150">
        <v>0</v>
      </c>
      <c r="D230" s="150">
        <v>0</v>
      </c>
      <c r="E230" s="133">
        <v>472.5</v>
      </c>
      <c r="F230" s="134" t="s">
        <v>2445</v>
      </c>
      <c r="G230" s="86" t="s">
        <v>2446</v>
      </c>
      <c r="H230" s="86" t="s">
        <v>303</v>
      </c>
      <c r="I230" s="89"/>
      <c r="J230" s="90">
        <v>3</v>
      </c>
      <c r="K230" s="86"/>
      <c r="L230" s="86"/>
      <c r="M230" s="92" t="s">
        <v>132</v>
      </c>
      <c r="N230" s="86" t="s">
        <v>108</v>
      </c>
      <c r="O230" s="163" t="s">
        <v>171</v>
      </c>
      <c r="P230" s="163" t="s">
        <v>266</v>
      </c>
      <c r="Q230" s="91" t="s">
        <v>383</v>
      </c>
      <c r="R230" s="91" t="s">
        <v>203</v>
      </c>
      <c r="S230" s="91" t="s">
        <v>2447</v>
      </c>
      <c r="T230" s="92">
        <v>10</v>
      </c>
      <c r="U230" s="93">
        <v>8</v>
      </c>
      <c r="V230" s="94">
        <v>45962</v>
      </c>
      <c r="W230" s="94">
        <v>46260</v>
      </c>
      <c r="X230" s="95">
        <v>9785171802653</v>
      </c>
      <c r="Y230" s="96">
        <v>256</v>
      </c>
      <c r="Z230" s="97">
        <v>0.17399999999999999</v>
      </c>
      <c r="AA230" s="98" t="s">
        <v>169</v>
      </c>
      <c r="AB230" s="98" t="s">
        <v>163</v>
      </c>
      <c r="AC230" s="98" t="s">
        <v>170</v>
      </c>
      <c r="AD230" s="91">
        <v>3</v>
      </c>
      <c r="AE230" s="135" t="s">
        <v>115</v>
      </c>
      <c r="AF230" s="168"/>
      <c r="AG230" s="98" t="s">
        <v>713</v>
      </c>
      <c r="AH230" s="98"/>
      <c r="AI230" s="86" t="s">
        <v>304</v>
      </c>
      <c r="AJ230" s="101"/>
      <c r="AK230" s="91"/>
      <c r="AL230" s="100" t="s">
        <v>2448</v>
      </c>
      <c r="AM230" s="86" t="s">
        <v>309</v>
      </c>
      <c r="AN230" s="86" t="s">
        <v>225</v>
      </c>
      <c r="AO230" s="143">
        <f t="shared" si="9"/>
        <v>0</v>
      </c>
      <c r="AP230" s="85" t="s">
        <v>2449</v>
      </c>
      <c r="AQ230" s="100" t="s">
        <v>110</v>
      </c>
      <c r="AR230" s="97" t="s">
        <v>124</v>
      </c>
      <c r="AV230" s="99"/>
      <c r="AW230" s="159" t="s">
        <v>2450</v>
      </c>
      <c r="AX230" s="102"/>
      <c r="AY230" s="157" t="s">
        <v>2451</v>
      </c>
      <c r="AZ230" s="159"/>
      <c r="BF230" s="103">
        <v>46265</v>
      </c>
      <c r="BG230" s="46"/>
      <c r="BH230" s="46"/>
      <c r="BI230" s="46">
        <f t="shared" si="10"/>
        <v>0</v>
      </c>
      <c r="BJ230" s="46">
        <f t="shared" si="11"/>
        <v>0</v>
      </c>
    </row>
    <row r="231" spans="1:62" ht="120" customHeight="1" x14ac:dyDescent="0.2">
      <c r="A231" s="170" t="s">
        <v>178</v>
      </c>
      <c r="B231" s="132"/>
      <c r="C231" s="150">
        <v>0</v>
      </c>
      <c r="D231" s="150">
        <v>0</v>
      </c>
      <c r="E231" s="133">
        <v>472.5</v>
      </c>
      <c r="F231" s="134" t="s">
        <v>1897</v>
      </c>
      <c r="G231" s="86" t="s">
        <v>1898</v>
      </c>
      <c r="H231" s="86" t="s">
        <v>303</v>
      </c>
      <c r="I231" s="89"/>
      <c r="J231" s="90">
        <v>5</v>
      </c>
      <c r="K231" s="86"/>
      <c r="L231" s="86"/>
      <c r="M231" s="92" t="s">
        <v>132</v>
      </c>
      <c r="N231" s="86" t="s">
        <v>108</v>
      </c>
      <c r="O231" s="163" t="s">
        <v>367</v>
      </c>
      <c r="P231" s="163" t="s">
        <v>368</v>
      </c>
      <c r="Q231" s="91" t="s">
        <v>383</v>
      </c>
      <c r="R231" s="91" t="s">
        <v>203</v>
      </c>
      <c r="S231" s="91" t="s">
        <v>1899</v>
      </c>
      <c r="T231" s="92">
        <v>10</v>
      </c>
      <c r="U231" s="93">
        <v>12</v>
      </c>
      <c r="V231" s="94">
        <v>44739</v>
      </c>
      <c r="W231" s="94">
        <v>46258</v>
      </c>
      <c r="X231" s="95">
        <v>9785171500481</v>
      </c>
      <c r="Y231" s="96">
        <v>256</v>
      </c>
      <c r="Z231" s="97">
        <v>0.187</v>
      </c>
      <c r="AA231" s="98" t="s">
        <v>169</v>
      </c>
      <c r="AB231" s="98" t="s">
        <v>135</v>
      </c>
      <c r="AC231" s="98" t="s">
        <v>170</v>
      </c>
      <c r="AD231" s="91">
        <v>3</v>
      </c>
      <c r="AE231" s="135" t="s">
        <v>115</v>
      </c>
      <c r="AF231" s="168"/>
      <c r="AG231" s="98" t="s">
        <v>415</v>
      </c>
      <c r="AH231" s="98"/>
      <c r="AI231" s="86" t="s">
        <v>304</v>
      </c>
      <c r="AJ231" s="101"/>
      <c r="AK231" s="91" t="s">
        <v>1900</v>
      </c>
      <c r="AL231" s="100" t="s">
        <v>1901</v>
      </c>
      <c r="AM231" s="86" t="s">
        <v>326</v>
      </c>
      <c r="AN231" s="86" t="s">
        <v>225</v>
      </c>
      <c r="AO231" s="143">
        <f t="shared" si="9"/>
        <v>0</v>
      </c>
      <c r="AP231" s="85" t="s">
        <v>1902</v>
      </c>
      <c r="AQ231" s="100" t="s">
        <v>156</v>
      </c>
      <c r="AR231" s="97" t="s">
        <v>124</v>
      </c>
      <c r="AV231" s="99"/>
      <c r="AW231" s="159" t="s">
        <v>1903</v>
      </c>
      <c r="AX231" s="102" t="s">
        <v>1904</v>
      </c>
      <c r="AY231" s="157" t="s">
        <v>1905</v>
      </c>
      <c r="AZ231" s="159"/>
      <c r="BF231" s="103">
        <v>46262</v>
      </c>
      <c r="BG231" s="46"/>
      <c r="BH231" s="46"/>
      <c r="BI231" s="46">
        <f t="shared" si="10"/>
        <v>0</v>
      </c>
      <c r="BJ231" s="46">
        <f t="shared" si="11"/>
        <v>0</v>
      </c>
    </row>
    <row r="232" spans="1:62" ht="120" customHeight="1" x14ac:dyDescent="0.2">
      <c r="A232" s="170" t="s">
        <v>178</v>
      </c>
      <c r="B232" s="132"/>
      <c r="C232" s="150">
        <v>0</v>
      </c>
      <c r="D232" s="150">
        <v>0</v>
      </c>
      <c r="E232" s="133">
        <v>299.25</v>
      </c>
      <c r="F232" s="134" t="s">
        <v>2452</v>
      </c>
      <c r="G232" s="86" t="s">
        <v>2453</v>
      </c>
      <c r="H232" s="86" t="s">
        <v>176</v>
      </c>
      <c r="I232" s="89"/>
      <c r="J232" s="90">
        <v>5</v>
      </c>
      <c r="K232" s="86"/>
      <c r="L232" s="86"/>
      <c r="M232" s="92" t="s">
        <v>150</v>
      </c>
      <c r="N232" s="86" t="s">
        <v>108</v>
      </c>
      <c r="O232" s="163" t="s">
        <v>162</v>
      </c>
      <c r="P232" s="163" t="s">
        <v>162</v>
      </c>
      <c r="Q232" s="91" t="s">
        <v>383</v>
      </c>
      <c r="R232" s="91" t="s">
        <v>203</v>
      </c>
      <c r="S232" s="91" t="s">
        <v>2454</v>
      </c>
      <c r="T232" s="92">
        <v>10</v>
      </c>
      <c r="U232" s="93">
        <v>6</v>
      </c>
      <c r="V232" s="94">
        <v>45631</v>
      </c>
      <c r="W232" s="94">
        <v>46259</v>
      </c>
      <c r="X232" s="95">
        <v>9785171702199</v>
      </c>
      <c r="Y232" s="96">
        <v>256</v>
      </c>
      <c r="Z232" s="97">
        <v>0.17399999999999999</v>
      </c>
      <c r="AA232" s="98" t="s">
        <v>169</v>
      </c>
      <c r="AB232" s="98" t="s">
        <v>159</v>
      </c>
      <c r="AC232" s="98" t="s">
        <v>170</v>
      </c>
      <c r="AD232" s="91">
        <v>3</v>
      </c>
      <c r="AE232" s="135" t="s">
        <v>115</v>
      </c>
      <c r="AF232" s="168"/>
      <c r="AG232" s="98" t="s">
        <v>252</v>
      </c>
      <c r="AH232" s="98"/>
      <c r="AI232" s="86" t="s">
        <v>177</v>
      </c>
      <c r="AJ232" s="101"/>
      <c r="AK232" s="91" t="s">
        <v>2455</v>
      </c>
      <c r="AL232" s="100" t="s">
        <v>2456</v>
      </c>
      <c r="AM232" s="86" t="s">
        <v>259</v>
      </c>
      <c r="AN232" s="86" t="s">
        <v>152</v>
      </c>
      <c r="AO232" s="143">
        <f t="shared" si="9"/>
        <v>0</v>
      </c>
      <c r="AP232" s="85" t="s">
        <v>2457</v>
      </c>
      <c r="AQ232" s="100" t="s">
        <v>110</v>
      </c>
      <c r="AR232" s="97" t="s">
        <v>124</v>
      </c>
      <c r="AV232" s="99"/>
      <c r="AW232" s="159" t="s">
        <v>2458</v>
      </c>
      <c r="AX232" s="102" t="s">
        <v>2459</v>
      </c>
      <c r="AY232" s="157" t="s">
        <v>2460</v>
      </c>
      <c r="AZ232" s="159"/>
      <c r="BF232" s="103">
        <v>46265</v>
      </c>
      <c r="BG232" s="46"/>
      <c r="BH232" s="46"/>
      <c r="BI232" s="46">
        <f t="shared" si="10"/>
        <v>0</v>
      </c>
      <c r="BJ232" s="46">
        <f t="shared" si="11"/>
        <v>0</v>
      </c>
    </row>
    <row r="233" spans="1:62" ht="120" customHeight="1" x14ac:dyDescent="0.2">
      <c r="A233" s="170" t="s">
        <v>178</v>
      </c>
      <c r="B233" s="132"/>
      <c r="C233" s="150">
        <v>0</v>
      </c>
      <c r="D233" s="150">
        <v>0</v>
      </c>
      <c r="E233" s="133">
        <v>453.6</v>
      </c>
      <c r="F233" s="134" t="s">
        <v>1292</v>
      </c>
      <c r="G233" s="86" t="s">
        <v>1293</v>
      </c>
      <c r="H233" s="86" t="s">
        <v>176</v>
      </c>
      <c r="I233" s="89"/>
      <c r="J233" s="90">
        <v>5</v>
      </c>
      <c r="K233" s="86"/>
      <c r="L233" s="86"/>
      <c r="M233" s="92" t="s">
        <v>150</v>
      </c>
      <c r="N233" s="86" t="s">
        <v>108</v>
      </c>
      <c r="O233" s="163" t="s">
        <v>212</v>
      </c>
      <c r="P233" s="163" t="s">
        <v>212</v>
      </c>
      <c r="Q233" s="91" t="s">
        <v>383</v>
      </c>
      <c r="R233" s="91" t="s">
        <v>203</v>
      </c>
      <c r="S233" s="91" t="s">
        <v>2461</v>
      </c>
      <c r="T233" s="92">
        <v>10</v>
      </c>
      <c r="U233" s="93">
        <v>12</v>
      </c>
      <c r="V233" s="94">
        <v>44799</v>
      </c>
      <c r="W233" s="94">
        <v>46261</v>
      </c>
      <c r="X233" s="95">
        <v>9785171268343</v>
      </c>
      <c r="Y233" s="96">
        <v>640</v>
      </c>
      <c r="Z233" s="97">
        <v>0.313</v>
      </c>
      <c r="AA233" s="98" t="s">
        <v>169</v>
      </c>
      <c r="AB233" s="98" t="s">
        <v>181</v>
      </c>
      <c r="AC233" s="98" t="s">
        <v>170</v>
      </c>
      <c r="AD233" s="91">
        <v>3</v>
      </c>
      <c r="AE233" s="135" t="s">
        <v>115</v>
      </c>
      <c r="AF233" s="168"/>
      <c r="AG233" s="98" t="s">
        <v>417</v>
      </c>
      <c r="AH233" s="98"/>
      <c r="AI233" s="86" t="s">
        <v>177</v>
      </c>
      <c r="AJ233" s="101"/>
      <c r="AK233" s="91" t="s">
        <v>1296</v>
      </c>
      <c r="AL233" s="100" t="s">
        <v>2462</v>
      </c>
      <c r="AM233" s="86" t="s">
        <v>260</v>
      </c>
      <c r="AN233" s="86" t="s">
        <v>152</v>
      </c>
      <c r="AO233" s="143">
        <f t="shared" si="9"/>
        <v>0</v>
      </c>
      <c r="AP233" s="85" t="s">
        <v>2463</v>
      </c>
      <c r="AQ233" s="100" t="s">
        <v>153</v>
      </c>
      <c r="AR233" s="97" t="s">
        <v>124</v>
      </c>
      <c r="AV233" s="99"/>
      <c r="AW233" s="159" t="s">
        <v>2464</v>
      </c>
      <c r="AX233" s="102" t="s">
        <v>2465</v>
      </c>
      <c r="AY233" s="157" t="s">
        <v>1301</v>
      </c>
      <c r="AZ233" s="159"/>
      <c r="BF233" s="103">
        <v>46265</v>
      </c>
      <c r="BG233" s="46"/>
      <c r="BH233" s="46"/>
      <c r="BI233" s="46">
        <f t="shared" si="10"/>
        <v>0</v>
      </c>
      <c r="BJ233" s="46">
        <f t="shared" si="11"/>
        <v>0</v>
      </c>
    </row>
    <row r="234" spans="1:62" ht="120" customHeight="1" x14ac:dyDescent="0.2">
      <c r="A234" s="170" t="s">
        <v>178</v>
      </c>
      <c r="B234" s="132"/>
      <c r="C234" s="150">
        <v>0</v>
      </c>
      <c r="D234" s="150">
        <v>0</v>
      </c>
      <c r="E234" s="133">
        <v>269.85000000000002</v>
      </c>
      <c r="F234" s="134" t="s">
        <v>1906</v>
      </c>
      <c r="G234" s="86" t="s">
        <v>1907</v>
      </c>
      <c r="H234" s="86" t="s">
        <v>176</v>
      </c>
      <c r="I234" s="89"/>
      <c r="J234" s="90">
        <v>2</v>
      </c>
      <c r="K234" s="86"/>
      <c r="L234" s="86"/>
      <c r="M234" s="92" t="s">
        <v>150</v>
      </c>
      <c r="N234" s="86" t="s">
        <v>108</v>
      </c>
      <c r="O234" s="163" t="s">
        <v>160</v>
      </c>
      <c r="P234" s="163" t="s">
        <v>160</v>
      </c>
      <c r="Q234" s="91" t="s">
        <v>383</v>
      </c>
      <c r="R234" s="91" t="s">
        <v>203</v>
      </c>
      <c r="S234" s="91" t="s">
        <v>1908</v>
      </c>
      <c r="T234" s="92">
        <v>10</v>
      </c>
      <c r="U234" s="93">
        <v>6</v>
      </c>
      <c r="V234" s="94">
        <v>43622</v>
      </c>
      <c r="W234" s="94">
        <v>46258</v>
      </c>
      <c r="X234" s="95">
        <v>9785171154431</v>
      </c>
      <c r="Y234" s="96">
        <v>416</v>
      </c>
      <c r="Z234" s="97">
        <v>0.253</v>
      </c>
      <c r="AA234" s="98" t="s">
        <v>169</v>
      </c>
      <c r="AB234" s="98" t="s">
        <v>151</v>
      </c>
      <c r="AC234" s="98" t="s">
        <v>170</v>
      </c>
      <c r="AD234" s="91">
        <v>3</v>
      </c>
      <c r="AE234" s="135" t="s">
        <v>115</v>
      </c>
      <c r="AF234" s="168"/>
      <c r="AG234" s="98" t="s">
        <v>268</v>
      </c>
      <c r="AH234" s="98"/>
      <c r="AI234" s="86" t="s">
        <v>177</v>
      </c>
      <c r="AJ234" s="101"/>
      <c r="AK234" s="91" t="s">
        <v>1909</v>
      </c>
      <c r="AL234" s="100" t="s">
        <v>1910</v>
      </c>
      <c r="AM234" s="86" t="s">
        <v>258</v>
      </c>
      <c r="AN234" s="86" t="s">
        <v>152</v>
      </c>
      <c r="AO234" s="143">
        <f t="shared" si="9"/>
        <v>0</v>
      </c>
      <c r="AP234" s="85" t="s">
        <v>1911</v>
      </c>
      <c r="AQ234" s="100" t="s">
        <v>156</v>
      </c>
      <c r="AR234" s="97" t="s">
        <v>124</v>
      </c>
      <c r="AV234" s="99"/>
      <c r="AW234" s="159" t="s">
        <v>1912</v>
      </c>
      <c r="AX234" s="102" t="s">
        <v>1913</v>
      </c>
      <c r="AY234" s="157" t="s">
        <v>1914</v>
      </c>
      <c r="AZ234" s="159"/>
      <c r="BF234" s="103">
        <v>46262</v>
      </c>
      <c r="BG234" s="46"/>
      <c r="BH234" s="46"/>
      <c r="BI234" s="46">
        <f t="shared" si="10"/>
        <v>0</v>
      </c>
      <c r="BJ234" s="46">
        <f t="shared" si="11"/>
        <v>0</v>
      </c>
    </row>
    <row r="235" spans="1:62" ht="120" customHeight="1" x14ac:dyDescent="0.2">
      <c r="A235" s="170" t="s">
        <v>178</v>
      </c>
      <c r="B235" s="132"/>
      <c r="C235" s="150">
        <v>0</v>
      </c>
      <c r="D235" s="150">
        <v>0</v>
      </c>
      <c r="E235" s="133">
        <v>299.25</v>
      </c>
      <c r="F235" s="134" t="s">
        <v>2466</v>
      </c>
      <c r="G235" s="86" t="s">
        <v>528</v>
      </c>
      <c r="H235" s="86" t="s">
        <v>176</v>
      </c>
      <c r="I235" s="89"/>
      <c r="J235" s="90">
        <v>6</v>
      </c>
      <c r="K235" s="86"/>
      <c r="L235" s="86"/>
      <c r="M235" s="92" t="s">
        <v>150</v>
      </c>
      <c r="N235" s="86" t="s">
        <v>108</v>
      </c>
      <c r="O235" s="163" t="s">
        <v>160</v>
      </c>
      <c r="P235" s="163" t="s">
        <v>160</v>
      </c>
      <c r="Q235" s="91" t="s">
        <v>383</v>
      </c>
      <c r="R235" s="91" t="s">
        <v>203</v>
      </c>
      <c r="S235" s="91" t="s">
        <v>2467</v>
      </c>
      <c r="T235" s="92">
        <v>10</v>
      </c>
      <c r="U235" s="93">
        <v>12</v>
      </c>
      <c r="V235" s="94">
        <v>42815</v>
      </c>
      <c r="W235" s="94">
        <v>46261</v>
      </c>
      <c r="X235" s="95">
        <v>9785171026097</v>
      </c>
      <c r="Y235" s="96">
        <v>544</v>
      </c>
      <c r="Z235" s="97">
        <v>0.26700000000000002</v>
      </c>
      <c r="AA235" s="98" t="s">
        <v>169</v>
      </c>
      <c r="AB235" s="98" t="s">
        <v>181</v>
      </c>
      <c r="AC235" s="98" t="s">
        <v>170</v>
      </c>
      <c r="AD235" s="91">
        <v>3</v>
      </c>
      <c r="AE235" s="135" t="s">
        <v>115</v>
      </c>
      <c r="AF235" s="168"/>
      <c r="AG235" s="98" t="s">
        <v>335</v>
      </c>
      <c r="AH235" s="98"/>
      <c r="AI235" s="86" t="s">
        <v>177</v>
      </c>
      <c r="AJ235" s="101"/>
      <c r="AK235" s="91" t="s">
        <v>2468</v>
      </c>
      <c r="AL235" s="100" t="s">
        <v>2469</v>
      </c>
      <c r="AM235" s="86" t="s">
        <v>258</v>
      </c>
      <c r="AN235" s="86" t="s">
        <v>152</v>
      </c>
      <c r="AO235" s="143">
        <f t="shared" si="9"/>
        <v>0</v>
      </c>
      <c r="AP235" s="85" t="s">
        <v>2470</v>
      </c>
      <c r="AQ235" s="100" t="s">
        <v>110</v>
      </c>
      <c r="AR235" s="97" t="s">
        <v>124</v>
      </c>
      <c r="AV235" s="99"/>
      <c r="AW235" s="159" t="s">
        <v>2471</v>
      </c>
      <c r="AX235" s="102"/>
      <c r="AY235" s="157" t="s">
        <v>2472</v>
      </c>
      <c r="AZ235" s="159"/>
      <c r="BF235" s="103">
        <v>46265</v>
      </c>
      <c r="BG235" s="46"/>
      <c r="BH235" s="46"/>
      <c r="BI235" s="46">
        <f t="shared" si="10"/>
        <v>0</v>
      </c>
      <c r="BJ235" s="46">
        <f t="shared" si="11"/>
        <v>0</v>
      </c>
    </row>
    <row r="236" spans="1:62" ht="120" customHeight="1" x14ac:dyDescent="0.2">
      <c r="A236" s="170" t="s">
        <v>178</v>
      </c>
      <c r="B236" s="132"/>
      <c r="C236" s="150">
        <v>0</v>
      </c>
      <c r="D236" s="150">
        <v>0</v>
      </c>
      <c r="E236" s="133">
        <v>307.65000000000003</v>
      </c>
      <c r="F236" s="134" t="s">
        <v>2473</v>
      </c>
      <c r="G236" s="86" t="s">
        <v>1006</v>
      </c>
      <c r="H236" s="86" t="s">
        <v>176</v>
      </c>
      <c r="I236" s="89"/>
      <c r="J236" s="90">
        <v>3</v>
      </c>
      <c r="K236" s="86"/>
      <c r="L236" s="86"/>
      <c r="M236" s="92" t="s">
        <v>150</v>
      </c>
      <c r="N236" s="86" t="s">
        <v>108</v>
      </c>
      <c r="O236" s="163" t="s">
        <v>160</v>
      </c>
      <c r="P236" s="163" t="s">
        <v>160</v>
      </c>
      <c r="Q236" s="91" t="s">
        <v>383</v>
      </c>
      <c r="R236" s="91" t="s">
        <v>203</v>
      </c>
      <c r="S236" s="91" t="s">
        <v>2474</v>
      </c>
      <c r="T236" s="92">
        <v>10</v>
      </c>
      <c r="U236" s="93">
        <v>12</v>
      </c>
      <c r="V236" s="94">
        <v>44438</v>
      </c>
      <c r="W236" s="94">
        <v>46258</v>
      </c>
      <c r="X236" s="95">
        <v>9785171373252</v>
      </c>
      <c r="Y236" s="96">
        <v>160</v>
      </c>
      <c r="Z236" s="97">
        <v>0.123</v>
      </c>
      <c r="AA236" s="98" t="s">
        <v>169</v>
      </c>
      <c r="AB236" s="98" t="s">
        <v>135</v>
      </c>
      <c r="AC236" s="98" t="s">
        <v>170</v>
      </c>
      <c r="AD236" s="91">
        <v>3</v>
      </c>
      <c r="AE236" s="135" t="s">
        <v>115</v>
      </c>
      <c r="AF236" s="168"/>
      <c r="AG236" s="98" t="s">
        <v>253</v>
      </c>
      <c r="AH236" s="98"/>
      <c r="AI236" s="86" t="s">
        <v>177</v>
      </c>
      <c r="AJ236" s="101"/>
      <c r="AK236" s="91" t="s">
        <v>2475</v>
      </c>
      <c r="AL236" s="100" t="s">
        <v>2476</v>
      </c>
      <c r="AM236" s="86" t="s">
        <v>259</v>
      </c>
      <c r="AN236" s="86" t="s">
        <v>152</v>
      </c>
      <c r="AO236" s="143">
        <f t="shared" si="9"/>
        <v>0</v>
      </c>
      <c r="AP236" s="85" t="s">
        <v>2477</v>
      </c>
      <c r="AQ236" s="100" t="s">
        <v>110</v>
      </c>
      <c r="AR236" s="97" t="s">
        <v>124</v>
      </c>
      <c r="AV236" s="99"/>
      <c r="AW236" s="159" t="s">
        <v>2478</v>
      </c>
      <c r="AX236" s="102"/>
      <c r="AY236" s="157" t="s">
        <v>2479</v>
      </c>
      <c r="AZ236" s="159"/>
      <c r="BF236" s="103">
        <v>46265</v>
      </c>
      <c r="BG236" s="46"/>
      <c r="BH236" s="46"/>
      <c r="BI236" s="46">
        <f t="shared" si="10"/>
        <v>0</v>
      </c>
      <c r="BJ236" s="46">
        <f t="shared" si="11"/>
        <v>0</v>
      </c>
    </row>
    <row r="237" spans="1:62" ht="120" customHeight="1" x14ac:dyDescent="0.2">
      <c r="A237" s="170" t="s">
        <v>178</v>
      </c>
      <c r="B237" s="132"/>
      <c r="C237" s="150">
        <v>0</v>
      </c>
      <c r="D237" s="150">
        <v>0</v>
      </c>
      <c r="E237" s="133">
        <v>407.40000000000003</v>
      </c>
      <c r="F237" s="134" t="s">
        <v>997</v>
      </c>
      <c r="G237" s="86" t="s">
        <v>241</v>
      </c>
      <c r="H237" s="86" t="s">
        <v>176</v>
      </c>
      <c r="I237" s="89"/>
      <c r="J237" s="90">
        <v>4</v>
      </c>
      <c r="K237" s="86"/>
      <c r="L237" s="86"/>
      <c r="M237" s="92" t="s">
        <v>150</v>
      </c>
      <c r="N237" s="86" t="s">
        <v>108</v>
      </c>
      <c r="O237" s="163" t="s">
        <v>162</v>
      </c>
      <c r="P237" s="163" t="s">
        <v>162</v>
      </c>
      <c r="Q237" s="91" t="s">
        <v>383</v>
      </c>
      <c r="R237" s="91" t="s">
        <v>203</v>
      </c>
      <c r="S237" s="91" t="s">
        <v>1221</v>
      </c>
      <c r="T237" s="92">
        <v>10</v>
      </c>
      <c r="U237" s="93">
        <v>6</v>
      </c>
      <c r="V237" s="94">
        <v>41864</v>
      </c>
      <c r="W237" s="94">
        <v>46258</v>
      </c>
      <c r="X237" s="95">
        <v>9785170867264</v>
      </c>
      <c r="Y237" s="96">
        <v>448</v>
      </c>
      <c r="Z237" s="97">
        <v>0.27700000000000002</v>
      </c>
      <c r="AA237" s="98" t="s">
        <v>169</v>
      </c>
      <c r="AB237" s="98" t="s">
        <v>151</v>
      </c>
      <c r="AC237" s="98" t="s">
        <v>170</v>
      </c>
      <c r="AD237" s="91">
        <v>3</v>
      </c>
      <c r="AE237" s="135" t="s">
        <v>115</v>
      </c>
      <c r="AF237" s="168"/>
      <c r="AG237" s="98" t="s">
        <v>220</v>
      </c>
      <c r="AH237" s="98"/>
      <c r="AI237" s="86" t="s">
        <v>177</v>
      </c>
      <c r="AJ237" s="101"/>
      <c r="AK237" s="91" t="s">
        <v>999</v>
      </c>
      <c r="AL237" s="100" t="s">
        <v>1222</v>
      </c>
      <c r="AM237" s="86" t="s">
        <v>258</v>
      </c>
      <c r="AN237" s="86" t="s">
        <v>152</v>
      </c>
      <c r="AO237" s="143">
        <f t="shared" si="9"/>
        <v>0</v>
      </c>
      <c r="AP237" s="85" t="s">
        <v>1223</v>
      </c>
      <c r="AQ237" s="100" t="s">
        <v>153</v>
      </c>
      <c r="AR237" s="97" t="s">
        <v>124</v>
      </c>
      <c r="AV237" s="99"/>
      <c r="AW237" s="159" t="s">
        <v>1224</v>
      </c>
      <c r="AX237" s="102" t="s">
        <v>1225</v>
      </c>
      <c r="AY237" s="157" t="s">
        <v>1004</v>
      </c>
      <c r="AZ237" s="159"/>
      <c r="BF237" s="103">
        <v>46260</v>
      </c>
      <c r="BG237" s="46"/>
      <c r="BH237" s="46"/>
      <c r="BI237" s="46">
        <f t="shared" si="10"/>
        <v>0</v>
      </c>
      <c r="BJ237" s="46">
        <f t="shared" si="11"/>
        <v>0</v>
      </c>
    </row>
    <row r="238" spans="1:62" ht="120" customHeight="1" x14ac:dyDescent="0.2">
      <c r="A238" s="170" t="s">
        <v>178</v>
      </c>
      <c r="B238" s="132"/>
      <c r="C238" s="150">
        <v>0</v>
      </c>
      <c r="D238" s="150">
        <v>0</v>
      </c>
      <c r="E238" s="133">
        <v>497.70000000000005</v>
      </c>
      <c r="F238" s="134" t="s">
        <v>1915</v>
      </c>
      <c r="G238" s="86" t="s">
        <v>1916</v>
      </c>
      <c r="H238" s="86" t="s">
        <v>176</v>
      </c>
      <c r="I238" s="89"/>
      <c r="J238" s="90">
        <v>1</v>
      </c>
      <c r="K238" s="86"/>
      <c r="L238" s="86"/>
      <c r="M238" s="92" t="s">
        <v>150</v>
      </c>
      <c r="N238" s="86" t="s">
        <v>108</v>
      </c>
      <c r="O238" s="163" t="s">
        <v>160</v>
      </c>
      <c r="P238" s="163" t="s">
        <v>160</v>
      </c>
      <c r="Q238" s="91" t="s">
        <v>383</v>
      </c>
      <c r="R238" s="91" t="s">
        <v>203</v>
      </c>
      <c r="S238" s="91" t="s">
        <v>1917</v>
      </c>
      <c r="T238" s="92">
        <v>10</v>
      </c>
      <c r="U238" s="93">
        <v>6</v>
      </c>
      <c r="V238" s="94">
        <v>43062</v>
      </c>
      <c r="W238" s="94">
        <v>46258</v>
      </c>
      <c r="X238" s="95">
        <v>9785170904112</v>
      </c>
      <c r="Y238" s="96">
        <v>416</v>
      </c>
      <c r="Z238" s="97">
        <v>0.25700000000000001</v>
      </c>
      <c r="AA238" s="98" t="s">
        <v>169</v>
      </c>
      <c r="AB238" s="98" t="s">
        <v>151</v>
      </c>
      <c r="AC238" s="98" t="s">
        <v>170</v>
      </c>
      <c r="AD238" s="91">
        <v>3</v>
      </c>
      <c r="AE238" s="135" t="s">
        <v>115</v>
      </c>
      <c r="AF238" s="168"/>
      <c r="AG238" s="98" t="s">
        <v>231</v>
      </c>
      <c r="AH238" s="98"/>
      <c r="AI238" s="86" t="s">
        <v>177</v>
      </c>
      <c r="AJ238" s="101"/>
      <c r="AK238" s="91" t="s">
        <v>1918</v>
      </c>
      <c r="AL238" s="100" t="s">
        <v>1919</v>
      </c>
      <c r="AM238" s="86" t="s">
        <v>260</v>
      </c>
      <c r="AN238" s="86" t="s">
        <v>152</v>
      </c>
      <c r="AO238" s="143">
        <f t="shared" si="9"/>
        <v>0</v>
      </c>
      <c r="AP238" s="85" t="s">
        <v>1920</v>
      </c>
      <c r="AQ238" s="100" t="s">
        <v>110</v>
      </c>
      <c r="AR238" s="97" t="s">
        <v>124</v>
      </c>
      <c r="AV238" s="99"/>
      <c r="AW238" s="159" t="s">
        <v>1921</v>
      </c>
      <c r="AX238" s="102"/>
      <c r="AY238" s="157" t="s">
        <v>1922</v>
      </c>
      <c r="AZ238" s="159"/>
      <c r="BF238" s="103">
        <v>46262</v>
      </c>
      <c r="BG238" s="46"/>
      <c r="BH238" s="46"/>
      <c r="BI238" s="46">
        <f t="shared" si="10"/>
        <v>0</v>
      </c>
      <c r="BJ238" s="46">
        <f t="shared" si="11"/>
        <v>0</v>
      </c>
    </row>
    <row r="239" spans="1:62" ht="120" customHeight="1" x14ac:dyDescent="0.2">
      <c r="A239" s="170" t="s">
        <v>178</v>
      </c>
      <c r="B239" s="132"/>
      <c r="C239" s="150">
        <v>0</v>
      </c>
      <c r="D239" s="150">
        <v>0</v>
      </c>
      <c r="E239" s="133">
        <v>332.85</v>
      </c>
      <c r="F239" s="134" t="s">
        <v>2480</v>
      </c>
      <c r="G239" s="86" t="s">
        <v>2481</v>
      </c>
      <c r="H239" s="86" t="s">
        <v>176</v>
      </c>
      <c r="I239" s="89"/>
      <c r="J239" s="90">
        <v>6</v>
      </c>
      <c r="K239" s="86"/>
      <c r="L239" s="86"/>
      <c r="M239" s="92" t="s">
        <v>150</v>
      </c>
      <c r="N239" s="86" t="s">
        <v>108</v>
      </c>
      <c r="O239" s="163" t="s">
        <v>244</v>
      </c>
      <c r="P239" s="163" t="s">
        <v>244</v>
      </c>
      <c r="Q239" s="91" t="s">
        <v>383</v>
      </c>
      <c r="R239" s="91" t="s">
        <v>203</v>
      </c>
      <c r="S239" s="91" t="s">
        <v>2482</v>
      </c>
      <c r="T239" s="92">
        <v>10</v>
      </c>
      <c r="U239" s="93">
        <v>8</v>
      </c>
      <c r="V239" s="94">
        <v>44935</v>
      </c>
      <c r="W239" s="94">
        <v>46260</v>
      </c>
      <c r="X239" s="95">
        <v>9785171527037</v>
      </c>
      <c r="Y239" s="96">
        <v>256</v>
      </c>
      <c r="Z239" s="97">
        <v>0.17499999999999999</v>
      </c>
      <c r="AA239" s="98" t="s">
        <v>169</v>
      </c>
      <c r="AB239" s="98" t="s">
        <v>163</v>
      </c>
      <c r="AC239" s="98" t="s">
        <v>170</v>
      </c>
      <c r="AD239" s="91">
        <v>3</v>
      </c>
      <c r="AE239" s="135" t="s">
        <v>115</v>
      </c>
      <c r="AF239" s="168"/>
      <c r="AG239" s="98" t="s">
        <v>231</v>
      </c>
      <c r="AH239" s="98"/>
      <c r="AI239" s="86" t="s">
        <v>177</v>
      </c>
      <c r="AJ239" s="101"/>
      <c r="AK239" s="91" t="s">
        <v>2483</v>
      </c>
      <c r="AL239" s="100" t="s">
        <v>2484</v>
      </c>
      <c r="AM239" s="86" t="s">
        <v>260</v>
      </c>
      <c r="AN239" s="86" t="s">
        <v>152</v>
      </c>
      <c r="AO239" s="143">
        <f t="shared" si="9"/>
        <v>0</v>
      </c>
      <c r="AP239" s="85" t="s">
        <v>2485</v>
      </c>
      <c r="AQ239" s="100" t="s">
        <v>156</v>
      </c>
      <c r="AR239" s="97" t="s">
        <v>124</v>
      </c>
      <c r="AV239" s="99"/>
      <c r="AW239" s="159" t="s">
        <v>2486</v>
      </c>
      <c r="AX239" s="102"/>
      <c r="AY239" s="157" t="s">
        <v>2487</v>
      </c>
      <c r="AZ239" s="159"/>
      <c r="BF239" s="103">
        <v>46265</v>
      </c>
      <c r="BG239" s="46"/>
      <c r="BH239" s="46"/>
      <c r="BI239" s="46">
        <f t="shared" si="10"/>
        <v>0</v>
      </c>
      <c r="BJ239" s="46">
        <f t="shared" si="11"/>
        <v>0</v>
      </c>
    </row>
    <row r="240" spans="1:62" ht="120" customHeight="1" x14ac:dyDescent="0.2">
      <c r="A240" s="170" t="s">
        <v>178</v>
      </c>
      <c r="B240" s="132"/>
      <c r="C240" s="150">
        <v>0</v>
      </c>
      <c r="D240" s="150">
        <v>0</v>
      </c>
      <c r="E240" s="133">
        <v>428.40000000000003</v>
      </c>
      <c r="F240" s="134" t="s">
        <v>2488</v>
      </c>
      <c r="G240" s="86" t="s">
        <v>2489</v>
      </c>
      <c r="H240" s="86" t="s">
        <v>176</v>
      </c>
      <c r="I240" s="89"/>
      <c r="J240" s="90">
        <v>5</v>
      </c>
      <c r="K240" s="86"/>
      <c r="L240" s="86"/>
      <c r="M240" s="92" t="s">
        <v>150</v>
      </c>
      <c r="N240" s="86" t="s">
        <v>108</v>
      </c>
      <c r="O240" s="163" t="s">
        <v>160</v>
      </c>
      <c r="P240" s="163" t="s">
        <v>160</v>
      </c>
      <c r="Q240" s="91" t="s">
        <v>383</v>
      </c>
      <c r="R240" s="91" t="s">
        <v>203</v>
      </c>
      <c r="S240" s="91" t="s">
        <v>2490</v>
      </c>
      <c r="T240" s="92">
        <v>10</v>
      </c>
      <c r="U240" s="93">
        <v>5</v>
      </c>
      <c r="V240" s="94">
        <v>43675</v>
      </c>
      <c r="W240" s="94">
        <v>46259</v>
      </c>
      <c r="X240" s="95">
        <v>9785171150181</v>
      </c>
      <c r="Y240" s="96">
        <v>416</v>
      </c>
      <c r="Z240" s="97">
        <v>0.25600000000000001</v>
      </c>
      <c r="AA240" s="98" t="s">
        <v>169</v>
      </c>
      <c r="AB240" s="98" t="s">
        <v>151</v>
      </c>
      <c r="AC240" s="98" t="s">
        <v>170</v>
      </c>
      <c r="AD240" s="91">
        <v>3</v>
      </c>
      <c r="AE240" s="135" t="s">
        <v>115</v>
      </c>
      <c r="AF240" s="168"/>
      <c r="AG240" s="98" t="s">
        <v>231</v>
      </c>
      <c r="AH240" s="98"/>
      <c r="AI240" s="86" t="s">
        <v>177</v>
      </c>
      <c r="AJ240" s="101"/>
      <c r="AK240" s="91" t="s">
        <v>2491</v>
      </c>
      <c r="AL240" s="100" t="s">
        <v>2492</v>
      </c>
      <c r="AM240" s="86" t="s">
        <v>260</v>
      </c>
      <c r="AN240" s="86" t="s">
        <v>152</v>
      </c>
      <c r="AO240" s="143">
        <f t="shared" si="9"/>
        <v>0</v>
      </c>
      <c r="AP240" s="85" t="s">
        <v>2493</v>
      </c>
      <c r="AQ240" s="100" t="s">
        <v>110</v>
      </c>
      <c r="AR240" s="97" t="s">
        <v>124</v>
      </c>
      <c r="AV240" s="99"/>
      <c r="AW240" s="159" t="s">
        <v>2494</v>
      </c>
      <c r="AX240" s="102" t="s">
        <v>2495</v>
      </c>
      <c r="AY240" s="157" t="s">
        <v>2496</v>
      </c>
      <c r="AZ240" s="159"/>
      <c r="BF240" s="103">
        <v>46265</v>
      </c>
      <c r="BG240" s="46"/>
      <c r="BH240" s="46"/>
      <c r="BI240" s="46">
        <f t="shared" si="10"/>
        <v>0</v>
      </c>
      <c r="BJ240" s="46">
        <f t="shared" si="11"/>
        <v>0</v>
      </c>
    </row>
    <row r="241" spans="1:62" ht="120" customHeight="1" x14ac:dyDescent="0.2">
      <c r="A241" s="170" t="s">
        <v>178</v>
      </c>
      <c r="B241" s="132"/>
      <c r="C241" s="150">
        <v>0</v>
      </c>
      <c r="D241" s="150">
        <v>0</v>
      </c>
      <c r="E241" s="133">
        <v>241.5</v>
      </c>
      <c r="F241" s="134" t="s">
        <v>1923</v>
      </c>
      <c r="G241" s="86" t="s">
        <v>471</v>
      </c>
      <c r="H241" s="86" t="s">
        <v>176</v>
      </c>
      <c r="I241" s="89"/>
      <c r="J241" s="90">
        <v>1</v>
      </c>
      <c r="K241" s="86"/>
      <c r="L241" s="86"/>
      <c r="M241" s="92" t="s">
        <v>143</v>
      </c>
      <c r="N241" s="86" t="s">
        <v>108</v>
      </c>
      <c r="O241" s="163" t="s">
        <v>226</v>
      </c>
      <c r="P241" s="163" t="s">
        <v>235</v>
      </c>
      <c r="Q241" s="91" t="s">
        <v>383</v>
      </c>
      <c r="R241" s="91" t="s">
        <v>203</v>
      </c>
      <c r="S241" s="91" t="s">
        <v>1924</v>
      </c>
      <c r="T241" s="92">
        <v>10</v>
      </c>
      <c r="U241" s="93">
        <v>12</v>
      </c>
      <c r="V241" s="94">
        <v>43124</v>
      </c>
      <c r="W241" s="94">
        <v>46258</v>
      </c>
      <c r="X241" s="95">
        <v>9785171069483</v>
      </c>
      <c r="Y241" s="96">
        <v>192</v>
      </c>
      <c r="Z241" s="97">
        <v>0.13300000000000001</v>
      </c>
      <c r="AA241" s="98" t="s">
        <v>169</v>
      </c>
      <c r="AB241" s="98" t="s">
        <v>159</v>
      </c>
      <c r="AC241" s="98" t="s">
        <v>170</v>
      </c>
      <c r="AD241" s="91">
        <v>3</v>
      </c>
      <c r="AE241" s="135" t="s">
        <v>115</v>
      </c>
      <c r="AF241" s="168"/>
      <c r="AG241" s="98" t="s">
        <v>282</v>
      </c>
      <c r="AH241" s="98"/>
      <c r="AI241" s="86" t="s">
        <v>177</v>
      </c>
      <c r="AJ241" s="101"/>
      <c r="AK241" s="91" t="s">
        <v>1925</v>
      </c>
      <c r="AL241" s="100" t="s">
        <v>1926</v>
      </c>
      <c r="AM241" s="86" t="s">
        <v>260</v>
      </c>
      <c r="AN241" s="86" t="s">
        <v>152</v>
      </c>
      <c r="AO241" s="143">
        <f t="shared" si="9"/>
        <v>0</v>
      </c>
      <c r="AP241" s="85" t="s">
        <v>1927</v>
      </c>
      <c r="AQ241" s="100" t="s">
        <v>110</v>
      </c>
      <c r="AR241" s="97" t="s">
        <v>124</v>
      </c>
      <c r="AV241" s="99"/>
      <c r="AW241" s="159" t="s">
        <v>1928</v>
      </c>
      <c r="AX241" s="102"/>
      <c r="AY241" s="157" t="s">
        <v>1929</v>
      </c>
      <c r="AZ241" s="159"/>
      <c r="BF241" s="103">
        <v>46262</v>
      </c>
      <c r="BG241" s="46"/>
      <c r="BH241" s="46"/>
      <c r="BI241" s="46">
        <f t="shared" si="10"/>
        <v>0</v>
      </c>
      <c r="BJ241" s="46">
        <f t="shared" si="11"/>
        <v>0</v>
      </c>
    </row>
    <row r="242" spans="1:62" ht="120" customHeight="1" x14ac:dyDescent="0.2">
      <c r="A242" s="170" t="s">
        <v>178</v>
      </c>
      <c r="B242" s="132"/>
      <c r="C242" s="150">
        <v>0</v>
      </c>
      <c r="D242" s="150">
        <v>0</v>
      </c>
      <c r="E242" s="133">
        <v>299.25</v>
      </c>
      <c r="F242" s="134" t="s">
        <v>506</v>
      </c>
      <c r="G242" s="86" t="s">
        <v>421</v>
      </c>
      <c r="H242" s="86" t="s">
        <v>176</v>
      </c>
      <c r="I242" s="89"/>
      <c r="J242" s="90">
        <v>3</v>
      </c>
      <c r="K242" s="86"/>
      <c r="L242" s="86"/>
      <c r="M242" s="92" t="s">
        <v>150</v>
      </c>
      <c r="N242" s="86" t="s">
        <v>108</v>
      </c>
      <c r="O242" s="163" t="s">
        <v>160</v>
      </c>
      <c r="P242" s="163" t="s">
        <v>160</v>
      </c>
      <c r="Q242" s="91" t="s">
        <v>383</v>
      </c>
      <c r="R242" s="91" t="s">
        <v>203</v>
      </c>
      <c r="S242" s="91" t="s">
        <v>1930</v>
      </c>
      <c r="T242" s="92">
        <v>10</v>
      </c>
      <c r="U242" s="93">
        <v>16</v>
      </c>
      <c r="V242" s="94">
        <v>44595</v>
      </c>
      <c r="W242" s="94">
        <v>46258</v>
      </c>
      <c r="X242" s="95">
        <v>9785171462215</v>
      </c>
      <c r="Y242" s="96">
        <v>160</v>
      </c>
      <c r="Z242" s="97">
        <v>0.113</v>
      </c>
      <c r="AA242" s="98" t="s">
        <v>169</v>
      </c>
      <c r="AB242" s="98" t="s">
        <v>159</v>
      </c>
      <c r="AC242" s="98" t="s">
        <v>170</v>
      </c>
      <c r="AD242" s="91">
        <v>3</v>
      </c>
      <c r="AE242" s="135" t="s">
        <v>115</v>
      </c>
      <c r="AF242" s="168"/>
      <c r="AG242" s="98" t="s">
        <v>252</v>
      </c>
      <c r="AH242" s="98"/>
      <c r="AI242" s="86" t="s">
        <v>177</v>
      </c>
      <c r="AJ242" s="101"/>
      <c r="AK242" s="91" t="s">
        <v>507</v>
      </c>
      <c r="AL242" s="100" t="s">
        <v>1931</v>
      </c>
      <c r="AM242" s="86" t="s">
        <v>259</v>
      </c>
      <c r="AN242" s="86" t="s">
        <v>152</v>
      </c>
      <c r="AO242" s="143">
        <f t="shared" si="9"/>
        <v>0</v>
      </c>
      <c r="AP242" s="85" t="s">
        <v>1932</v>
      </c>
      <c r="AQ242" s="100" t="s">
        <v>110</v>
      </c>
      <c r="AR242" s="97" t="s">
        <v>124</v>
      </c>
      <c r="AV242" s="99"/>
      <c r="AW242" s="159" t="s">
        <v>1933</v>
      </c>
      <c r="AX242" s="102"/>
      <c r="AY242" s="157" t="s">
        <v>1934</v>
      </c>
      <c r="AZ242" s="159"/>
      <c r="BF242" s="103">
        <v>46262</v>
      </c>
      <c r="BG242" s="46"/>
      <c r="BH242" s="46"/>
      <c r="BI242" s="46">
        <f t="shared" si="10"/>
        <v>0</v>
      </c>
      <c r="BJ242" s="46">
        <f t="shared" si="11"/>
        <v>0</v>
      </c>
    </row>
    <row r="243" spans="1:62" ht="120" customHeight="1" x14ac:dyDescent="0.2">
      <c r="A243" s="170" t="s">
        <v>178</v>
      </c>
      <c r="B243" s="132"/>
      <c r="C243" s="150">
        <v>0</v>
      </c>
      <c r="D243" s="150">
        <v>0</v>
      </c>
      <c r="E243" s="133">
        <v>307.65000000000003</v>
      </c>
      <c r="F243" s="134" t="s">
        <v>1226</v>
      </c>
      <c r="G243" s="86" t="s">
        <v>440</v>
      </c>
      <c r="H243" s="86" t="s">
        <v>176</v>
      </c>
      <c r="I243" s="89"/>
      <c r="J243" s="90">
        <v>7</v>
      </c>
      <c r="K243" s="86"/>
      <c r="L243" s="86"/>
      <c r="M243" s="92" t="s">
        <v>150</v>
      </c>
      <c r="N243" s="86" t="s">
        <v>108</v>
      </c>
      <c r="O243" s="163" t="s">
        <v>160</v>
      </c>
      <c r="P243" s="163" t="s">
        <v>160</v>
      </c>
      <c r="Q243" s="91" t="s">
        <v>383</v>
      </c>
      <c r="R243" s="91" t="s">
        <v>203</v>
      </c>
      <c r="S243" s="91" t="s">
        <v>1227</v>
      </c>
      <c r="T243" s="92">
        <v>10</v>
      </c>
      <c r="U243" s="93">
        <v>12</v>
      </c>
      <c r="V243" s="94">
        <v>41808</v>
      </c>
      <c r="W243" s="94">
        <v>46252</v>
      </c>
      <c r="X243" s="95">
        <v>9785170838943</v>
      </c>
      <c r="Y243" s="96">
        <v>320</v>
      </c>
      <c r="Z243" s="97">
        <v>0.20499999999999999</v>
      </c>
      <c r="AA243" s="98" t="s">
        <v>169</v>
      </c>
      <c r="AB243" s="98" t="s">
        <v>151</v>
      </c>
      <c r="AC243" s="98" t="s">
        <v>170</v>
      </c>
      <c r="AD243" s="91">
        <v>3</v>
      </c>
      <c r="AE243" s="135" t="s">
        <v>115</v>
      </c>
      <c r="AF243" s="168"/>
      <c r="AG243" s="98" t="s">
        <v>253</v>
      </c>
      <c r="AH243" s="98"/>
      <c r="AI243" s="86" t="s">
        <v>177</v>
      </c>
      <c r="AJ243" s="101"/>
      <c r="AK243" s="91" t="s">
        <v>1228</v>
      </c>
      <c r="AL243" s="100" t="s">
        <v>1229</v>
      </c>
      <c r="AM243" s="86" t="s">
        <v>259</v>
      </c>
      <c r="AN243" s="86" t="s">
        <v>152</v>
      </c>
      <c r="AO243" s="143">
        <f t="shared" si="9"/>
        <v>0</v>
      </c>
      <c r="AP243" s="85" t="s">
        <v>1230</v>
      </c>
      <c r="AQ243" s="100" t="s">
        <v>110</v>
      </c>
      <c r="AR243" s="97" t="s">
        <v>124</v>
      </c>
      <c r="AV243" s="99"/>
      <c r="AW243" s="159" t="s">
        <v>1231</v>
      </c>
      <c r="AX243" s="102"/>
      <c r="AY243" s="157" t="s">
        <v>1232</v>
      </c>
      <c r="AZ243" s="159"/>
      <c r="BF243" s="103">
        <v>46260</v>
      </c>
      <c r="BG243" s="46"/>
      <c r="BH243" s="46"/>
      <c r="BI243" s="46">
        <f t="shared" si="10"/>
        <v>0</v>
      </c>
      <c r="BJ243" s="46">
        <f t="shared" si="11"/>
        <v>0</v>
      </c>
    </row>
    <row r="244" spans="1:62" ht="120" customHeight="1" x14ac:dyDescent="0.2">
      <c r="A244" s="170" t="s">
        <v>178</v>
      </c>
      <c r="B244" s="132"/>
      <c r="C244" s="150">
        <v>0</v>
      </c>
      <c r="D244" s="150">
        <v>0</v>
      </c>
      <c r="E244" s="133">
        <v>307.65000000000003</v>
      </c>
      <c r="F244" s="134" t="s">
        <v>2497</v>
      </c>
      <c r="G244" s="86" t="s">
        <v>2498</v>
      </c>
      <c r="H244" s="86" t="s">
        <v>176</v>
      </c>
      <c r="I244" s="89"/>
      <c r="J244" s="90">
        <v>4</v>
      </c>
      <c r="K244" s="86"/>
      <c r="L244" s="86"/>
      <c r="M244" s="92" t="s">
        <v>150</v>
      </c>
      <c r="N244" s="86" t="s">
        <v>108</v>
      </c>
      <c r="O244" s="163" t="s">
        <v>160</v>
      </c>
      <c r="P244" s="163" t="s">
        <v>160</v>
      </c>
      <c r="Q244" s="91" t="s">
        <v>383</v>
      </c>
      <c r="R244" s="91" t="s">
        <v>203</v>
      </c>
      <c r="S244" s="91" t="s">
        <v>2499</v>
      </c>
      <c r="T244" s="92">
        <v>10</v>
      </c>
      <c r="U244" s="93">
        <v>8</v>
      </c>
      <c r="V244" s="94">
        <v>42552</v>
      </c>
      <c r="W244" s="94">
        <v>46261</v>
      </c>
      <c r="X244" s="95">
        <v>9785170983438</v>
      </c>
      <c r="Y244" s="96">
        <v>448</v>
      </c>
      <c r="Z244" s="97">
        <v>0.27400000000000002</v>
      </c>
      <c r="AA244" s="98" t="s">
        <v>169</v>
      </c>
      <c r="AB244" s="98" t="s">
        <v>151</v>
      </c>
      <c r="AC244" s="98" t="s">
        <v>170</v>
      </c>
      <c r="AD244" s="91">
        <v>3</v>
      </c>
      <c r="AE244" s="135" t="s">
        <v>115</v>
      </c>
      <c r="AF244" s="168"/>
      <c r="AG244" s="98" t="s">
        <v>282</v>
      </c>
      <c r="AH244" s="98"/>
      <c r="AI244" s="86" t="s">
        <v>177</v>
      </c>
      <c r="AJ244" s="101"/>
      <c r="AK244" s="91" t="s">
        <v>2500</v>
      </c>
      <c r="AL244" s="100" t="s">
        <v>2501</v>
      </c>
      <c r="AM244" s="86" t="s">
        <v>260</v>
      </c>
      <c r="AN244" s="86" t="s">
        <v>152</v>
      </c>
      <c r="AO244" s="143">
        <f t="shared" si="9"/>
        <v>0</v>
      </c>
      <c r="AP244" s="85" t="s">
        <v>2502</v>
      </c>
      <c r="AQ244" s="100" t="s">
        <v>110</v>
      </c>
      <c r="AR244" s="97" t="s">
        <v>124</v>
      </c>
      <c r="AV244" s="99"/>
      <c r="AW244" s="159" t="s">
        <v>2503</v>
      </c>
      <c r="AX244" s="102"/>
      <c r="AY244" s="157" t="s">
        <v>2504</v>
      </c>
      <c r="AZ244" s="159"/>
      <c r="BF244" s="103">
        <v>46265</v>
      </c>
      <c r="BG244" s="46"/>
      <c r="BH244" s="46"/>
      <c r="BI244" s="46">
        <f t="shared" si="10"/>
        <v>0</v>
      </c>
      <c r="BJ244" s="46">
        <f t="shared" si="11"/>
        <v>0</v>
      </c>
    </row>
    <row r="245" spans="1:62" ht="120" customHeight="1" x14ac:dyDescent="0.2">
      <c r="A245" s="170" t="s">
        <v>178</v>
      </c>
      <c r="B245" s="132"/>
      <c r="C245" s="150">
        <v>0</v>
      </c>
      <c r="D245" s="150">
        <v>0</v>
      </c>
      <c r="E245" s="133">
        <v>289.8</v>
      </c>
      <c r="F245" s="134" t="s">
        <v>1935</v>
      </c>
      <c r="G245" s="86" t="s">
        <v>427</v>
      </c>
      <c r="H245" s="86" t="s">
        <v>176</v>
      </c>
      <c r="I245" s="89"/>
      <c r="J245" s="90">
        <v>1</v>
      </c>
      <c r="K245" s="86"/>
      <c r="L245" s="86"/>
      <c r="M245" s="92" t="s">
        <v>150</v>
      </c>
      <c r="N245" s="86" t="s">
        <v>108</v>
      </c>
      <c r="O245" s="163" t="s">
        <v>160</v>
      </c>
      <c r="P245" s="163" t="s">
        <v>160</v>
      </c>
      <c r="Q245" s="91" t="s">
        <v>383</v>
      </c>
      <c r="R245" s="91" t="s">
        <v>203</v>
      </c>
      <c r="S245" s="91" t="s">
        <v>1936</v>
      </c>
      <c r="T245" s="92">
        <v>10</v>
      </c>
      <c r="U245" s="93">
        <v>16</v>
      </c>
      <c r="V245" s="94">
        <v>43839</v>
      </c>
      <c r="W245" s="94">
        <v>46258</v>
      </c>
      <c r="X245" s="95">
        <v>9785171193591</v>
      </c>
      <c r="Y245" s="96">
        <v>160</v>
      </c>
      <c r="Z245" s="97">
        <v>0.113</v>
      </c>
      <c r="AA245" s="98" t="s">
        <v>169</v>
      </c>
      <c r="AB245" s="98" t="s">
        <v>159</v>
      </c>
      <c r="AC245" s="98" t="s">
        <v>170</v>
      </c>
      <c r="AD245" s="91">
        <v>3</v>
      </c>
      <c r="AE245" s="135" t="s">
        <v>115</v>
      </c>
      <c r="AF245" s="168"/>
      <c r="AG245" s="98" t="s">
        <v>253</v>
      </c>
      <c r="AH245" s="98"/>
      <c r="AI245" s="86" t="s">
        <v>177</v>
      </c>
      <c r="AJ245" s="101"/>
      <c r="AK245" s="91" t="s">
        <v>1937</v>
      </c>
      <c r="AL245" s="100" t="s">
        <v>1938</v>
      </c>
      <c r="AM245" s="86" t="s">
        <v>259</v>
      </c>
      <c r="AN245" s="86" t="s">
        <v>152</v>
      </c>
      <c r="AO245" s="143">
        <f t="shared" si="9"/>
        <v>0</v>
      </c>
      <c r="AP245" s="85" t="s">
        <v>1939</v>
      </c>
      <c r="AQ245" s="100" t="s">
        <v>110</v>
      </c>
      <c r="AR245" s="97" t="s">
        <v>124</v>
      </c>
      <c r="AV245" s="99"/>
      <c r="AW245" s="159" t="s">
        <v>1940</v>
      </c>
      <c r="AX245" s="102" t="s">
        <v>1941</v>
      </c>
      <c r="AY245" s="157" t="s">
        <v>1942</v>
      </c>
      <c r="AZ245" s="159"/>
      <c r="BF245" s="103">
        <v>46262</v>
      </c>
      <c r="BG245" s="46"/>
      <c r="BH245" s="46"/>
      <c r="BI245" s="46">
        <f t="shared" si="10"/>
        <v>0</v>
      </c>
      <c r="BJ245" s="46">
        <f t="shared" si="11"/>
        <v>0</v>
      </c>
    </row>
    <row r="246" spans="1:62" ht="120" customHeight="1" x14ac:dyDescent="0.2">
      <c r="A246" s="170" t="s">
        <v>178</v>
      </c>
      <c r="B246" s="132"/>
      <c r="C246" s="150">
        <v>0</v>
      </c>
      <c r="D246" s="150">
        <v>0</v>
      </c>
      <c r="E246" s="133">
        <v>453.6</v>
      </c>
      <c r="F246" s="134" t="s">
        <v>2505</v>
      </c>
      <c r="G246" s="86" t="s">
        <v>2506</v>
      </c>
      <c r="H246" s="86" t="s">
        <v>176</v>
      </c>
      <c r="I246" s="89"/>
      <c r="J246" s="90">
        <v>4</v>
      </c>
      <c r="K246" s="86"/>
      <c r="L246" s="86"/>
      <c r="M246" s="92" t="s">
        <v>150</v>
      </c>
      <c r="N246" s="86" t="s">
        <v>108</v>
      </c>
      <c r="O246" s="163" t="s">
        <v>212</v>
      </c>
      <c r="P246" s="163" t="s">
        <v>212</v>
      </c>
      <c r="Q246" s="91" t="s">
        <v>383</v>
      </c>
      <c r="R246" s="91" t="s">
        <v>203</v>
      </c>
      <c r="S246" s="91" t="s">
        <v>2507</v>
      </c>
      <c r="T246" s="92">
        <v>10</v>
      </c>
      <c r="U246" s="93">
        <v>12</v>
      </c>
      <c r="V246" s="94">
        <v>43320</v>
      </c>
      <c r="W246" s="94">
        <v>46261</v>
      </c>
      <c r="X246" s="95">
        <v>9785171103781</v>
      </c>
      <c r="Y246" s="96">
        <v>576</v>
      </c>
      <c r="Z246" s="97">
        <v>0.28100000000000003</v>
      </c>
      <c r="AA246" s="98" t="s">
        <v>169</v>
      </c>
      <c r="AB246" s="98" t="s">
        <v>181</v>
      </c>
      <c r="AC246" s="98" t="s">
        <v>170</v>
      </c>
      <c r="AD246" s="91">
        <v>3</v>
      </c>
      <c r="AE246" s="135" t="s">
        <v>115</v>
      </c>
      <c r="AF246" s="168"/>
      <c r="AG246" s="98" t="s">
        <v>246</v>
      </c>
      <c r="AH246" s="98"/>
      <c r="AI246" s="86" t="s">
        <v>177</v>
      </c>
      <c r="AJ246" s="101"/>
      <c r="AK246" s="91" t="s">
        <v>2508</v>
      </c>
      <c r="AL246" s="100" t="s">
        <v>2509</v>
      </c>
      <c r="AM246" s="86" t="s">
        <v>260</v>
      </c>
      <c r="AN246" s="86" t="s">
        <v>152</v>
      </c>
      <c r="AO246" s="143">
        <f t="shared" si="9"/>
        <v>0</v>
      </c>
      <c r="AP246" s="85" t="s">
        <v>2510</v>
      </c>
      <c r="AQ246" s="100" t="s">
        <v>156</v>
      </c>
      <c r="AR246" s="97" t="s">
        <v>124</v>
      </c>
      <c r="AV246" s="99"/>
      <c r="AW246" s="159" t="s">
        <v>2511</v>
      </c>
      <c r="AX246" s="102"/>
      <c r="AY246" s="157" t="s">
        <v>2512</v>
      </c>
      <c r="AZ246" s="159"/>
      <c r="BF246" s="103">
        <v>46265</v>
      </c>
      <c r="BG246" s="46"/>
      <c r="BH246" s="46"/>
      <c r="BI246" s="46">
        <f t="shared" si="10"/>
        <v>0</v>
      </c>
      <c r="BJ246" s="46">
        <f t="shared" si="11"/>
        <v>0</v>
      </c>
    </row>
    <row r="247" spans="1:62" ht="120" customHeight="1" x14ac:dyDescent="0.2">
      <c r="A247" s="170" t="s">
        <v>178</v>
      </c>
      <c r="B247" s="132"/>
      <c r="C247" s="150">
        <v>0</v>
      </c>
      <c r="D247" s="150">
        <v>0</v>
      </c>
      <c r="E247" s="133">
        <v>269.85000000000002</v>
      </c>
      <c r="F247" s="134" t="s">
        <v>1943</v>
      </c>
      <c r="G247" s="86" t="s">
        <v>360</v>
      </c>
      <c r="H247" s="86" t="s">
        <v>176</v>
      </c>
      <c r="I247" s="89"/>
      <c r="J247" s="90">
        <v>2</v>
      </c>
      <c r="K247" s="86"/>
      <c r="L247" s="86"/>
      <c r="M247" s="92" t="s">
        <v>150</v>
      </c>
      <c r="N247" s="86" t="s">
        <v>108</v>
      </c>
      <c r="O247" s="163" t="s">
        <v>160</v>
      </c>
      <c r="P247" s="163" t="s">
        <v>160</v>
      </c>
      <c r="Q247" s="91" t="s">
        <v>383</v>
      </c>
      <c r="R247" s="91" t="s">
        <v>203</v>
      </c>
      <c r="S247" s="91" t="s">
        <v>1944</v>
      </c>
      <c r="T247" s="92">
        <v>10</v>
      </c>
      <c r="U247" s="93">
        <v>6</v>
      </c>
      <c r="V247" s="94">
        <v>42865</v>
      </c>
      <c r="W247" s="94">
        <v>46258</v>
      </c>
      <c r="X247" s="95">
        <v>9785170990566</v>
      </c>
      <c r="Y247" s="96">
        <v>320</v>
      </c>
      <c r="Z247" s="97">
        <v>0.2</v>
      </c>
      <c r="AA247" s="98" t="s">
        <v>169</v>
      </c>
      <c r="AB247" s="98" t="s">
        <v>151</v>
      </c>
      <c r="AC247" s="98" t="s">
        <v>170</v>
      </c>
      <c r="AD247" s="91">
        <v>3</v>
      </c>
      <c r="AE247" s="135" t="s">
        <v>115</v>
      </c>
      <c r="AF247" s="168"/>
      <c r="AG247" s="98" t="s">
        <v>253</v>
      </c>
      <c r="AH247" s="98"/>
      <c r="AI247" s="86" t="s">
        <v>177</v>
      </c>
      <c r="AJ247" s="101"/>
      <c r="AK247" s="91" t="s">
        <v>472</v>
      </c>
      <c r="AL247" s="100" t="s">
        <v>1945</v>
      </c>
      <c r="AM247" s="86" t="s">
        <v>259</v>
      </c>
      <c r="AN247" s="86" t="s">
        <v>152</v>
      </c>
      <c r="AO247" s="143">
        <f t="shared" si="9"/>
        <v>0</v>
      </c>
      <c r="AP247" s="85" t="s">
        <v>1946</v>
      </c>
      <c r="AQ247" s="100" t="s">
        <v>110</v>
      </c>
      <c r="AR247" s="97" t="s">
        <v>124</v>
      </c>
      <c r="AV247" s="99"/>
      <c r="AW247" s="159" t="s">
        <v>1947</v>
      </c>
      <c r="AX247" s="102"/>
      <c r="AY247" s="157" t="s">
        <v>1948</v>
      </c>
      <c r="AZ247" s="159"/>
      <c r="BF247" s="103">
        <v>46262</v>
      </c>
      <c r="BG247" s="46"/>
      <c r="BH247" s="46"/>
      <c r="BI247" s="46">
        <f t="shared" si="10"/>
        <v>0</v>
      </c>
      <c r="BJ247" s="46">
        <f t="shared" si="11"/>
        <v>0</v>
      </c>
    </row>
    <row r="248" spans="1:62" ht="120" customHeight="1" x14ac:dyDescent="0.2">
      <c r="A248" s="170" t="s">
        <v>178</v>
      </c>
      <c r="B248" s="132"/>
      <c r="C248" s="150">
        <v>0</v>
      </c>
      <c r="D248" s="150">
        <v>0</v>
      </c>
      <c r="E248" s="133">
        <v>269.85000000000002</v>
      </c>
      <c r="F248" s="134" t="s">
        <v>2513</v>
      </c>
      <c r="G248" s="86" t="s">
        <v>514</v>
      </c>
      <c r="H248" s="86" t="s">
        <v>176</v>
      </c>
      <c r="I248" s="89"/>
      <c r="J248" s="90">
        <v>4</v>
      </c>
      <c r="K248" s="86"/>
      <c r="L248" s="86"/>
      <c r="M248" s="92" t="s">
        <v>150</v>
      </c>
      <c r="N248" s="86" t="s">
        <v>108</v>
      </c>
      <c r="O248" s="163" t="s">
        <v>160</v>
      </c>
      <c r="P248" s="163" t="s">
        <v>160</v>
      </c>
      <c r="Q248" s="91" t="s">
        <v>383</v>
      </c>
      <c r="R248" s="91" t="s">
        <v>203</v>
      </c>
      <c r="S248" s="91" t="s">
        <v>2514</v>
      </c>
      <c r="T248" s="92">
        <v>10</v>
      </c>
      <c r="U248" s="93">
        <v>20</v>
      </c>
      <c r="V248" s="94">
        <v>45443</v>
      </c>
      <c r="W248" s="94">
        <v>46260</v>
      </c>
      <c r="X248" s="95">
        <v>9785171632229</v>
      </c>
      <c r="Y248" s="96">
        <v>192</v>
      </c>
      <c r="Z248" s="97">
        <v>0.13100000000000001</v>
      </c>
      <c r="AA248" s="98" t="s">
        <v>169</v>
      </c>
      <c r="AB248" s="98" t="s">
        <v>159</v>
      </c>
      <c r="AC248" s="98" t="s">
        <v>170</v>
      </c>
      <c r="AD248" s="91">
        <v>3</v>
      </c>
      <c r="AE248" s="135" t="s">
        <v>115</v>
      </c>
      <c r="AF248" s="168"/>
      <c r="AG248" s="98" t="s">
        <v>335</v>
      </c>
      <c r="AH248" s="98"/>
      <c r="AI248" s="86" t="s">
        <v>177</v>
      </c>
      <c r="AJ248" s="101"/>
      <c r="AK248" s="91" t="s">
        <v>2419</v>
      </c>
      <c r="AL248" s="100" t="s">
        <v>2515</v>
      </c>
      <c r="AM248" s="86" t="s">
        <v>258</v>
      </c>
      <c r="AN248" s="86" t="s">
        <v>152</v>
      </c>
      <c r="AO248" s="143">
        <f t="shared" si="9"/>
        <v>0</v>
      </c>
      <c r="AP248" s="85" t="s">
        <v>2516</v>
      </c>
      <c r="AQ248" s="100" t="s">
        <v>110</v>
      </c>
      <c r="AR248" s="97" t="s">
        <v>124</v>
      </c>
      <c r="AV248" s="99"/>
      <c r="AW248" s="159" t="s">
        <v>2517</v>
      </c>
      <c r="AX248" s="102"/>
      <c r="AY248" s="157" t="s">
        <v>2518</v>
      </c>
      <c r="AZ248" s="159"/>
      <c r="BF248" s="103">
        <v>46265</v>
      </c>
      <c r="BG248" s="46"/>
      <c r="BH248" s="46"/>
      <c r="BI248" s="46">
        <f t="shared" si="10"/>
        <v>0</v>
      </c>
      <c r="BJ248" s="46">
        <f t="shared" si="11"/>
        <v>0</v>
      </c>
    </row>
    <row r="249" spans="1:62" ht="120" customHeight="1" x14ac:dyDescent="0.2">
      <c r="A249" s="170" t="s">
        <v>178</v>
      </c>
      <c r="B249" s="132"/>
      <c r="C249" s="150">
        <v>0</v>
      </c>
      <c r="D249" s="150">
        <v>0</v>
      </c>
      <c r="E249" s="133">
        <v>604.80000000000007</v>
      </c>
      <c r="F249" s="134" t="s">
        <v>509</v>
      </c>
      <c r="G249" s="86" t="s">
        <v>482</v>
      </c>
      <c r="H249" s="86" t="s">
        <v>515</v>
      </c>
      <c r="I249" s="89"/>
      <c r="J249" s="90">
        <v>6</v>
      </c>
      <c r="K249" s="86"/>
      <c r="L249" s="86"/>
      <c r="M249" s="92" t="s">
        <v>150</v>
      </c>
      <c r="N249" s="86" t="s">
        <v>108</v>
      </c>
      <c r="O249" s="163" t="s">
        <v>160</v>
      </c>
      <c r="P249" s="163" t="s">
        <v>160</v>
      </c>
      <c r="Q249" s="91" t="s">
        <v>383</v>
      </c>
      <c r="R249" s="91" t="s">
        <v>203</v>
      </c>
      <c r="S249" s="91" t="s">
        <v>1949</v>
      </c>
      <c r="T249" s="92">
        <v>10</v>
      </c>
      <c r="U249" s="93">
        <v>10</v>
      </c>
      <c r="V249" s="94">
        <v>43238</v>
      </c>
      <c r="W249" s="94">
        <v>46258</v>
      </c>
      <c r="X249" s="95">
        <v>9785171091194</v>
      </c>
      <c r="Y249" s="96">
        <v>224</v>
      </c>
      <c r="Z249" s="97">
        <v>0.26800000000000002</v>
      </c>
      <c r="AA249" s="98" t="s">
        <v>169</v>
      </c>
      <c r="AB249" s="98" t="s">
        <v>188</v>
      </c>
      <c r="AC249" s="98" t="s">
        <v>170</v>
      </c>
      <c r="AD249" s="91" t="s">
        <v>109</v>
      </c>
      <c r="AE249" s="135" t="s">
        <v>115</v>
      </c>
      <c r="AF249" s="168"/>
      <c r="AG249" s="98" t="s">
        <v>253</v>
      </c>
      <c r="AH249" s="98"/>
      <c r="AI249" s="86" t="s">
        <v>516</v>
      </c>
      <c r="AJ249" s="101"/>
      <c r="AK249" s="91" t="s">
        <v>510</v>
      </c>
      <c r="AL249" s="100" t="s">
        <v>1950</v>
      </c>
      <c r="AM249" s="86" t="s">
        <v>259</v>
      </c>
      <c r="AN249" s="86" t="s">
        <v>152</v>
      </c>
      <c r="AO249" s="143">
        <f t="shared" si="9"/>
        <v>0</v>
      </c>
      <c r="AP249" s="85" t="s">
        <v>1951</v>
      </c>
      <c r="AQ249" s="100" t="s">
        <v>110</v>
      </c>
      <c r="AR249" s="97" t="s">
        <v>124</v>
      </c>
      <c r="AV249" s="99"/>
      <c r="AW249" s="159" t="s">
        <v>1952</v>
      </c>
      <c r="AX249" s="102"/>
      <c r="AY249" s="157" t="s">
        <v>511</v>
      </c>
      <c r="AZ249" s="159"/>
      <c r="BF249" s="103">
        <v>46262</v>
      </c>
      <c r="BG249" s="46"/>
      <c r="BH249" s="46"/>
      <c r="BI249" s="46">
        <f t="shared" si="10"/>
        <v>0</v>
      </c>
      <c r="BJ249" s="46">
        <f t="shared" si="11"/>
        <v>0</v>
      </c>
    </row>
    <row r="250" spans="1:62" ht="120" customHeight="1" x14ac:dyDescent="0.2">
      <c r="A250" s="170" t="s">
        <v>178</v>
      </c>
      <c r="B250" s="132"/>
      <c r="C250" s="150">
        <v>0</v>
      </c>
      <c r="D250" s="150">
        <v>0</v>
      </c>
      <c r="E250" s="133">
        <v>648.9</v>
      </c>
      <c r="F250" s="134" t="s">
        <v>2519</v>
      </c>
      <c r="G250" s="86" t="s">
        <v>482</v>
      </c>
      <c r="H250" s="86" t="s">
        <v>515</v>
      </c>
      <c r="I250" s="89"/>
      <c r="J250" s="90">
        <v>4</v>
      </c>
      <c r="K250" s="86"/>
      <c r="L250" s="86"/>
      <c r="M250" s="92" t="s">
        <v>150</v>
      </c>
      <c r="N250" s="86" t="s">
        <v>108</v>
      </c>
      <c r="O250" s="163" t="s">
        <v>160</v>
      </c>
      <c r="P250" s="163" t="s">
        <v>160</v>
      </c>
      <c r="Q250" s="91" t="s">
        <v>383</v>
      </c>
      <c r="R250" s="91" t="s">
        <v>203</v>
      </c>
      <c r="S250" s="91" t="s">
        <v>2520</v>
      </c>
      <c r="T250" s="92">
        <v>10</v>
      </c>
      <c r="U250" s="93">
        <v>10</v>
      </c>
      <c r="V250" s="94">
        <v>42842</v>
      </c>
      <c r="W250" s="94">
        <v>46258</v>
      </c>
      <c r="X250" s="95">
        <v>9785171036010</v>
      </c>
      <c r="Y250" s="96">
        <v>288</v>
      </c>
      <c r="Z250" s="97">
        <v>0.27600000000000002</v>
      </c>
      <c r="AA250" s="98" t="s">
        <v>169</v>
      </c>
      <c r="AB250" s="98" t="s">
        <v>217</v>
      </c>
      <c r="AC250" s="98" t="s">
        <v>170</v>
      </c>
      <c r="AD250" s="91" t="s">
        <v>109</v>
      </c>
      <c r="AE250" s="135" t="s">
        <v>115</v>
      </c>
      <c r="AF250" s="168"/>
      <c r="AG250" s="98" t="s">
        <v>253</v>
      </c>
      <c r="AH250" s="98"/>
      <c r="AI250" s="86" t="s">
        <v>516</v>
      </c>
      <c r="AJ250" s="101"/>
      <c r="AK250" s="91"/>
      <c r="AL250" s="100" t="s">
        <v>2521</v>
      </c>
      <c r="AM250" s="86" t="s">
        <v>259</v>
      </c>
      <c r="AN250" s="86" t="s">
        <v>152</v>
      </c>
      <c r="AO250" s="143">
        <f t="shared" si="9"/>
        <v>0</v>
      </c>
      <c r="AP250" s="85" t="s">
        <v>2522</v>
      </c>
      <c r="AQ250" s="100" t="s">
        <v>110</v>
      </c>
      <c r="AR250" s="97" t="s">
        <v>124</v>
      </c>
      <c r="AV250" s="99"/>
      <c r="AW250" s="159" t="s">
        <v>2523</v>
      </c>
      <c r="AX250" s="102"/>
      <c r="AY250" s="157" t="s">
        <v>2524</v>
      </c>
      <c r="AZ250" s="159"/>
      <c r="BF250" s="103">
        <v>46265</v>
      </c>
      <c r="BG250" s="46"/>
      <c r="BH250" s="46"/>
      <c r="BI250" s="46">
        <f t="shared" si="10"/>
        <v>0</v>
      </c>
      <c r="BJ250" s="46">
        <f t="shared" si="11"/>
        <v>0</v>
      </c>
    </row>
    <row r="251" spans="1:62" ht="120" customHeight="1" x14ac:dyDescent="0.2">
      <c r="A251" s="170" t="s">
        <v>178</v>
      </c>
      <c r="B251" s="132"/>
      <c r="C251" s="150">
        <v>0</v>
      </c>
      <c r="D251" s="150">
        <v>0</v>
      </c>
      <c r="E251" s="133">
        <v>913.5</v>
      </c>
      <c r="F251" s="134" t="s">
        <v>1953</v>
      </c>
      <c r="G251" s="86" t="s">
        <v>1954</v>
      </c>
      <c r="H251" s="86" t="s">
        <v>515</v>
      </c>
      <c r="I251" s="89"/>
      <c r="J251" s="90">
        <v>3</v>
      </c>
      <c r="K251" s="86"/>
      <c r="L251" s="86"/>
      <c r="M251" s="92" t="s">
        <v>150</v>
      </c>
      <c r="N251" s="86" t="s">
        <v>108</v>
      </c>
      <c r="O251" s="163" t="s">
        <v>244</v>
      </c>
      <c r="P251" s="163" t="s">
        <v>244</v>
      </c>
      <c r="Q251" s="91" t="s">
        <v>383</v>
      </c>
      <c r="R251" s="91" t="s">
        <v>203</v>
      </c>
      <c r="S251" s="91" t="s">
        <v>1955</v>
      </c>
      <c r="T251" s="92">
        <v>10</v>
      </c>
      <c r="U251" s="93">
        <v>5</v>
      </c>
      <c r="V251" s="94">
        <v>43017</v>
      </c>
      <c r="W251" s="94">
        <v>46258</v>
      </c>
      <c r="X251" s="95">
        <v>9785171055288</v>
      </c>
      <c r="Y251" s="96">
        <v>640</v>
      </c>
      <c r="Z251" s="97">
        <v>0.52400000000000002</v>
      </c>
      <c r="AA251" s="98" t="s">
        <v>169</v>
      </c>
      <c r="AB251" s="98" t="s">
        <v>217</v>
      </c>
      <c r="AC251" s="98" t="s">
        <v>170</v>
      </c>
      <c r="AD251" s="91" t="s">
        <v>109</v>
      </c>
      <c r="AE251" s="135" t="s">
        <v>115</v>
      </c>
      <c r="AF251" s="168"/>
      <c r="AG251" s="98" t="s">
        <v>202</v>
      </c>
      <c r="AH251" s="98"/>
      <c r="AI251" s="86" t="s">
        <v>516</v>
      </c>
      <c r="AJ251" s="101"/>
      <c r="AK251" s="91" t="s">
        <v>1956</v>
      </c>
      <c r="AL251" s="100" t="s">
        <v>1957</v>
      </c>
      <c r="AM251" s="86" t="s">
        <v>258</v>
      </c>
      <c r="AN251" s="86" t="s">
        <v>152</v>
      </c>
      <c r="AO251" s="143">
        <f t="shared" si="9"/>
        <v>0</v>
      </c>
      <c r="AP251" s="85" t="s">
        <v>1958</v>
      </c>
      <c r="AQ251" s="100" t="s">
        <v>110</v>
      </c>
      <c r="AR251" s="97" t="s">
        <v>124</v>
      </c>
      <c r="AV251" s="99"/>
      <c r="AW251" s="159" t="s">
        <v>1959</v>
      </c>
      <c r="AX251" s="102" t="s">
        <v>1960</v>
      </c>
      <c r="AY251" s="157" t="s">
        <v>1961</v>
      </c>
      <c r="AZ251" s="159"/>
      <c r="BF251" s="103">
        <v>46262</v>
      </c>
      <c r="BG251" s="46"/>
      <c r="BH251" s="46"/>
      <c r="BI251" s="46">
        <f t="shared" si="10"/>
        <v>0</v>
      </c>
      <c r="BJ251" s="46">
        <f t="shared" si="11"/>
        <v>0</v>
      </c>
    </row>
    <row r="252" spans="1:62" ht="120" customHeight="1" x14ac:dyDescent="0.2">
      <c r="A252" s="170" t="s">
        <v>178</v>
      </c>
      <c r="B252" s="132"/>
      <c r="C252" s="150">
        <v>0</v>
      </c>
      <c r="D252" s="150">
        <v>0</v>
      </c>
      <c r="E252" s="133">
        <v>875.7</v>
      </c>
      <c r="F252" s="134" t="s">
        <v>1962</v>
      </c>
      <c r="G252" s="86" t="s">
        <v>406</v>
      </c>
      <c r="H252" s="86" t="s">
        <v>515</v>
      </c>
      <c r="I252" s="89"/>
      <c r="J252" s="90">
        <v>8</v>
      </c>
      <c r="K252" s="86"/>
      <c r="L252" s="86"/>
      <c r="M252" s="92" t="s">
        <v>150</v>
      </c>
      <c r="N252" s="86" t="s">
        <v>108</v>
      </c>
      <c r="O252" s="163" t="s">
        <v>201</v>
      </c>
      <c r="P252" s="163" t="s">
        <v>201</v>
      </c>
      <c r="Q252" s="91" t="s">
        <v>383</v>
      </c>
      <c r="R252" s="91" t="s">
        <v>203</v>
      </c>
      <c r="S252" s="91" t="s">
        <v>1963</v>
      </c>
      <c r="T252" s="92">
        <v>10</v>
      </c>
      <c r="U252" s="93">
        <v>4</v>
      </c>
      <c r="V252" s="94">
        <v>44943</v>
      </c>
      <c r="W252" s="94">
        <v>46258</v>
      </c>
      <c r="X252" s="95">
        <v>9785171535650</v>
      </c>
      <c r="Y252" s="96">
        <v>864</v>
      </c>
      <c r="Z252" s="97">
        <v>0.67800000000000005</v>
      </c>
      <c r="AA252" s="98" t="s">
        <v>169</v>
      </c>
      <c r="AB252" s="98" t="s">
        <v>217</v>
      </c>
      <c r="AC252" s="98" t="s">
        <v>170</v>
      </c>
      <c r="AD252" s="91" t="s">
        <v>109</v>
      </c>
      <c r="AE252" s="135" t="s">
        <v>115</v>
      </c>
      <c r="AF252" s="168"/>
      <c r="AG252" s="98" t="s">
        <v>265</v>
      </c>
      <c r="AH252" s="98"/>
      <c r="AI252" s="86" t="s">
        <v>516</v>
      </c>
      <c r="AJ252" s="101"/>
      <c r="AK252" s="91"/>
      <c r="AL252" s="100" t="s">
        <v>1964</v>
      </c>
      <c r="AM252" s="86" t="s">
        <v>258</v>
      </c>
      <c r="AN252" s="86" t="s">
        <v>152</v>
      </c>
      <c r="AO252" s="143">
        <f t="shared" si="9"/>
        <v>0</v>
      </c>
      <c r="AP252" s="85" t="s">
        <v>1965</v>
      </c>
      <c r="AQ252" s="100" t="s">
        <v>110</v>
      </c>
      <c r="AR252" s="97" t="s">
        <v>124</v>
      </c>
      <c r="AV252" s="99"/>
      <c r="AW252" s="159" t="s">
        <v>1966</v>
      </c>
      <c r="AX252" s="102"/>
      <c r="AY252" s="157" t="s">
        <v>1967</v>
      </c>
      <c r="AZ252" s="159"/>
      <c r="BF252" s="103">
        <v>46262</v>
      </c>
      <c r="BG252" s="46"/>
      <c r="BH252" s="46"/>
      <c r="BI252" s="46">
        <f t="shared" si="10"/>
        <v>0</v>
      </c>
      <c r="BJ252" s="46">
        <f t="shared" si="11"/>
        <v>0</v>
      </c>
    </row>
    <row r="253" spans="1:62" ht="120" customHeight="1" x14ac:dyDescent="0.2">
      <c r="A253" s="170" t="s">
        <v>178</v>
      </c>
      <c r="B253" s="132"/>
      <c r="C253" s="150">
        <v>0</v>
      </c>
      <c r="D253" s="150">
        <v>0</v>
      </c>
      <c r="E253" s="133">
        <v>604.80000000000007</v>
      </c>
      <c r="F253" s="134" t="s">
        <v>1968</v>
      </c>
      <c r="G253" s="86" t="s">
        <v>422</v>
      </c>
      <c r="H253" s="86" t="s">
        <v>515</v>
      </c>
      <c r="I253" s="89"/>
      <c r="J253" s="90">
        <v>3</v>
      </c>
      <c r="K253" s="86"/>
      <c r="L253" s="86"/>
      <c r="M253" s="92" t="s">
        <v>143</v>
      </c>
      <c r="N253" s="86" t="s">
        <v>108</v>
      </c>
      <c r="O253" s="163" t="s">
        <v>226</v>
      </c>
      <c r="P253" s="163" t="s">
        <v>379</v>
      </c>
      <c r="Q253" s="91" t="s">
        <v>383</v>
      </c>
      <c r="R253" s="91" t="s">
        <v>203</v>
      </c>
      <c r="S253" s="91" t="s">
        <v>1969</v>
      </c>
      <c r="T253" s="92">
        <v>10</v>
      </c>
      <c r="U253" s="93">
        <v>10</v>
      </c>
      <c r="V253" s="94">
        <v>42937</v>
      </c>
      <c r="W253" s="94">
        <v>46258</v>
      </c>
      <c r="X253" s="95">
        <v>9785179824718</v>
      </c>
      <c r="Y253" s="96">
        <v>224</v>
      </c>
      <c r="Z253" s="97">
        <v>0.25800000000000001</v>
      </c>
      <c r="AA253" s="98" t="s">
        <v>169</v>
      </c>
      <c r="AB253" s="98" t="s">
        <v>188</v>
      </c>
      <c r="AC253" s="98" t="s">
        <v>170</v>
      </c>
      <c r="AD253" s="91" t="s">
        <v>109</v>
      </c>
      <c r="AE253" s="135" t="s">
        <v>115</v>
      </c>
      <c r="AF253" s="168"/>
      <c r="AG253" s="98" t="s">
        <v>231</v>
      </c>
      <c r="AH253" s="98"/>
      <c r="AI253" s="86" t="s">
        <v>516</v>
      </c>
      <c r="AJ253" s="101"/>
      <c r="AK253" s="91" t="s">
        <v>1970</v>
      </c>
      <c r="AL253" s="100" t="s">
        <v>1971</v>
      </c>
      <c r="AM253" s="86" t="s">
        <v>260</v>
      </c>
      <c r="AN253" s="86" t="s">
        <v>152</v>
      </c>
      <c r="AO253" s="143">
        <f t="shared" si="9"/>
        <v>0</v>
      </c>
      <c r="AP253" s="85" t="s">
        <v>1972</v>
      </c>
      <c r="AQ253" s="100" t="s">
        <v>110</v>
      </c>
      <c r="AR253" s="97" t="s">
        <v>124</v>
      </c>
      <c r="AV253" s="99"/>
      <c r="AW253" s="159" t="s">
        <v>1973</v>
      </c>
      <c r="AX253" s="102" t="s">
        <v>1974</v>
      </c>
      <c r="AY253" s="157" t="s">
        <v>1975</v>
      </c>
      <c r="AZ253" s="159"/>
      <c r="BF253" s="103">
        <v>46262</v>
      </c>
      <c r="BG253" s="46"/>
      <c r="BH253" s="46"/>
      <c r="BI253" s="46">
        <f t="shared" si="10"/>
        <v>0</v>
      </c>
      <c r="BJ253" s="46">
        <f t="shared" si="11"/>
        <v>0</v>
      </c>
    </row>
    <row r="254" spans="1:62" ht="120" customHeight="1" x14ac:dyDescent="0.2">
      <c r="A254" s="170" t="s">
        <v>178</v>
      </c>
      <c r="B254" s="132"/>
      <c r="C254" s="150">
        <v>0</v>
      </c>
      <c r="D254" s="150">
        <v>0</v>
      </c>
      <c r="E254" s="133">
        <v>630</v>
      </c>
      <c r="F254" s="134" t="s">
        <v>1976</v>
      </c>
      <c r="G254" s="86" t="s">
        <v>1977</v>
      </c>
      <c r="H254" s="86" t="s">
        <v>515</v>
      </c>
      <c r="I254" s="89"/>
      <c r="J254" s="90">
        <v>6</v>
      </c>
      <c r="K254" s="86"/>
      <c r="L254" s="86"/>
      <c r="M254" s="92" t="s">
        <v>150</v>
      </c>
      <c r="N254" s="86" t="s">
        <v>108</v>
      </c>
      <c r="O254" s="163" t="s">
        <v>201</v>
      </c>
      <c r="P254" s="163" t="s">
        <v>201</v>
      </c>
      <c r="Q254" s="91" t="s">
        <v>383</v>
      </c>
      <c r="R254" s="91" t="s">
        <v>203</v>
      </c>
      <c r="S254" s="91" t="s">
        <v>1978</v>
      </c>
      <c r="T254" s="92">
        <v>10</v>
      </c>
      <c r="U254" s="93">
        <v>8</v>
      </c>
      <c r="V254" s="94">
        <v>44519</v>
      </c>
      <c r="W254" s="94">
        <v>46258</v>
      </c>
      <c r="X254" s="95">
        <v>9785171458287</v>
      </c>
      <c r="Y254" s="96">
        <v>352</v>
      </c>
      <c r="Z254" s="97">
        <v>0.32</v>
      </c>
      <c r="AA254" s="98" t="s">
        <v>169</v>
      </c>
      <c r="AB254" s="98" t="s">
        <v>217</v>
      </c>
      <c r="AC254" s="98" t="s">
        <v>170</v>
      </c>
      <c r="AD254" s="91" t="s">
        <v>109</v>
      </c>
      <c r="AE254" s="135" t="s">
        <v>115</v>
      </c>
      <c r="AF254" s="168"/>
      <c r="AG254" s="98" t="s">
        <v>268</v>
      </c>
      <c r="AH254" s="98"/>
      <c r="AI254" s="86" t="s">
        <v>516</v>
      </c>
      <c r="AJ254" s="101"/>
      <c r="AK254" s="91"/>
      <c r="AL254" s="100" t="s">
        <v>1979</v>
      </c>
      <c r="AM254" s="86" t="s">
        <v>258</v>
      </c>
      <c r="AN254" s="86" t="s">
        <v>152</v>
      </c>
      <c r="AO254" s="143">
        <f t="shared" si="9"/>
        <v>0</v>
      </c>
      <c r="AP254" s="85" t="s">
        <v>1980</v>
      </c>
      <c r="AQ254" s="100" t="s">
        <v>156</v>
      </c>
      <c r="AR254" s="97" t="s">
        <v>124</v>
      </c>
      <c r="AV254" s="99"/>
      <c r="AW254" s="159" t="s">
        <v>1981</v>
      </c>
      <c r="AX254" s="102"/>
      <c r="AY254" s="157" t="s">
        <v>1982</v>
      </c>
      <c r="AZ254" s="159"/>
      <c r="BF254" s="103">
        <v>46262</v>
      </c>
      <c r="BG254" s="46"/>
      <c r="BH254" s="46"/>
      <c r="BI254" s="46">
        <f t="shared" si="10"/>
        <v>0</v>
      </c>
      <c r="BJ254" s="46">
        <f t="shared" si="11"/>
        <v>0</v>
      </c>
    </row>
    <row r="255" spans="1:62" ht="120" customHeight="1" x14ac:dyDescent="0.2">
      <c r="A255" s="170" t="s">
        <v>178</v>
      </c>
      <c r="B255" s="132"/>
      <c r="C255" s="150">
        <v>0</v>
      </c>
      <c r="D255" s="150">
        <v>0</v>
      </c>
      <c r="E255" s="133">
        <v>252</v>
      </c>
      <c r="F255" s="134" t="s">
        <v>2525</v>
      </c>
      <c r="G255" s="86" t="s">
        <v>2526</v>
      </c>
      <c r="H255" s="86" t="s">
        <v>190</v>
      </c>
      <c r="I255" s="89"/>
      <c r="J255" s="90">
        <v>7</v>
      </c>
      <c r="K255" s="86"/>
      <c r="L255" s="86"/>
      <c r="M255" s="92" t="s">
        <v>150</v>
      </c>
      <c r="N255" s="86" t="s">
        <v>108</v>
      </c>
      <c r="O255" s="163" t="s">
        <v>201</v>
      </c>
      <c r="P255" s="163" t="s">
        <v>201</v>
      </c>
      <c r="Q255" s="91" t="s">
        <v>383</v>
      </c>
      <c r="R255" s="91" t="s">
        <v>2527</v>
      </c>
      <c r="S255" s="91" t="s">
        <v>2528</v>
      </c>
      <c r="T255" s="92">
        <v>10</v>
      </c>
      <c r="U255" s="93">
        <v>6</v>
      </c>
      <c r="V255" s="94">
        <v>44655</v>
      </c>
      <c r="W255" s="94">
        <v>46259</v>
      </c>
      <c r="X255" s="95">
        <v>9785171480455</v>
      </c>
      <c r="Y255" s="96">
        <v>320</v>
      </c>
      <c r="Z255" s="97">
        <v>0.20100000000000001</v>
      </c>
      <c r="AA255" s="98" t="s">
        <v>169</v>
      </c>
      <c r="AB255" s="98" t="s">
        <v>151</v>
      </c>
      <c r="AC255" s="98" t="s">
        <v>170</v>
      </c>
      <c r="AD255" s="91">
        <v>3</v>
      </c>
      <c r="AE255" s="135" t="s">
        <v>115</v>
      </c>
      <c r="AF255" s="168"/>
      <c r="AG255" s="98" t="s">
        <v>240</v>
      </c>
      <c r="AH255" s="98"/>
      <c r="AI255" s="86" t="s">
        <v>191</v>
      </c>
      <c r="AJ255" s="101"/>
      <c r="AK255" s="91"/>
      <c r="AL255" s="100" t="s">
        <v>2529</v>
      </c>
      <c r="AM255" s="86" t="s">
        <v>258</v>
      </c>
      <c r="AN255" s="86" t="s">
        <v>152</v>
      </c>
      <c r="AO255" s="143">
        <f t="shared" si="9"/>
        <v>0</v>
      </c>
      <c r="AP255" s="85" t="s">
        <v>2530</v>
      </c>
      <c r="AQ255" s="100" t="s">
        <v>110</v>
      </c>
      <c r="AR255" s="97" t="s">
        <v>124</v>
      </c>
      <c r="AV255" s="99"/>
      <c r="AW255" s="159" t="s">
        <v>2531</v>
      </c>
      <c r="AX255" s="102"/>
      <c r="AY255" s="157" t="s">
        <v>2532</v>
      </c>
      <c r="AZ255" s="159"/>
      <c r="BF255" s="103">
        <v>46265</v>
      </c>
      <c r="BG255" s="46"/>
      <c r="BH255" s="46"/>
      <c r="BI255" s="46">
        <f t="shared" si="10"/>
        <v>0</v>
      </c>
      <c r="BJ255" s="46">
        <f t="shared" si="11"/>
        <v>0</v>
      </c>
    </row>
    <row r="256" spans="1:62" ht="120" customHeight="1" x14ac:dyDescent="0.2">
      <c r="A256" s="170" t="s">
        <v>178</v>
      </c>
      <c r="B256" s="132"/>
      <c r="C256" s="150">
        <v>0</v>
      </c>
      <c r="D256" s="150">
        <v>0</v>
      </c>
      <c r="E256" s="133">
        <v>269.85000000000002</v>
      </c>
      <c r="F256" s="134" t="s">
        <v>2533</v>
      </c>
      <c r="G256" s="86" t="s">
        <v>2534</v>
      </c>
      <c r="H256" s="86" t="s">
        <v>190</v>
      </c>
      <c r="I256" s="89"/>
      <c r="J256" s="90">
        <v>5</v>
      </c>
      <c r="K256" s="86"/>
      <c r="L256" s="86"/>
      <c r="M256" s="92" t="s">
        <v>150</v>
      </c>
      <c r="N256" s="86" t="s">
        <v>108</v>
      </c>
      <c r="O256" s="163" t="s">
        <v>431</v>
      </c>
      <c r="P256" s="163" t="s">
        <v>432</v>
      </c>
      <c r="Q256" s="91" t="s">
        <v>383</v>
      </c>
      <c r="R256" s="91" t="s">
        <v>203</v>
      </c>
      <c r="S256" s="91" t="s">
        <v>2535</v>
      </c>
      <c r="T256" s="92">
        <v>10</v>
      </c>
      <c r="U256" s="93">
        <v>5</v>
      </c>
      <c r="V256" s="94">
        <v>45070</v>
      </c>
      <c r="W256" s="94">
        <v>46259</v>
      </c>
      <c r="X256" s="95">
        <v>9785171551872</v>
      </c>
      <c r="Y256" s="96">
        <v>352</v>
      </c>
      <c r="Z256" s="97">
        <v>0.218</v>
      </c>
      <c r="AA256" s="98" t="s">
        <v>169</v>
      </c>
      <c r="AB256" s="98" t="s">
        <v>151</v>
      </c>
      <c r="AC256" s="98" t="s">
        <v>170</v>
      </c>
      <c r="AD256" s="91">
        <v>3</v>
      </c>
      <c r="AE256" s="135" t="s">
        <v>115</v>
      </c>
      <c r="AF256" s="168"/>
      <c r="AG256" s="98" t="s">
        <v>265</v>
      </c>
      <c r="AH256" s="98"/>
      <c r="AI256" s="86" t="s">
        <v>191</v>
      </c>
      <c r="AJ256" s="101"/>
      <c r="AK256" s="91"/>
      <c r="AL256" s="100" t="s">
        <v>2536</v>
      </c>
      <c r="AM256" s="86" t="s">
        <v>258</v>
      </c>
      <c r="AN256" s="86" t="s">
        <v>152</v>
      </c>
      <c r="AO256" s="143">
        <f t="shared" si="9"/>
        <v>0</v>
      </c>
      <c r="AP256" s="85" t="s">
        <v>2537</v>
      </c>
      <c r="AQ256" s="100" t="s">
        <v>110</v>
      </c>
      <c r="AR256" s="97" t="s">
        <v>124</v>
      </c>
      <c r="AV256" s="99"/>
      <c r="AW256" s="159" t="s">
        <v>2538</v>
      </c>
      <c r="AX256" s="102"/>
      <c r="AY256" s="157" t="s">
        <v>2539</v>
      </c>
      <c r="AZ256" s="159"/>
      <c r="BF256" s="103">
        <v>46265</v>
      </c>
      <c r="BG256" s="46"/>
      <c r="BH256" s="46"/>
      <c r="BI256" s="46">
        <f t="shared" si="10"/>
        <v>0</v>
      </c>
      <c r="BJ256" s="46">
        <f t="shared" si="11"/>
        <v>0</v>
      </c>
    </row>
    <row r="257" spans="1:62" ht="120" customHeight="1" x14ac:dyDescent="0.2">
      <c r="A257" s="170" t="s">
        <v>178</v>
      </c>
      <c r="B257" s="132"/>
      <c r="C257" s="150">
        <v>0</v>
      </c>
      <c r="D257" s="150">
        <v>0</v>
      </c>
      <c r="E257" s="133">
        <v>280.35000000000002</v>
      </c>
      <c r="F257" s="134" t="s">
        <v>2540</v>
      </c>
      <c r="G257" s="86" t="s">
        <v>2541</v>
      </c>
      <c r="H257" s="86" t="s">
        <v>190</v>
      </c>
      <c r="I257" s="89"/>
      <c r="J257" s="90">
        <v>6</v>
      </c>
      <c r="K257" s="86"/>
      <c r="L257" s="86"/>
      <c r="M257" s="92" t="s">
        <v>150</v>
      </c>
      <c r="N257" s="86" t="s">
        <v>108</v>
      </c>
      <c r="O257" s="163" t="s">
        <v>160</v>
      </c>
      <c r="P257" s="163" t="s">
        <v>160</v>
      </c>
      <c r="Q257" s="91" t="s">
        <v>383</v>
      </c>
      <c r="R257" s="91" t="s">
        <v>203</v>
      </c>
      <c r="S257" s="91" t="s">
        <v>2542</v>
      </c>
      <c r="T257" s="92">
        <v>22</v>
      </c>
      <c r="U257" s="93">
        <v>6</v>
      </c>
      <c r="V257" s="94">
        <v>44530</v>
      </c>
      <c r="W257" s="94">
        <v>46259</v>
      </c>
      <c r="X257" s="95">
        <v>9785171449155</v>
      </c>
      <c r="Y257" s="96">
        <v>288</v>
      </c>
      <c r="Z257" s="97">
        <v>0.192</v>
      </c>
      <c r="AA257" s="98" t="s">
        <v>169</v>
      </c>
      <c r="AB257" s="98" t="s">
        <v>159</v>
      </c>
      <c r="AC257" s="98" t="s">
        <v>170</v>
      </c>
      <c r="AD257" s="91">
        <v>3</v>
      </c>
      <c r="AE257" s="135" t="s">
        <v>115</v>
      </c>
      <c r="AF257" s="168"/>
      <c r="AG257" s="98" t="s">
        <v>246</v>
      </c>
      <c r="AH257" s="98"/>
      <c r="AI257" s="86" t="s">
        <v>191</v>
      </c>
      <c r="AJ257" s="101"/>
      <c r="AK257" s="91"/>
      <c r="AL257" s="100" t="s">
        <v>2543</v>
      </c>
      <c r="AM257" s="86" t="s">
        <v>260</v>
      </c>
      <c r="AN257" s="86" t="s">
        <v>152</v>
      </c>
      <c r="AO257" s="143">
        <f t="shared" si="9"/>
        <v>0</v>
      </c>
      <c r="AP257" s="85" t="s">
        <v>2544</v>
      </c>
      <c r="AQ257" s="100" t="s">
        <v>110</v>
      </c>
      <c r="AR257" s="97" t="s">
        <v>124</v>
      </c>
      <c r="AV257" s="99"/>
      <c r="AW257" s="159" t="s">
        <v>2545</v>
      </c>
      <c r="AX257" s="102"/>
      <c r="AY257" s="157" t="s">
        <v>2546</v>
      </c>
      <c r="AZ257" s="159"/>
      <c r="BF257" s="103">
        <v>46265</v>
      </c>
      <c r="BG257" s="46"/>
      <c r="BH257" s="46"/>
      <c r="BI257" s="46">
        <f t="shared" si="10"/>
        <v>0</v>
      </c>
      <c r="BJ257" s="46">
        <f t="shared" si="11"/>
        <v>0</v>
      </c>
    </row>
    <row r="258" spans="1:62" ht="120" customHeight="1" x14ac:dyDescent="0.2">
      <c r="A258" s="170" t="s">
        <v>178</v>
      </c>
      <c r="B258" s="132"/>
      <c r="C258" s="150">
        <v>0</v>
      </c>
      <c r="D258" s="150">
        <v>0</v>
      </c>
      <c r="E258" s="133">
        <v>472.5</v>
      </c>
      <c r="F258" s="134" t="s">
        <v>1855</v>
      </c>
      <c r="G258" s="86" t="s">
        <v>1856</v>
      </c>
      <c r="H258" s="86" t="s">
        <v>1857</v>
      </c>
      <c r="I258" s="89"/>
      <c r="J258" s="90" t="s">
        <v>192</v>
      </c>
      <c r="K258" s="86"/>
      <c r="L258" s="86"/>
      <c r="M258" s="92" t="s">
        <v>137</v>
      </c>
      <c r="N258" s="86" t="s">
        <v>108</v>
      </c>
      <c r="O258" s="163" t="s">
        <v>218</v>
      </c>
      <c r="P258" s="163" t="s">
        <v>218</v>
      </c>
      <c r="Q258" s="91" t="s">
        <v>383</v>
      </c>
      <c r="R258" s="91" t="s">
        <v>203</v>
      </c>
      <c r="S258" s="91" t="s">
        <v>1858</v>
      </c>
      <c r="T258" s="92">
        <v>10</v>
      </c>
      <c r="U258" s="93">
        <v>20</v>
      </c>
      <c r="V258" s="94">
        <v>46259</v>
      </c>
      <c r="W258" s="94">
        <v>46259</v>
      </c>
      <c r="X258" s="95">
        <v>9785171720711</v>
      </c>
      <c r="Y258" s="96">
        <v>48</v>
      </c>
      <c r="Z258" s="97">
        <v>0.18</v>
      </c>
      <c r="AA258" s="98" t="s">
        <v>1859</v>
      </c>
      <c r="AB258" s="98" t="s">
        <v>216</v>
      </c>
      <c r="AC258" s="98" t="s">
        <v>1860</v>
      </c>
      <c r="AD258" s="91">
        <v>3</v>
      </c>
      <c r="AE258" s="169" t="s">
        <v>193</v>
      </c>
      <c r="AF258" s="168"/>
      <c r="AG258" s="98" t="s">
        <v>1861</v>
      </c>
      <c r="AH258" s="98"/>
      <c r="AI258" s="86" t="s">
        <v>1862</v>
      </c>
      <c r="AJ258" s="101" t="s">
        <v>140</v>
      </c>
      <c r="AK258" s="91"/>
      <c r="AL258" s="100" t="s">
        <v>1863</v>
      </c>
      <c r="AM258" s="86" t="s">
        <v>219</v>
      </c>
      <c r="AN258" s="86" t="s">
        <v>141</v>
      </c>
      <c r="AO258" s="143">
        <f t="shared" si="9"/>
        <v>0</v>
      </c>
      <c r="AP258" s="85" t="s">
        <v>1864</v>
      </c>
      <c r="AQ258" s="100" t="s">
        <v>146</v>
      </c>
      <c r="AR258" s="97" t="s">
        <v>124</v>
      </c>
      <c r="AV258" s="99"/>
      <c r="AW258" s="159" t="s">
        <v>1865</v>
      </c>
      <c r="AX258" s="102" t="s">
        <v>1866</v>
      </c>
      <c r="AY258" s="157" t="s">
        <v>1867</v>
      </c>
      <c r="AZ258" s="159"/>
      <c r="BF258" s="103">
        <v>46262</v>
      </c>
      <c r="BG258" s="46"/>
      <c r="BH258" s="46"/>
      <c r="BI258" s="46">
        <f t="shared" si="10"/>
        <v>0</v>
      </c>
      <c r="BJ258" s="46">
        <f t="shared" si="11"/>
        <v>0</v>
      </c>
    </row>
    <row r="259" spans="1:62" ht="120" customHeight="1" x14ac:dyDescent="0.2">
      <c r="A259" s="170" t="s">
        <v>178</v>
      </c>
      <c r="B259" s="132"/>
      <c r="C259" s="150">
        <v>0</v>
      </c>
      <c r="D259" s="150">
        <v>0</v>
      </c>
      <c r="E259" s="133">
        <v>604.80000000000007</v>
      </c>
      <c r="F259" s="134" t="s">
        <v>1868</v>
      </c>
      <c r="G259" s="86" t="s">
        <v>1869</v>
      </c>
      <c r="H259" s="86" t="s">
        <v>1870</v>
      </c>
      <c r="I259" s="89"/>
      <c r="J259" s="90" t="s">
        <v>192</v>
      </c>
      <c r="K259" s="86"/>
      <c r="L259" s="86"/>
      <c r="M259" s="92" t="s">
        <v>150</v>
      </c>
      <c r="N259" s="86" t="s">
        <v>108</v>
      </c>
      <c r="O259" s="163" t="s">
        <v>184</v>
      </c>
      <c r="P259" s="163" t="s">
        <v>184</v>
      </c>
      <c r="Q259" s="91" t="s">
        <v>383</v>
      </c>
      <c r="R259" s="91" t="s">
        <v>203</v>
      </c>
      <c r="S259" s="91" t="s">
        <v>1871</v>
      </c>
      <c r="T259" s="92">
        <v>22</v>
      </c>
      <c r="U259" s="93">
        <v>12</v>
      </c>
      <c r="V259" s="94">
        <v>46260</v>
      </c>
      <c r="W259" s="94">
        <v>46260</v>
      </c>
      <c r="X259" s="95">
        <v>9785171880422</v>
      </c>
      <c r="Y259" s="96">
        <v>288</v>
      </c>
      <c r="Z259" s="97">
        <v>0.312</v>
      </c>
      <c r="AA259" s="98" t="s">
        <v>144</v>
      </c>
      <c r="AB259" s="98" t="s">
        <v>159</v>
      </c>
      <c r="AC259" s="98" t="s">
        <v>145</v>
      </c>
      <c r="AD259" s="91" t="s">
        <v>109</v>
      </c>
      <c r="AE259" s="169" t="s">
        <v>193</v>
      </c>
      <c r="AF259" s="168"/>
      <c r="AG259" s="98" t="s">
        <v>1872</v>
      </c>
      <c r="AH259" s="98"/>
      <c r="AI259" s="86" t="s">
        <v>1873</v>
      </c>
      <c r="AJ259" s="101" t="s">
        <v>153</v>
      </c>
      <c r="AK259" s="91"/>
      <c r="AL259" s="100" t="s">
        <v>1874</v>
      </c>
      <c r="AM259" s="86" t="s">
        <v>157</v>
      </c>
      <c r="AN259" s="86" t="s">
        <v>152</v>
      </c>
      <c r="AO259" s="143">
        <f t="shared" si="9"/>
        <v>0</v>
      </c>
      <c r="AP259" s="85" t="s">
        <v>1875</v>
      </c>
      <c r="AQ259" s="100" t="s">
        <v>153</v>
      </c>
      <c r="AR259" s="97" t="s">
        <v>124</v>
      </c>
      <c r="AV259" s="99"/>
      <c r="AW259" s="159" t="s">
        <v>1876</v>
      </c>
      <c r="AX259" s="102" t="s">
        <v>1877</v>
      </c>
      <c r="AY259" s="157" t="s">
        <v>1878</v>
      </c>
      <c r="AZ259" s="159"/>
      <c r="BF259" s="103">
        <v>46262</v>
      </c>
      <c r="BG259" s="46"/>
      <c r="BH259" s="46"/>
      <c r="BI259" s="46">
        <f t="shared" si="10"/>
        <v>0</v>
      </c>
      <c r="BJ259" s="46">
        <f t="shared" si="11"/>
        <v>0</v>
      </c>
    </row>
  </sheetData>
  <sheetProtection formatCells="0" formatColumns="0" formatRows="0" sort="0" autoFilter="0"/>
  <autoFilter ref="A17:BN259">
    <sortState ref="A18:BN259">
      <sortCondition ref="AW17:AW259"/>
    </sortState>
  </autoFilter>
  <sortState ref="A18:BF678">
    <sortCondition ref="AM18:AM678"/>
    <sortCondition ref="AW18:AW678"/>
  </sortState>
  <mergeCells count="15">
    <mergeCell ref="A2:E3"/>
    <mergeCell ref="F2:H2"/>
    <mergeCell ref="F3:H3"/>
    <mergeCell ref="F6:J6"/>
    <mergeCell ref="I2:J2"/>
    <mergeCell ref="I3:J3"/>
    <mergeCell ref="J7:J8"/>
    <mergeCell ref="Q7:T8"/>
    <mergeCell ref="Q1:U1"/>
    <mergeCell ref="Q9:T10"/>
    <mergeCell ref="K11:T15"/>
    <mergeCell ref="K9:O10"/>
    <mergeCell ref="K7:O8"/>
    <mergeCell ref="K6:T6"/>
    <mergeCell ref="K2:T3"/>
  </mergeCells>
  <phoneticPr fontId="7" type="noConversion"/>
  <conditionalFormatting sqref="AL1:AL17">
    <cfRule type="duplicateValues" dxfId="6" priority="9683"/>
    <cfRule type="duplicateValues" dxfId="5" priority="9684"/>
  </conditionalFormatting>
  <conditionalFormatting sqref="AL1:AL17">
    <cfRule type="duplicateValues" dxfId="4" priority="9685"/>
  </conditionalFormatting>
  <conditionalFormatting sqref="AL260:AL1048576 AL1:AL17">
    <cfRule type="duplicateValues" dxfId="3" priority="9728"/>
  </conditionalFormatting>
  <conditionalFormatting sqref="X260:X1048576 X1:X17">
    <cfRule type="duplicateValues" dxfId="2" priority="9732"/>
  </conditionalFormatting>
  <conditionalFormatting sqref="AL260:AL1048576">
    <cfRule type="duplicateValues" dxfId="1" priority="9735"/>
  </conditionalFormatting>
  <conditionalFormatting sqref="AL260:AL1048576">
    <cfRule type="duplicateValues" dxfId="0" priority="9739"/>
  </conditionalFormatting>
  <pageMargins left="0.39370078740157483" right="0.39370078740157483" top="0.39370078740157483" bottom="0.39370078740157483" header="0" footer="0"/>
  <pageSetup paperSize="9" scale="68" fitToWidth="2" fitToHeight="32767"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Instruction1">
    <tabColor indexed="60"/>
  </sheetPr>
  <dimension ref="B1:F67"/>
  <sheetViews>
    <sheetView showGridLines="0" showOutlineSymbols="0" topLeftCell="A22" zoomScale="82" zoomScaleNormal="82" workbookViewId="0">
      <selection activeCell="H27" sqref="H27"/>
    </sheetView>
  </sheetViews>
  <sheetFormatPr defaultRowHeight="12.75" x14ac:dyDescent="0.2"/>
  <cols>
    <col min="1" max="1" width="1.5703125" style="75" customWidth="1"/>
    <col min="2" max="2" width="2.7109375" style="75" customWidth="1"/>
    <col min="3" max="16" width="9.140625" style="75"/>
    <col min="17" max="17" width="7.28515625" style="75" customWidth="1"/>
    <col min="18" max="16384" width="9.140625" style="75"/>
  </cols>
  <sheetData>
    <row r="1" spans="2:3" ht="6.75" customHeight="1" x14ac:dyDescent="0.2"/>
    <row r="2" spans="2:3" ht="20.25" x14ac:dyDescent="0.3">
      <c r="B2" s="84" t="s">
        <v>106</v>
      </c>
    </row>
    <row r="3" spans="2:3" ht="18" x14ac:dyDescent="0.25">
      <c r="B3" s="81" t="s">
        <v>36</v>
      </c>
    </row>
    <row r="4" spans="2:3" ht="18" x14ac:dyDescent="0.25">
      <c r="B4" s="81" t="s">
        <v>37</v>
      </c>
    </row>
    <row r="5" spans="2:3" ht="18" x14ac:dyDescent="0.25">
      <c r="B5" s="81" t="s">
        <v>39</v>
      </c>
    </row>
    <row r="6" spans="2:3" ht="18" x14ac:dyDescent="0.25">
      <c r="B6" s="81" t="s">
        <v>38</v>
      </c>
    </row>
    <row r="7" spans="2:3" ht="18" x14ac:dyDescent="0.25">
      <c r="C7" s="83" t="s">
        <v>40</v>
      </c>
    </row>
    <row r="8" spans="2:3" ht="18" x14ac:dyDescent="0.25">
      <c r="C8" s="83" t="s">
        <v>41</v>
      </c>
    </row>
    <row r="9" spans="2:3" ht="18" x14ac:dyDescent="0.25">
      <c r="C9" s="83" t="s">
        <v>42</v>
      </c>
    </row>
    <row r="10" spans="2:3" ht="18" x14ac:dyDescent="0.25">
      <c r="C10" s="83" t="s">
        <v>30</v>
      </c>
    </row>
    <row r="11" spans="2:3" ht="18" x14ac:dyDescent="0.25">
      <c r="B11" s="82" t="s">
        <v>31</v>
      </c>
    </row>
    <row r="12" spans="2:3" ht="4.5" customHeight="1" x14ac:dyDescent="0.2"/>
    <row r="13" spans="2:3" ht="18" x14ac:dyDescent="0.25">
      <c r="B13" s="81" t="s">
        <v>32</v>
      </c>
    </row>
    <row r="14" spans="2:3" ht="18" x14ac:dyDescent="0.25">
      <c r="B14" s="81" t="s">
        <v>48</v>
      </c>
    </row>
    <row r="16" spans="2:3" ht="18" x14ac:dyDescent="0.25">
      <c r="B16" s="81" t="s">
        <v>33</v>
      </c>
    </row>
    <row r="17" spans="2:6" ht="18" x14ac:dyDescent="0.25">
      <c r="B17" s="81" t="s">
        <v>34</v>
      </c>
    </row>
    <row r="18" spans="2:6" ht="18" x14ac:dyDescent="0.25">
      <c r="B18" s="81" t="s">
        <v>45</v>
      </c>
    </row>
    <row r="19" spans="2:6" ht="18" x14ac:dyDescent="0.25">
      <c r="B19" s="81" t="s">
        <v>44</v>
      </c>
    </row>
    <row r="20" spans="2:6" ht="18" x14ac:dyDescent="0.25">
      <c r="B20" s="81" t="s">
        <v>43</v>
      </c>
    </row>
    <row r="21" spans="2:6" ht="18" x14ac:dyDescent="0.25">
      <c r="B21" s="80" t="s">
        <v>35</v>
      </c>
      <c r="C21" s="79"/>
      <c r="D21" s="79"/>
      <c r="E21" s="79"/>
      <c r="F21" s="79"/>
    </row>
    <row r="24" spans="2:6" ht="20.25" x14ac:dyDescent="0.3">
      <c r="B24" s="78" t="s">
        <v>105</v>
      </c>
    </row>
    <row r="25" spans="2:6" ht="11.25" customHeight="1" x14ac:dyDescent="0.3">
      <c r="B25" s="78"/>
    </row>
    <row r="26" spans="2:6" ht="15.75" x14ac:dyDescent="0.25">
      <c r="B26" s="76" t="s">
        <v>104</v>
      </c>
      <c r="C26" s="76"/>
    </row>
    <row r="27" spans="2:6" ht="15" x14ac:dyDescent="0.2">
      <c r="B27" s="76" t="s">
        <v>103</v>
      </c>
      <c r="C27" s="76"/>
    </row>
    <row r="28" spans="2:6" ht="15" x14ac:dyDescent="0.2">
      <c r="B28" s="76" t="s">
        <v>102</v>
      </c>
      <c r="C28" s="76"/>
    </row>
    <row r="29" spans="2:6" ht="15" x14ac:dyDescent="0.2">
      <c r="B29" s="76" t="s">
        <v>101</v>
      </c>
      <c r="C29" s="76"/>
    </row>
    <row r="30" spans="2:6" ht="15" x14ac:dyDescent="0.2">
      <c r="B30" s="76"/>
      <c r="C30" s="76"/>
    </row>
    <row r="31" spans="2:6" ht="15.75" x14ac:dyDescent="0.25">
      <c r="B31" s="76" t="s">
        <v>100</v>
      </c>
      <c r="C31" s="76"/>
    </row>
    <row r="32" spans="2:6" ht="15" x14ac:dyDescent="0.2">
      <c r="B32" s="76" t="s">
        <v>99</v>
      </c>
      <c r="C32" s="76"/>
    </row>
    <row r="33" spans="2:3" ht="15" x14ac:dyDescent="0.2">
      <c r="B33" s="76" t="s">
        <v>98</v>
      </c>
      <c r="C33" s="76"/>
    </row>
    <row r="34" spans="2:3" ht="15" x14ac:dyDescent="0.2">
      <c r="B34" s="76"/>
      <c r="C34" s="76"/>
    </row>
    <row r="35" spans="2:3" ht="15.75" x14ac:dyDescent="0.25">
      <c r="B35" s="76" t="s">
        <v>97</v>
      </c>
      <c r="C35" s="76"/>
    </row>
    <row r="36" spans="2:3" ht="15" x14ac:dyDescent="0.2">
      <c r="B36" s="76" t="s">
        <v>96</v>
      </c>
      <c r="C36" s="76"/>
    </row>
    <row r="37" spans="2:3" ht="15" x14ac:dyDescent="0.2">
      <c r="B37" s="76"/>
      <c r="C37" s="76" t="s">
        <v>95</v>
      </c>
    </row>
    <row r="38" spans="2:3" ht="15" x14ac:dyDescent="0.2">
      <c r="B38" s="76"/>
      <c r="C38" s="76" t="s">
        <v>94</v>
      </c>
    </row>
    <row r="39" spans="2:3" ht="15" x14ac:dyDescent="0.2">
      <c r="B39" s="76"/>
      <c r="C39" s="76" t="s">
        <v>93</v>
      </c>
    </row>
    <row r="40" spans="2:3" ht="15" x14ac:dyDescent="0.2">
      <c r="B40" s="76"/>
      <c r="C40" s="76" t="s">
        <v>92</v>
      </c>
    </row>
    <row r="41" spans="2:3" ht="15" x14ac:dyDescent="0.2">
      <c r="B41" s="76"/>
      <c r="C41" s="76" t="s">
        <v>91</v>
      </c>
    </row>
    <row r="42" spans="2:3" ht="15" x14ac:dyDescent="0.2">
      <c r="B42" s="76"/>
      <c r="C42" s="76" t="s">
        <v>90</v>
      </c>
    </row>
    <row r="43" spans="2:3" ht="15" x14ac:dyDescent="0.2">
      <c r="B43" s="76"/>
      <c r="C43" s="76" t="s">
        <v>89</v>
      </c>
    </row>
    <row r="44" spans="2:3" ht="15" x14ac:dyDescent="0.2">
      <c r="B44" s="76"/>
      <c r="C44" s="76" t="s">
        <v>88</v>
      </c>
    </row>
    <row r="45" spans="2:3" ht="15" x14ac:dyDescent="0.2">
      <c r="B45" s="76"/>
      <c r="C45" s="76" t="s">
        <v>87</v>
      </c>
    </row>
    <row r="46" spans="2:3" ht="15" x14ac:dyDescent="0.2">
      <c r="B46" s="76"/>
      <c r="C46" s="76" t="s">
        <v>86</v>
      </c>
    </row>
    <row r="47" spans="2:3" s="77" customFormat="1" ht="14.25" x14ac:dyDescent="0.2">
      <c r="B47" s="77" t="s">
        <v>85</v>
      </c>
    </row>
    <row r="48" spans="2:3" ht="15" x14ac:dyDescent="0.2">
      <c r="B48" s="76"/>
      <c r="C48" s="76"/>
    </row>
    <row r="49" spans="2:3" ht="15.75" x14ac:dyDescent="0.25">
      <c r="B49" s="76" t="s">
        <v>84</v>
      </c>
      <c r="C49" s="76"/>
    </row>
    <row r="50" spans="2:3" ht="15" x14ac:dyDescent="0.2">
      <c r="B50" s="76"/>
      <c r="C50" s="76" t="s">
        <v>83</v>
      </c>
    </row>
    <row r="51" spans="2:3" ht="15" x14ac:dyDescent="0.2">
      <c r="B51" s="76"/>
      <c r="C51" s="76" t="s">
        <v>82</v>
      </c>
    </row>
    <row r="52" spans="2:3" ht="15" x14ac:dyDescent="0.2">
      <c r="B52" s="76"/>
      <c r="C52" s="76" t="s">
        <v>81</v>
      </c>
    </row>
    <row r="53" spans="2:3" ht="15" x14ac:dyDescent="0.2">
      <c r="B53" s="76"/>
      <c r="C53" s="76" t="s">
        <v>80</v>
      </c>
    </row>
    <row r="54" spans="2:3" ht="15" x14ac:dyDescent="0.2">
      <c r="B54" s="76"/>
      <c r="C54" s="76" t="s">
        <v>79</v>
      </c>
    </row>
    <row r="55" spans="2:3" ht="15" x14ac:dyDescent="0.2">
      <c r="B55" s="76"/>
      <c r="C55" s="76"/>
    </row>
    <row r="56" spans="2:3" ht="15.75" x14ac:dyDescent="0.25">
      <c r="B56" s="76" t="s">
        <v>78</v>
      </c>
      <c r="C56" s="76"/>
    </row>
    <row r="57" spans="2:3" ht="15" x14ac:dyDescent="0.2">
      <c r="B57" s="76"/>
      <c r="C57" s="76"/>
    </row>
    <row r="58" spans="2:3" ht="15.75" x14ac:dyDescent="0.25">
      <c r="B58" s="76" t="s">
        <v>77</v>
      </c>
      <c r="C58" s="76"/>
    </row>
    <row r="59" spans="2:3" ht="15" x14ac:dyDescent="0.2">
      <c r="B59" s="76"/>
      <c r="C59" s="76"/>
    </row>
    <row r="60" spans="2:3" ht="15.75" x14ac:dyDescent="0.25">
      <c r="B60" s="76" t="s">
        <v>76</v>
      </c>
      <c r="C60" s="76"/>
    </row>
    <row r="61" spans="2:3" ht="15" x14ac:dyDescent="0.2">
      <c r="B61" s="76" t="s">
        <v>75</v>
      </c>
      <c r="C61" s="76"/>
    </row>
    <row r="62" spans="2:3" ht="15" x14ac:dyDescent="0.2">
      <c r="B62" s="76" t="s">
        <v>74</v>
      </c>
      <c r="C62" s="76"/>
    </row>
    <row r="63" spans="2:3" ht="15" x14ac:dyDescent="0.2">
      <c r="B63" s="76"/>
      <c r="C63" s="76"/>
    </row>
    <row r="64" spans="2:3" ht="15.75" x14ac:dyDescent="0.25">
      <c r="B64" s="76" t="s">
        <v>73</v>
      </c>
      <c r="C64" s="76"/>
    </row>
    <row r="65" spans="2:3" ht="15" x14ac:dyDescent="0.2">
      <c r="B65" s="76"/>
      <c r="C65" s="76" t="s">
        <v>72</v>
      </c>
    </row>
    <row r="66" spans="2:3" ht="15" x14ac:dyDescent="0.2">
      <c r="C66" s="76" t="s">
        <v>71</v>
      </c>
    </row>
    <row r="67" spans="2:3" ht="15" x14ac:dyDescent="0.2">
      <c r="C67" s="76" t="s">
        <v>70</v>
      </c>
    </row>
  </sheetData>
  <pageMargins left="0.75" right="0.75" top="1" bottom="1" header="0.5" footer="0.5"/>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Instruction">
    <tabColor indexed="60"/>
  </sheetPr>
  <dimension ref="B1:Q390"/>
  <sheetViews>
    <sheetView showGridLines="0" showOutlineSymbols="0" workbookViewId="0">
      <selection activeCell="E4" sqref="E4"/>
    </sheetView>
  </sheetViews>
  <sheetFormatPr defaultRowHeight="12.75" x14ac:dyDescent="0.2"/>
  <cols>
    <col min="1" max="1" width="1.5703125" customWidth="1"/>
    <col min="2" max="2" width="2.7109375" customWidth="1"/>
    <col min="17" max="17" width="7.28515625" customWidth="1"/>
  </cols>
  <sheetData>
    <row r="1" spans="2:3" ht="6.75" customHeight="1" x14ac:dyDescent="0.2"/>
    <row r="2" spans="2:3" ht="20.25" x14ac:dyDescent="0.3">
      <c r="B2" s="8"/>
    </row>
    <row r="3" spans="2:3" ht="18" x14ac:dyDescent="0.25">
      <c r="B3" s="9"/>
    </row>
    <row r="4" spans="2:3" ht="18" x14ac:dyDescent="0.25">
      <c r="B4" s="9"/>
    </row>
    <row r="5" spans="2:3" ht="18" x14ac:dyDescent="0.25">
      <c r="B5" s="9"/>
    </row>
    <row r="6" spans="2:3" ht="18" x14ac:dyDescent="0.25">
      <c r="B6" s="9"/>
    </row>
    <row r="7" spans="2:3" ht="18" x14ac:dyDescent="0.25">
      <c r="C7" s="10"/>
    </row>
    <row r="8" spans="2:3" ht="18" x14ac:dyDescent="0.25">
      <c r="C8" s="10"/>
    </row>
    <row r="9" spans="2:3" ht="18" x14ac:dyDescent="0.25">
      <c r="C9" s="10"/>
    </row>
    <row r="10" spans="2:3" ht="18" x14ac:dyDescent="0.25">
      <c r="C10" s="10"/>
    </row>
    <row r="11" spans="2:3" ht="18" x14ac:dyDescent="0.25">
      <c r="C11" s="10"/>
    </row>
    <row r="12" spans="2:3" ht="18" x14ac:dyDescent="0.25">
      <c r="C12" s="10"/>
    </row>
    <row r="13" spans="2:3" ht="18" x14ac:dyDescent="0.25">
      <c r="B13" s="11"/>
    </row>
    <row r="14" spans="2:3" ht="4.5" customHeight="1" x14ac:dyDescent="0.2"/>
    <row r="15" spans="2:3" ht="18" x14ac:dyDescent="0.25">
      <c r="B15" s="9"/>
    </row>
    <row r="16" spans="2:3" ht="18" x14ac:dyDescent="0.25">
      <c r="B16" s="9"/>
    </row>
    <row r="17" spans="2:17" ht="18" x14ac:dyDescent="0.25">
      <c r="B17" s="12"/>
      <c r="C17" s="13"/>
      <c r="D17" s="13"/>
      <c r="E17" s="13"/>
      <c r="F17" s="13"/>
      <c r="G17" s="13"/>
      <c r="H17" s="13"/>
      <c r="I17" s="13"/>
      <c r="J17" s="13"/>
      <c r="K17" s="13"/>
      <c r="L17" s="13"/>
      <c r="M17" s="13"/>
      <c r="N17" s="13"/>
      <c r="O17" s="13"/>
      <c r="P17" s="13"/>
      <c r="Q17" s="13"/>
    </row>
    <row r="18" spans="2:17" ht="18" x14ac:dyDescent="0.25">
      <c r="B18" s="12"/>
      <c r="C18" s="13"/>
      <c r="D18" s="13"/>
      <c r="E18" s="13"/>
      <c r="F18" s="13"/>
      <c r="G18" s="13"/>
      <c r="H18" s="13"/>
      <c r="I18" s="13"/>
      <c r="J18" s="13"/>
      <c r="K18" s="13"/>
      <c r="L18" s="13"/>
      <c r="M18" s="13"/>
      <c r="N18" s="13"/>
      <c r="O18" s="13"/>
      <c r="P18" s="13"/>
      <c r="Q18" s="13"/>
    </row>
    <row r="19" spans="2:17" ht="21.75" customHeight="1" x14ac:dyDescent="0.25">
      <c r="B19" s="14"/>
    </row>
    <row r="20" spans="2:17" ht="18" x14ac:dyDescent="0.25">
      <c r="B20" s="9"/>
    </row>
    <row r="29" spans="2:17" ht="18.75" customHeight="1" x14ac:dyDescent="0.25">
      <c r="B29" s="9"/>
      <c r="C29" s="9"/>
      <c r="D29" s="9"/>
      <c r="E29" s="9"/>
      <c r="F29" s="9"/>
      <c r="G29" s="9"/>
      <c r="H29" s="9"/>
      <c r="I29" s="9"/>
      <c r="J29" s="9"/>
      <c r="K29" s="9"/>
    </row>
    <row r="64" ht="9" customHeight="1" x14ac:dyDescent="0.2"/>
    <row r="65" spans="2:2" ht="18.75" customHeight="1" x14ac:dyDescent="0.25">
      <c r="B65" s="9"/>
    </row>
    <row r="88" spans="2:2" ht="39" customHeight="1" x14ac:dyDescent="0.2"/>
    <row r="89" spans="2:2" ht="52.5" customHeight="1" x14ac:dyDescent="0.2"/>
    <row r="90" spans="2:2" ht="12.75" customHeight="1" x14ac:dyDescent="0.2"/>
    <row r="91" spans="2:2" ht="18" x14ac:dyDescent="0.25">
      <c r="B91" s="9"/>
    </row>
    <row r="92" spans="2:2" ht="18.75" x14ac:dyDescent="0.3">
      <c r="B92" s="15"/>
    </row>
    <row r="134" spans="2:2" ht="54" customHeight="1" x14ac:dyDescent="0.2"/>
    <row r="135" spans="2:2" ht="12.75" customHeight="1" x14ac:dyDescent="0.2"/>
    <row r="136" spans="2:2" ht="18" x14ac:dyDescent="0.25">
      <c r="B136" s="9"/>
    </row>
    <row r="148" spans="2:2" ht="44.25" customHeight="1" x14ac:dyDescent="0.2"/>
    <row r="150" spans="2:2" ht="18.75" x14ac:dyDescent="0.3">
      <c r="B150" s="15"/>
    </row>
    <row r="178" spans="2:2" ht="48" customHeight="1" x14ac:dyDescent="0.2"/>
    <row r="179" spans="2:2" ht="78" customHeight="1" x14ac:dyDescent="0.2"/>
    <row r="181" spans="2:2" ht="18" x14ac:dyDescent="0.25">
      <c r="B181" s="9"/>
    </row>
    <row r="182" spans="2:2" ht="18" x14ac:dyDescent="0.25">
      <c r="B182" s="9"/>
    </row>
    <row r="183" spans="2:2" ht="18" x14ac:dyDescent="0.25">
      <c r="B183" s="9"/>
    </row>
    <row r="197" spans="2:2" ht="48" customHeight="1" x14ac:dyDescent="0.2"/>
    <row r="199" spans="2:2" ht="18" x14ac:dyDescent="0.25">
      <c r="B199" s="9"/>
    </row>
    <row r="200" spans="2:2" ht="18.75" x14ac:dyDescent="0.3">
      <c r="B200" s="15"/>
    </row>
    <row r="201" spans="2:2" ht="18.75" x14ac:dyDescent="0.3">
      <c r="B201" s="15"/>
    </row>
    <row r="222" spans="2:2" ht="4.5" customHeight="1" x14ac:dyDescent="0.2"/>
    <row r="224" spans="2:2" ht="18" x14ac:dyDescent="0.25">
      <c r="B224" s="9"/>
    </row>
    <row r="225" spans="2:2" ht="18" x14ac:dyDescent="0.25">
      <c r="B225" s="9"/>
    </row>
    <row r="226" spans="2:2" ht="18" x14ac:dyDescent="0.25">
      <c r="B226" s="9"/>
    </row>
    <row r="227" spans="2:2" ht="18" x14ac:dyDescent="0.25">
      <c r="B227" s="9"/>
    </row>
    <row r="228" spans="2:2" ht="18" x14ac:dyDescent="0.25">
      <c r="B228" s="9"/>
    </row>
    <row r="229" spans="2:2" ht="18" x14ac:dyDescent="0.25">
      <c r="B229" s="9"/>
    </row>
    <row r="284" spans="2:2" ht="154.5" customHeight="1" x14ac:dyDescent="0.2"/>
    <row r="287" spans="2:2" ht="18" x14ac:dyDescent="0.25">
      <c r="B287" s="9"/>
    </row>
    <row r="337" spans="2:2" ht="60" customHeight="1" x14ac:dyDescent="0.2"/>
    <row r="339" spans="2:2" ht="18" x14ac:dyDescent="0.25">
      <c r="B339" s="9"/>
    </row>
    <row r="340" spans="2:2" ht="18" x14ac:dyDescent="0.25">
      <c r="B340" s="9"/>
    </row>
    <row r="341" spans="2:2" ht="18" x14ac:dyDescent="0.25">
      <c r="B341" s="9"/>
    </row>
    <row r="387" spans="2:2" ht="8.25" customHeight="1" x14ac:dyDescent="0.2"/>
    <row r="389" spans="2:2" ht="18" x14ac:dyDescent="0.25">
      <c r="B389" s="9"/>
    </row>
    <row r="390" spans="2:2" ht="18" x14ac:dyDescent="0.25">
      <c r="B390" s="9"/>
    </row>
  </sheetData>
  <phoneticPr fontId="7" type="noConversion"/>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5</vt:i4>
      </vt:variant>
    </vt:vector>
  </HeadingPairs>
  <TitlesOfParts>
    <vt:vector size="8" baseType="lpstr">
      <vt:lpstr>Прайс-лист</vt:lpstr>
      <vt:lpstr>Инструкция и Глоссарий</vt:lpstr>
      <vt:lpstr>Инструкция</vt:lpstr>
      <vt:lpstr>ADDRESS</vt:lpstr>
      <vt:lpstr>Crit</vt:lpstr>
      <vt:lpstr>ID_TYPE</vt:lpstr>
      <vt:lpstr>LINES</vt:lpstr>
      <vt:lpstr>'Прайс-лист'!Область_печати</vt:lpstr>
    </vt:vector>
  </TitlesOfParts>
  <Manager>Новиков О.Е.</Manager>
  <Company>АСТ</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Новинки-Допечатки</dc:title>
  <dc:subject>Прайс-лист на отпускаемую продукцию</dc:subject>
  <dc:creator>Заводская Е. А.</dc:creator>
  <cp:lastModifiedBy>Игнатова Ирина</cp:lastModifiedBy>
  <cp:lastPrinted>2009-11-16T19:10:04Z</cp:lastPrinted>
  <dcterms:created xsi:type="dcterms:W3CDTF">2008-10-30T10:27:03Z</dcterms:created>
  <dcterms:modified xsi:type="dcterms:W3CDTF">2026-09-01T07:35:10Z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PowerLiteLastOptimized">
    <vt:lpwstr>3537024</vt:lpwstr>
  </property>
  <property fmtid="{D5CDD505-2E9C-101B-9397-08002B2CF9AE}" pid="3" name="NXPowerLiteSettings">
    <vt:lpwstr>B74006B004C800</vt:lpwstr>
  </property>
  <property fmtid="{D5CDD505-2E9C-101B-9397-08002B2CF9AE}" pid="4" name="NXPowerLiteVersion">
    <vt:lpwstr>D5.0.6</vt:lpwstr>
  </property>
</Properties>
</file>