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2" windowWidth="23256" windowHeight="13176"/>
  </bookViews>
  <sheets>
    <sheet name="прайс 08.05.26" sheetId="1" r:id="rId1"/>
  </sheets>
  <definedNames>
    <definedName name="_xlnm._FilterDatabase" localSheetId="0" hidden="1">'прайс 08.05.26'!$A$5:$DO$467</definedName>
    <definedName name="_xlnm.Database">#REF!</definedName>
    <definedName name="_xlnm.Print_Titles" localSheetId="0">'прайс 08.05.26'!$3:$4</definedName>
  </definedNames>
  <calcPr calcId="144525" refMode="R1C1"/>
</workbook>
</file>

<file path=xl/calcChain.xml><?xml version="1.0" encoding="utf-8"?>
<calcChain xmlns="http://schemas.openxmlformats.org/spreadsheetml/2006/main">
  <c r="R364" i="1" l="1"/>
  <c r="S364" i="1"/>
  <c r="R466" i="1" l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8" i="1"/>
  <c r="R447" i="1"/>
  <c r="R445" i="1"/>
  <c r="R444" i="1"/>
  <c r="R443" i="1"/>
  <c r="R442" i="1"/>
  <c r="R441" i="1"/>
  <c r="R440" i="1"/>
  <c r="R439" i="1"/>
  <c r="R436" i="1"/>
  <c r="R435" i="1"/>
  <c r="R434" i="1"/>
  <c r="R433" i="1"/>
  <c r="R432" i="1"/>
  <c r="R431" i="1"/>
  <c r="R430" i="1"/>
  <c r="R428" i="1"/>
  <c r="R427" i="1"/>
  <c r="R426" i="1"/>
  <c r="R425" i="1"/>
  <c r="R424" i="1"/>
  <c r="R423" i="1"/>
  <c r="R422" i="1"/>
  <c r="R421" i="1"/>
  <c r="R420" i="1"/>
  <c r="R418" i="1"/>
  <c r="R417" i="1"/>
  <c r="R416" i="1"/>
  <c r="R415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6" i="1"/>
  <c r="R385" i="1"/>
  <c r="R384" i="1"/>
  <c r="R383" i="1"/>
  <c r="R382" i="1"/>
  <c r="R381" i="1"/>
  <c r="R380" i="1"/>
  <c r="R378" i="1"/>
  <c r="R377" i="1"/>
  <c r="R376" i="1"/>
  <c r="R374" i="1"/>
  <c r="R373" i="1"/>
  <c r="R371" i="1"/>
  <c r="R370" i="1"/>
  <c r="R368" i="1"/>
  <c r="R367" i="1"/>
  <c r="R366" i="1"/>
  <c r="R365" i="1"/>
  <c r="R363" i="1"/>
  <c r="R362" i="1"/>
  <c r="R361" i="1"/>
  <c r="R360" i="1"/>
  <c r="R358" i="1"/>
  <c r="R357" i="1"/>
  <c r="R356" i="1"/>
  <c r="R355" i="1"/>
  <c r="R354" i="1"/>
  <c r="R353" i="1"/>
  <c r="R351" i="1"/>
  <c r="R349" i="1"/>
  <c r="R348" i="1"/>
  <c r="R347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4" i="1"/>
  <c r="R323" i="1"/>
  <c r="R322" i="1"/>
  <c r="R320" i="1"/>
  <c r="R319" i="1"/>
  <c r="R318" i="1"/>
  <c r="R317" i="1"/>
  <c r="R316" i="1"/>
  <c r="R315" i="1"/>
  <c r="R314" i="1"/>
  <c r="R313" i="1"/>
  <c r="R311" i="1"/>
  <c r="R310" i="1"/>
  <c r="R309" i="1"/>
  <c r="R308" i="1"/>
  <c r="R307" i="1"/>
  <c r="R306" i="1"/>
  <c r="R305" i="1"/>
  <c r="R304" i="1"/>
  <c r="R301" i="1"/>
  <c r="R300" i="1"/>
  <c r="R299" i="1"/>
  <c r="R298" i="1"/>
  <c r="R297" i="1"/>
  <c r="R296" i="1"/>
  <c r="R295" i="1"/>
  <c r="R294" i="1"/>
  <c r="R292" i="1"/>
  <c r="R291" i="1"/>
  <c r="R290" i="1"/>
  <c r="R289" i="1"/>
  <c r="R288" i="1"/>
  <c r="R287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6" i="1"/>
  <c r="R245" i="1"/>
  <c r="R244" i="1"/>
  <c r="R242" i="1"/>
  <c r="R241" i="1"/>
  <c r="R240" i="1"/>
  <c r="R238" i="1"/>
  <c r="R236" i="1"/>
  <c r="R234" i="1"/>
  <c r="R233" i="1"/>
  <c r="R232" i="1"/>
  <c r="R230" i="1"/>
  <c r="R229" i="1"/>
  <c r="R228" i="1"/>
  <c r="R227" i="1"/>
  <c r="R226" i="1"/>
  <c r="R225" i="1"/>
  <c r="R224" i="1"/>
  <c r="R223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1" i="1"/>
  <c r="R140" i="1"/>
  <c r="R138" i="1"/>
  <c r="R137" i="1"/>
  <c r="R136" i="1"/>
  <c r="R135" i="1"/>
  <c r="R133" i="1"/>
  <c r="R132" i="1"/>
  <c r="R131" i="1"/>
  <c r="R130" i="1"/>
  <c r="R129" i="1"/>
  <c r="R128" i="1"/>
  <c r="R127" i="1"/>
  <c r="R126" i="1"/>
  <c r="R125" i="1"/>
  <c r="R123" i="1"/>
  <c r="R122" i="1"/>
  <c r="R121" i="1"/>
  <c r="R120" i="1"/>
  <c r="R117" i="1"/>
  <c r="R116" i="1"/>
  <c r="R115" i="1"/>
  <c r="R114" i="1"/>
  <c r="R113" i="1"/>
  <c r="R112" i="1"/>
  <c r="R111" i="1"/>
  <c r="R110" i="1"/>
  <c r="R108" i="1"/>
  <c r="R107" i="1"/>
  <c r="R106" i="1"/>
  <c r="R105" i="1"/>
  <c r="R103" i="1"/>
  <c r="R102" i="1"/>
  <c r="R101" i="1"/>
  <c r="R100" i="1"/>
  <c r="R99" i="1"/>
  <c r="R98" i="1"/>
  <c r="R97" i="1"/>
  <c r="R96" i="1"/>
  <c r="R94" i="1"/>
  <c r="R93" i="1"/>
  <c r="R92" i="1"/>
  <c r="R91" i="1"/>
  <c r="R90" i="1"/>
  <c r="R89" i="1"/>
  <c r="R88" i="1"/>
  <c r="R86" i="1"/>
  <c r="R85" i="1"/>
  <c r="R83" i="1"/>
  <c r="R82" i="1"/>
  <c r="R81" i="1"/>
  <c r="R79" i="1"/>
  <c r="R78" i="1"/>
  <c r="R77" i="1"/>
  <c r="R76" i="1"/>
  <c r="R75" i="1"/>
  <c r="R74" i="1"/>
  <c r="R73" i="1"/>
  <c r="R72" i="1"/>
  <c r="R71" i="1"/>
  <c r="R70" i="1"/>
  <c r="R68" i="1"/>
  <c r="R67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2" i="1" l="1"/>
  <c r="S6" i="1" l="1"/>
  <c r="S431" i="1" l="1"/>
  <c r="R80" i="1" l="1"/>
  <c r="S466" i="1" l="1"/>
  <c r="S465" i="1"/>
  <c r="S464" i="1"/>
  <c r="S463" i="1"/>
  <c r="S462" i="1"/>
  <c r="S461" i="1"/>
  <c r="S460" i="1"/>
  <c r="S459" i="1"/>
  <c r="S457" i="1"/>
  <c r="S456" i="1"/>
  <c r="S455" i="1"/>
  <c r="S454" i="1"/>
  <c r="S453" i="1"/>
  <c r="S452" i="1"/>
  <c r="S451" i="1"/>
  <c r="S450" i="1"/>
  <c r="S448" i="1"/>
  <c r="S447" i="1"/>
  <c r="S445" i="1"/>
  <c r="S444" i="1"/>
  <c r="S443" i="1"/>
  <c r="S442" i="1"/>
  <c r="S441" i="1"/>
  <c r="S440" i="1"/>
  <c r="S439" i="1"/>
  <c r="S436" i="1"/>
  <c r="S435" i="1"/>
  <c r="S434" i="1"/>
  <c r="S433" i="1"/>
  <c r="S432" i="1"/>
  <c r="S430" i="1"/>
  <c r="S428" i="1"/>
  <c r="S427" i="1"/>
  <c r="S426" i="1"/>
  <c r="S425" i="1"/>
  <c r="S424" i="1"/>
  <c r="S423" i="1"/>
  <c r="S422" i="1"/>
  <c r="S421" i="1"/>
  <c r="S420" i="1"/>
  <c r="S418" i="1"/>
  <c r="S417" i="1"/>
  <c r="S416" i="1"/>
  <c r="S415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6" i="1"/>
  <c r="S385" i="1"/>
  <c r="S384" i="1"/>
  <c r="S383" i="1"/>
  <c r="S382" i="1"/>
  <c r="S381" i="1"/>
  <c r="S380" i="1"/>
  <c r="S378" i="1"/>
  <c r="S377" i="1"/>
  <c r="S376" i="1"/>
  <c r="S374" i="1"/>
  <c r="S373" i="1"/>
  <c r="S371" i="1"/>
  <c r="S370" i="1"/>
  <c r="S368" i="1"/>
  <c r="S367" i="1"/>
  <c r="S366" i="1"/>
  <c r="S365" i="1"/>
  <c r="S363" i="1"/>
  <c r="S362" i="1"/>
  <c r="S361" i="1"/>
  <c r="S360" i="1"/>
  <c r="S358" i="1"/>
  <c r="S357" i="1"/>
  <c r="S356" i="1"/>
  <c r="S355" i="1"/>
  <c r="S354" i="1"/>
  <c r="S353" i="1"/>
  <c r="S351" i="1"/>
  <c r="S349" i="1"/>
  <c r="S348" i="1"/>
  <c r="S347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4" i="1"/>
  <c r="S323" i="1"/>
  <c r="S322" i="1"/>
  <c r="S320" i="1"/>
  <c r="S319" i="1"/>
  <c r="S318" i="1"/>
  <c r="S317" i="1"/>
  <c r="S316" i="1"/>
  <c r="S315" i="1"/>
  <c r="S314" i="1"/>
  <c r="S313" i="1"/>
  <c r="S311" i="1"/>
  <c r="S310" i="1"/>
  <c r="S309" i="1"/>
  <c r="S308" i="1"/>
  <c r="S307" i="1"/>
  <c r="S306" i="1"/>
  <c r="S305" i="1"/>
  <c r="S304" i="1"/>
  <c r="S301" i="1"/>
  <c r="S300" i="1"/>
  <c r="S299" i="1"/>
  <c r="S298" i="1"/>
  <c r="S297" i="1"/>
  <c r="S296" i="1"/>
  <c r="S295" i="1"/>
  <c r="S294" i="1"/>
  <c r="S292" i="1"/>
  <c r="S291" i="1"/>
  <c r="S290" i="1"/>
  <c r="S289" i="1"/>
  <c r="S288" i="1"/>
  <c r="S287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6" i="1"/>
  <c r="S245" i="1"/>
  <c r="S244" i="1"/>
  <c r="S242" i="1"/>
  <c r="S241" i="1"/>
  <c r="S240" i="1"/>
  <c r="S238" i="1"/>
  <c r="S236" i="1"/>
  <c r="S234" i="1"/>
  <c r="S233" i="1"/>
  <c r="S232" i="1"/>
  <c r="S230" i="1"/>
  <c r="S229" i="1"/>
  <c r="S228" i="1"/>
  <c r="S227" i="1"/>
  <c r="S226" i="1"/>
  <c r="S225" i="1"/>
  <c r="S224" i="1"/>
  <c r="S223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1" i="1"/>
  <c r="S140" i="1"/>
  <c r="S138" i="1"/>
  <c r="S137" i="1"/>
  <c r="S136" i="1"/>
  <c r="S135" i="1"/>
  <c r="S133" i="1"/>
  <c r="S132" i="1"/>
  <c r="S131" i="1"/>
  <c r="S130" i="1"/>
  <c r="S129" i="1"/>
  <c r="S128" i="1"/>
  <c r="S127" i="1"/>
  <c r="S126" i="1"/>
  <c r="S125" i="1"/>
  <c r="S123" i="1"/>
  <c r="S122" i="1"/>
  <c r="S121" i="1"/>
  <c r="S120" i="1"/>
  <c r="S117" i="1"/>
  <c r="S116" i="1"/>
  <c r="S115" i="1"/>
  <c r="S114" i="1"/>
  <c r="S113" i="1"/>
  <c r="S112" i="1"/>
  <c r="S111" i="1"/>
  <c r="S110" i="1"/>
  <c r="S108" i="1"/>
  <c r="S107" i="1"/>
  <c r="S106" i="1"/>
  <c r="S105" i="1"/>
  <c r="S103" i="1"/>
  <c r="S102" i="1"/>
  <c r="S101" i="1"/>
  <c r="S100" i="1"/>
  <c r="S99" i="1"/>
  <c r="S98" i="1"/>
  <c r="S97" i="1"/>
  <c r="S96" i="1"/>
  <c r="S94" i="1"/>
  <c r="S93" i="1"/>
  <c r="S92" i="1"/>
  <c r="S91" i="1"/>
  <c r="S90" i="1"/>
  <c r="S89" i="1"/>
  <c r="S88" i="1"/>
  <c r="S86" i="1"/>
  <c r="S85" i="1"/>
  <c r="S83" i="1"/>
  <c r="S82" i="1"/>
  <c r="S81" i="1"/>
  <c r="S79" i="1"/>
  <c r="S78" i="1"/>
  <c r="S77" i="1"/>
  <c r="S76" i="1"/>
  <c r="S75" i="1"/>
  <c r="S74" i="1"/>
  <c r="S73" i="1"/>
  <c r="S72" i="1"/>
  <c r="S71" i="1"/>
  <c r="S70" i="1"/>
  <c r="S68" i="1"/>
  <c r="S67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2" i="1" l="1"/>
</calcChain>
</file>

<file path=xl/sharedStrings.xml><?xml version="1.0" encoding="utf-8"?>
<sst xmlns="http://schemas.openxmlformats.org/spreadsheetml/2006/main" count="2996" uniqueCount="1519">
  <si>
    <t>НАЗВАНИЕ</t>
  </si>
  <si>
    <t>Серия</t>
  </si>
  <si>
    <t>Год</t>
  </si>
  <si>
    <t>Издательство</t>
  </si>
  <si>
    <t>АВТОР</t>
  </si>
  <si>
    <t>Издание №</t>
  </si>
  <si>
    <t>ISBN</t>
  </si>
  <si>
    <t>EAN 13</t>
  </si>
  <si>
    <t>вес 1 экз.(кг)</t>
  </si>
  <si>
    <t>Формат мм</t>
  </si>
  <si>
    <t>Кол-во страниц</t>
  </si>
  <si>
    <t>Станд</t>
  </si>
  <si>
    <t xml:space="preserve">ЦЕНА с НДС без учёта скидок </t>
  </si>
  <si>
    <t>Примечания</t>
  </si>
  <si>
    <t>Заказ</t>
  </si>
  <si>
    <t>Сумма заказа до скидки</t>
  </si>
  <si>
    <t>Вес заказа в кг</t>
  </si>
  <si>
    <t xml:space="preserve">ширина </t>
  </si>
  <si>
    <t>высота</t>
  </si>
  <si>
    <t>толщина</t>
  </si>
  <si>
    <t>Английский язык,Великобритания и США</t>
  </si>
  <si>
    <r>
      <t xml:space="preserve">PREMIUM Англiйський розмовник i словник Berlitz (полноцвет,меловка) </t>
    </r>
    <r>
      <rPr>
        <b/>
        <sz val="9"/>
        <rFont val="Times New Roman"/>
        <family val="1"/>
        <charset val="204"/>
      </rPr>
      <t>(на украинском языке)</t>
    </r>
  </si>
  <si>
    <t>Разговорник и словарь Berlitz</t>
  </si>
  <si>
    <t>13</t>
  </si>
  <si>
    <t xml:space="preserve">ЖИВОЙ ЯЗЫК </t>
  </si>
  <si>
    <t>Berlitz</t>
  </si>
  <si>
    <t>978-5-8033-0920-8</t>
  </si>
  <si>
    <t>9785803309208</t>
  </si>
  <si>
    <t>PREMIUM Английский разговорник и словарь Berlitz (полноцвет,меловка)</t>
  </si>
  <si>
    <t>15</t>
  </si>
  <si>
    <t>978-5-8033-1026-6</t>
  </si>
  <si>
    <t>9785803310266</t>
  </si>
  <si>
    <t>Самоучитель</t>
  </si>
  <si>
    <t>14</t>
  </si>
  <si>
    <t>Американский разговорник и словарь аудиоприложение (диск в футляре)</t>
  </si>
  <si>
    <t>Аудио CD для Разговорник и словарь Berlitz</t>
  </si>
  <si>
    <t>978-5-8033-2500-0</t>
  </si>
  <si>
    <t>9785803325000</t>
  </si>
  <si>
    <r>
      <t xml:space="preserve">Американский язык. Базовый курс. 1 книга + 3 а/касс. в коробке </t>
    </r>
    <r>
      <rPr>
        <b/>
        <i/>
        <sz val="10"/>
        <color indexed="9"/>
        <rFont val="Tahoma Small Cap"/>
        <family val="2"/>
      </rPr>
      <t>(+БОНУС mp3 CD!)</t>
    </r>
  </si>
  <si>
    <t>Базовый курс</t>
  </si>
  <si>
    <t>05</t>
  </si>
  <si>
    <t>5-8033-0313-5</t>
  </si>
  <si>
    <t>9785803303138</t>
  </si>
  <si>
    <t>Американский язык. Базовый курс. 1 книга + 3 аудио CD в коробке</t>
  </si>
  <si>
    <t>08</t>
  </si>
  <si>
    <t>5-8033-0504-9</t>
  </si>
  <si>
    <t>9785803305040</t>
  </si>
  <si>
    <t>Англiйська мова. Тематичний словник</t>
  </si>
  <si>
    <t>Тематический словарь</t>
  </si>
  <si>
    <t>Галочкина З.В</t>
  </si>
  <si>
    <t>978-5-8033-0946-8</t>
  </si>
  <si>
    <t>9785803309468</t>
  </si>
  <si>
    <t>Англiйська мова. Тематичний словник. Компактне видавництво</t>
  </si>
  <si>
    <t>978-5-8033-0947-5</t>
  </si>
  <si>
    <t>9785803309475</t>
  </si>
  <si>
    <t>Английский для бизнеса. Неформальное общение</t>
  </si>
  <si>
    <t>11</t>
  </si>
  <si>
    <t>Крыжановская Е.А</t>
  </si>
  <si>
    <t>978-5-8033-0775-4</t>
  </si>
  <si>
    <t>9785803307754</t>
  </si>
  <si>
    <t>Английский для бизнеса. Переговоры по телефону</t>
  </si>
  <si>
    <t>Телефонный</t>
  </si>
  <si>
    <t xml:space="preserve">Скворцов Д.В   </t>
  </si>
  <si>
    <t>978-5-8033-0716-7</t>
  </si>
  <si>
    <t>9785803307167</t>
  </si>
  <si>
    <t>Английский для бизнеса. Телефонный разговорник</t>
  </si>
  <si>
    <t>978-5-8033-0719-8</t>
  </si>
  <si>
    <t>9785803307198</t>
  </si>
  <si>
    <t xml:space="preserve">Английский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</si>
  <si>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Иллюстрированный словарь</t>
  </si>
  <si>
    <t>20</t>
  </si>
  <si>
    <t>978-5-8033-3629-7</t>
  </si>
  <si>
    <t>9785803336297</t>
  </si>
  <si>
    <t>Английский разговорник и словарь. Бесплатная загрузка аудио</t>
  </si>
  <si>
    <t>19</t>
  </si>
  <si>
    <t>978-5-8033-2955-8</t>
  </si>
  <si>
    <t>9785803329558</t>
  </si>
  <si>
    <t>Английский разговорник и словарь по медицине (пластиковая обложка)</t>
  </si>
  <si>
    <t xml:space="preserve">Разговорник и словарь по медицине </t>
  </si>
  <si>
    <t>10</t>
  </si>
  <si>
    <t>Фролова М.Г</t>
  </si>
  <si>
    <t>978-5-8033-0715-0</t>
  </si>
  <si>
    <t>9785803307150</t>
  </si>
  <si>
    <t>Английский разговорник и словарь по сексу</t>
  </si>
  <si>
    <t>Разговорник и словарь по сексу</t>
  </si>
  <si>
    <t>Сабли Д.В</t>
  </si>
  <si>
    <t>978-5-8033-0610-8</t>
  </si>
  <si>
    <t>9785803306108</t>
  </si>
  <si>
    <t>Английский разговорник и словарь по шопингу</t>
  </si>
  <si>
    <t>978-5-8033-0722-8</t>
  </si>
  <si>
    <t>9785803307228</t>
  </si>
  <si>
    <r>
      <t xml:space="preserve">Английский язык. Базовый курс. 1 книга + 3 а/касс. в коробке </t>
    </r>
    <r>
      <rPr>
        <b/>
        <i/>
        <sz val="10"/>
        <color indexed="9"/>
        <rFont val="Tahoma Small Cap"/>
        <family val="2"/>
      </rPr>
      <t>(+БОНУС mp3 CD!)</t>
    </r>
  </si>
  <si>
    <t>5-8033-0317-8</t>
  </si>
  <si>
    <t>9785803303176</t>
  </si>
  <si>
    <t>Английский язык. Большой справочник по глаголам</t>
  </si>
  <si>
    <t>Большой справочник по глаголам</t>
  </si>
  <si>
    <t>09</t>
  </si>
  <si>
    <t>Самоделова Е.В</t>
  </si>
  <si>
    <t>978-5-8033-0589-7</t>
  </si>
  <si>
    <t>9785803305897</t>
  </si>
  <si>
    <t>Английский язык. Большой справочник по грамматике</t>
  </si>
  <si>
    <t>Большой справочник по грамматике</t>
  </si>
  <si>
    <t>17</t>
  </si>
  <si>
    <t>Соколова Е.Ю</t>
  </si>
  <si>
    <t>978-5-8033-1728-9</t>
  </si>
  <si>
    <t>9785803317289</t>
  </si>
  <si>
    <t>Английский язык. Деловая переписка</t>
  </si>
  <si>
    <t>Деловая переписка</t>
  </si>
  <si>
    <t>Хомякова М.А</t>
  </si>
  <si>
    <t>978-5-8033-1767-8</t>
  </si>
  <si>
    <t>9785803317678</t>
  </si>
  <si>
    <t>Английский язык. Иллюстрированная грамматика (полноцвет,меловка)+загрузка бесплатной книги с 250 упражнениями (интегральный переплет)</t>
  </si>
  <si>
    <t>Иллюстрированная грамматика</t>
  </si>
  <si>
    <t>Меликэн Б.</t>
  </si>
  <si>
    <t>978-5-8033-3592-4</t>
  </si>
  <si>
    <t>9785803335924</t>
  </si>
  <si>
    <t>Английский язык. Иллюстрированная практическая грамматика (полноцвет,меловка)+бесплатная загрузка компактного справочника грамматики</t>
  </si>
  <si>
    <t>Кейтер Т.</t>
  </si>
  <si>
    <t>978-5-8033-2973-2</t>
  </si>
  <si>
    <t>9785803329732</t>
  </si>
  <si>
    <t>Английский язык. Иллюстрированный словарь (полноцвет,меловка) бесплатная загрузка аудио,бесплатная загрузка приложения  для iOS и Android (интегральный переплет)</t>
  </si>
  <si>
    <t>978-5-8033-2933-6</t>
  </si>
  <si>
    <t>9785803329336</t>
  </si>
  <si>
    <t>Английский язык. Переговоры по телефону</t>
  </si>
  <si>
    <t>Газиева И.А</t>
  </si>
  <si>
    <t>978-5-8033-0664-1</t>
  </si>
  <si>
    <t>9785803306641</t>
  </si>
  <si>
    <t>Английский язык. Переписка</t>
  </si>
  <si>
    <t>Переписка</t>
  </si>
  <si>
    <t>978-5-8033-0663-4</t>
  </si>
  <si>
    <t>9785803306634</t>
  </si>
  <si>
    <t>Английский язык. Предлоги</t>
  </si>
  <si>
    <t>Предлоги</t>
  </si>
  <si>
    <t>16</t>
  </si>
  <si>
    <t>978-5-8033-1413-4</t>
  </si>
  <si>
    <t>9785803314134</t>
  </si>
  <si>
    <t>Английский язык. Самоучитель</t>
  </si>
  <si>
    <t>978-5-8033-3597-9</t>
  </si>
  <si>
    <t>9785803335979</t>
  </si>
  <si>
    <t>Английский язык. Справочник по глаголам</t>
  </si>
  <si>
    <t>Справочник по глаголам</t>
  </si>
  <si>
    <t>12</t>
  </si>
  <si>
    <t>978-5-8033-0818-8</t>
  </si>
  <si>
    <t>9785803308188</t>
  </si>
  <si>
    <t>Английский язык. Справочник по глаголам(большой формат)</t>
  </si>
  <si>
    <t>Володин В.В</t>
  </si>
  <si>
    <t>978-5-8033-1044-0</t>
  </si>
  <si>
    <t>9785803310440</t>
  </si>
  <si>
    <t>Справочник по грамматике</t>
  </si>
  <si>
    <t>Английский язык. Справочник по грамматике(большой формат)</t>
  </si>
  <si>
    <t>978-5-8033-1741-8</t>
  </si>
  <si>
    <t>Английский язык. Телефонный разговорник</t>
  </si>
  <si>
    <t>978-5-8033-0665-8</t>
  </si>
  <si>
    <t>9785803306658</t>
  </si>
  <si>
    <t>Английский язык. Тематический словарь</t>
  </si>
  <si>
    <t>978-5-8033-0702-0</t>
  </si>
  <si>
    <t>9785803307020</t>
  </si>
  <si>
    <t>Английский язык. Тематический словарь. Компактное издание</t>
  </si>
  <si>
    <t>978-5-8033-0694-8</t>
  </si>
  <si>
    <t>9785803306948</t>
  </si>
  <si>
    <t>Английский язык. Учебный курс в комиксе (полноцвет,меловка)</t>
  </si>
  <si>
    <t>Комикс</t>
  </si>
  <si>
    <t>Ставрудис К</t>
  </si>
  <si>
    <t>978-5-8033-3620-4</t>
  </si>
  <si>
    <t>9785803336204</t>
  </si>
  <si>
    <t>Английский язык. Фразовые глаголы</t>
  </si>
  <si>
    <t>Крылова И.Д</t>
  </si>
  <si>
    <t>978-5-8033-1694-7</t>
  </si>
  <si>
    <t>9785803316947</t>
  </si>
  <si>
    <t>Английский язык. Фразовые глаголы. Компактное издание</t>
  </si>
  <si>
    <t>Волошина О.А</t>
  </si>
  <si>
    <t>978-5-8033-0990-1</t>
  </si>
  <si>
    <t>9785803309901</t>
  </si>
  <si>
    <t>Англо-русский и русско-английский автомобильный словарь(с транскрипцией). Компактное издание(пластиковая обложка)</t>
  </si>
  <si>
    <t>Спец. словарь</t>
  </si>
  <si>
    <t>Горячкин А.Ю</t>
  </si>
  <si>
    <t>978-5-8033-0595-8</t>
  </si>
  <si>
    <t>9785803305958</t>
  </si>
  <si>
    <t>Англо-русский и русско-английский медицинский словарь(с транскрипцией). Компактное издание(интегральный переплет)</t>
  </si>
  <si>
    <t>Марковина И.Ю</t>
  </si>
  <si>
    <t>978-5-8033-2952-7</t>
  </si>
  <si>
    <t>9785803329527</t>
  </si>
  <si>
    <t>Англо-русский и русско-английский словарь по бизнесу. Компактное издание (интегральный переплет)</t>
  </si>
  <si>
    <t>Кимчук К.В</t>
  </si>
  <si>
    <t>978-5-8033-0830-0</t>
  </si>
  <si>
    <t>9785803308300</t>
  </si>
  <si>
    <t>Англо-русский и русско-английский словарь по гастрономии и напиткам.  Компактное издание(пластиковая обложка)</t>
  </si>
  <si>
    <t>978-5-8033-0777-8</t>
  </si>
  <si>
    <t>9785803307778</t>
  </si>
  <si>
    <t>Англо-русский и русско-английский словарь по нефти и газу. Компактное издание(пластиковая обложка)</t>
  </si>
  <si>
    <t>Морозов Н.В</t>
  </si>
  <si>
    <t>978-5-8033-0714-3</t>
  </si>
  <si>
    <t>9785803307143</t>
  </si>
  <si>
    <t>Англо-русский и русско-английский словарь по туризму. Компактное издание(пластиковая обложка)</t>
  </si>
  <si>
    <t>Левитская Е.Ю</t>
  </si>
  <si>
    <t>978-5-8033-0656-6</t>
  </si>
  <si>
    <t>9785803306566</t>
  </si>
  <si>
    <t>Сленг</t>
  </si>
  <si>
    <t>Калинин А.Ю</t>
  </si>
  <si>
    <t>Англо-русский и русско-английский юридический словарь(с транскрипцией). Компактное издание(интегральный переплет)</t>
  </si>
  <si>
    <t>Ильин Ю.Д</t>
  </si>
  <si>
    <t>978-5-8033-1947-4</t>
  </si>
  <si>
    <t>9785803319474</t>
  </si>
  <si>
    <t>Англо-русский словарь по рекламе и маркетингу</t>
  </si>
  <si>
    <t>04</t>
  </si>
  <si>
    <t>РУССО</t>
  </si>
  <si>
    <t>Бобров В.Б</t>
  </si>
  <si>
    <t>5-88721-245-4</t>
  </si>
  <si>
    <t>9785887212456</t>
  </si>
  <si>
    <t>Большой англо-русский и русско-английский компьютерный  словарь (с транскрипцией)</t>
  </si>
  <si>
    <t>Баратов И.В</t>
  </si>
  <si>
    <t>978-5-8033-0597-2</t>
  </si>
  <si>
    <t>9785803305972</t>
  </si>
  <si>
    <t xml:space="preserve">Большой англо-русский и русско-английский медицинский  словарь </t>
  </si>
  <si>
    <t>978-5-8033-3590-0</t>
  </si>
  <si>
    <t>9785803335900</t>
  </si>
  <si>
    <t>Большой англо-русский и русско-английский словарь по бизнесу</t>
  </si>
  <si>
    <t>978-5-8033-0915-4</t>
  </si>
  <si>
    <t>9785803309154</t>
  </si>
  <si>
    <t>Большой англо-русский и русско-английский юридический словарь (с транскрипцией)</t>
  </si>
  <si>
    <t>978-5-8033-3591-7</t>
  </si>
  <si>
    <t>9785803335917</t>
  </si>
  <si>
    <t>Великобритания и Ирландия. Кулинарный путеводитель путеводитель</t>
  </si>
  <si>
    <t>Кулинарный Путеводитель</t>
  </si>
  <si>
    <t>06</t>
  </si>
  <si>
    <t>Митрофанова Н.</t>
  </si>
  <si>
    <t>5-8033-0212-0</t>
  </si>
  <si>
    <t>9785803302124</t>
  </si>
  <si>
    <t>Новый англо-русский и русско-английский автомобильный словарь (с транскрипцией)</t>
  </si>
  <si>
    <t>978-5-8033-0162-2</t>
  </si>
  <si>
    <t>9785803301622</t>
  </si>
  <si>
    <t>Новый большой англо-русский словарь по нефти и газу в 2тт</t>
  </si>
  <si>
    <t>Коваленко Е.Г</t>
  </si>
  <si>
    <t>978-5-8033-0591-0</t>
  </si>
  <si>
    <t>9785803305910</t>
  </si>
  <si>
    <t>568/ 568</t>
  </si>
  <si>
    <t>Русско-английский физический словарь</t>
  </si>
  <si>
    <t>03</t>
  </si>
  <si>
    <t>Новиков В.Д</t>
  </si>
  <si>
    <t xml:space="preserve"> 5-88721-096-6</t>
  </si>
  <si>
    <t>9785887210964</t>
  </si>
  <si>
    <t xml:space="preserve">Разговорник </t>
  </si>
  <si>
    <t>ПОНС/Рипол Классик</t>
  </si>
  <si>
    <t xml:space="preserve">1000 самых нужных слов. Разговорник. Еда и напитки. Английский язык PONS </t>
  </si>
  <si>
    <t>978-5-386-04983-6</t>
  </si>
  <si>
    <t>9785386049836</t>
  </si>
  <si>
    <t xml:space="preserve">1000 самых нужных слов. Разговорник. Любовь и секс. Английский язык PONS </t>
  </si>
  <si>
    <t>978-5-386-04986-7</t>
  </si>
  <si>
    <t>9785386049867</t>
  </si>
  <si>
    <t xml:space="preserve">Английский язык. Разговорник PONS </t>
  </si>
  <si>
    <t>978-5-386-02319-5</t>
  </si>
  <si>
    <t>9785386023195</t>
  </si>
  <si>
    <t xml:space="preserve">Английский язык. Экспресс-курс для начинающих. Комплект учебных пособий+4CD в коробке PONS </t>
  </si>
  <si>
    <t xml:space="preserve">Экспресс-курс </t>
  </si>
  <si>
    <t>978-5-386-03161-9</t>
  </si>
  <si>
    <t>9785386031619</t>
  </si>
  <si>
    <t>Общий словарь</t>
  </si>
  <si>
    <t xml:space="preserve">Английский язык. Таблицы глагольных форм PONS </t>
  </si>
  <si>
    <t>ПОНС/Мир книги</t>
  </si>
  <si>
    <t>Ева Веерман</t>
  </si>
  <si>
    <t>5-486-00721-3</t>
  </si>
  <si>
    <t>9785486007217</t>
  </si>
  <si>
    <t xml:space="preserve">Навигатор по Англии. Интерактивный путеводитель, словарь, записная книжка PONS </t>
  </si>
  <si>
    <t>Путеводитель</t>
  </si>
  <si>
    <t>978-5-386-07304-6</t>
  </si>
  <si>
    <t>9785386073046</t>
  </si>
  <si>
    <t xml:space="preserve">Англия. Обучающий путеводитель по стране PONS </t>
  </si>
  <si>
    <t>Ребекка Дэвис</t>
  </si>
  <si>
    <t>978-5-386-07537-8</t>
  </si>
  <si>
    <t>9785386075378</t>
  </si>
  <si>
    <t>Английский язык. Краткий курс грамматике</t>
  </si>
  <si>
    <t>Брус Бери Дарси</t>
  </si>
  <si>
    <t>978-5-386-02367-6</t>
  </si>
  <si>
    <t>9785386023676</t>
  </si>
  <si>
    <t>07</t>
  </si>
  <si>
    <t>Азербайджанский язык</t>
  </si>
  <si>
    <t>18</t>
  </si>
  <si>
    <t>Албанский язык</t>
  </si>
  <si>
    <t>Албанский язык. Тематический словарь</t>
  </si>
  <si>
    <t>Каса И</t>
  </si>
  <si>
    <t>978-5-8033-3613-6</t>
  </si>
  <si>
    <t>9785803336136</t>
  </si>
  <si>
    <t>Албанский язык. Тематический словарь. Компактное издание</t>
  </si>
  <si>
    <t>978-5-8033-0878-2</t>
  </si>
  <si>
    <t>9785803308782</t>
  </si>
  <si>
    <t>Арабский язык</t>
  </si>
  <si>
    <t xml:space="preserve">Арабский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</si>
  <si>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978-5-8033-3548-1</t>
  </si>
  <si>
    <t>9785803335481</t>
  </si>
  <si>
    <t>Арабский разговорник и словарь. Бесплатная загрузка аудио</t>
  </si>
  <si>
    <t>978-5-8033-2956-5</t>
  </si>
  <si>
    <t>9785803329565</t>
  </si>
  <si>
    <t>Арабский разговорник и словарь аудиоприложение (диск в футляре)</t>
  </si>
  <si>
    <t>978-5-8033-2502-4</t>
  </si>
  <si>
    <t>9785803325024</t>
  </si>
  <si>
    <t>Арабский язык. Базовый курс. 1 книга + 3 а/кассеты в коробке (+БОНУС mp3 CD!)</t>
  </si>
  <si>
    <t>5-8033-0176-0</t>
  </si>
  <si>
    <t>9785803301769</t>
  </si>
  <si>
    <t>Арабский язык. Базовый курс. 1 книга + 3 аудио CD в коробке</t>
  </si>
  <si>
    <t>5-8033-0505-7</t>
  </si>
  <si>
    <t>9785803305057</t>
  </si>
  <si>
    <t>Арабский язык. Письменность</t>
  </si>
  <si>
    <t>письменность</t>
  </si>
  <si>
    <t>978-5-8033-1814-9</t>
  </si>
  <si>
    <t>9785803318149</t>
  </si>
  <si>
    <t>Арабский язык. Самоучитель</t>
  </si>
  <si>
    <t>Болотов В.Н</t>
  </si>
  <si>
    <t>978-5-8033-1275-8</t>
  </si>
  <si>
    <t>9785803312758</t>
  </si>
  <si>
    <t>Арабский язык. Справочник по глаголам</t>
  </si>
  <si>
    <t>978-5-8033-0633-7</t>
  </si>
  <si>
    <t>9785803306337</t>
  </si>
  <si>
    <t>Арабский язык. Тематический словарь</t>
  </si>
  <si>
    <t>Джабер Т</t>
  </si>
  <si>
    <t>978-5-8033-0724-2</t>
  </si>
  <si>
    <t>9785803307242</t>
  </si>
  <si>
    <t>Арабский язык. Тематический словарь. Компактное издание</t>
  </si>
  <si>
    <t>978-5-8033-0725-9</t>
  </si>
  <si>
    <t>9785803307259</t>
  </si>
  <si>
    <t>Армянский язык</t>
  </si>
  <si>
    <t>Армянский язык. Самоучитель</t>
  </si>
  <si>
    <t>Мартиросян А</t>
  </si>
  <si>
    <t>Армянский язык. Тематический словарь</t>
  </si>
  <si>
    <t>Саакян Г.Г</t>
  </si>
  <si>
    <t>978-5-8033-1622-0</t>
  </si>
  <si>
    <t>9785803316220</t>
  </si>
  <si>
    <t>Армянский язык. Тематический словарь. Компактное издание</t>
  </si>
  <si>
    <t>978-5-8033-0891-1</t>
  </si>
  <si>
    <t>9785803308911</t>
  </si>
  <si>
    <t>Белорусский язык</t>
  </si>
  <si>
    <t>Белорусский язык. Тематический словарь</t>
  </si>
  <si>
    <t>Харламова В.Н</t>
  </si>
  <si>
    <t>978-5-8033-0892-8</t>
  </si>
  <si>
    <t>9785803308928</t>
  </si>
  <si>
    <t>Белорусский язык. Тематический словарь. Компактное издание</t>
  </si>
  <si>
    <t>978-5-8033-0893-5</t>
  </si>
  <si>
    <t>9785803308935</t>
  </si>
  <si>
    <t>Болгарский язык</t>
  </si>
  <si>
    <t xml:space="preserve">Болгарский разговорник и словарь </t>
  </si>
  <si>
    <t>978-5-8033-0967-3</t>
  </si>
  <si>
    <t>9785803309673</t>
  </si>
  <si>
    <t>Болгарский разговорник и словарь аудиоприложение (диск в футляре)</t>
  </si>
  <si>
    <t>978-5-8033-2503-1</t>
  </si>
  <si>
    <t>9785803325031</t>
  </si>
  <si>
    <t>Болгарский язык. Базовый курс. 1 книга + 3 а/кассеты в коробке (+БОНУС mp3 CD!)</t>
  </si>
  <si>
    <t>5-8033-0178-7</t>
  </si>
  <si>
    <t>9785803301783</t>
  </si>
  <si>
    <t>Болгарский язык. Самоучитель</t>
  </si>
  <si>
    <t>Макарцев М.М</t>
  </si>
  <si>
    <t>978-5-8033-1872-9</t>
  </si>
  <si>
    <t>9785803318729</t>
  </si>
  <si>
    <t>Болгарский язык. Справочник по глаголом</t>
  </si>
  <si>
    <t>978-5-8033-0670-2</t>
  </si>
  <si>
    <t>9785803306702</t>
  </si>
  <si>
    <t>Болгарский язык. Тематический словарь</t>
  </si>
  <si>
    <t>978-5-8033-0766-2</t>
  </si>
  <si>
    <t>9785803307662</t>
  </si>
  <si>
    <t>Болгарский язык. Тематический словарь. Компактное издание</t>
  </si>
  <si>
    <t>978-5-8033-0765-5</t>
  </si>
  <si>
    <t>9785803307655</t>
  </si>
  <si>
    <t>Венгерский язык</t>
  </si>
  <si>
    <t>Венгерский разговорник и словарь . Бесплатная загрузка аудио</t>
  </si>
  <si>
    <t>978-5-8033-3619-8</t>
  </si>
  <si>
    <t>9785803336198</t>
  </si>
  <si>
    <t>Венгерский разговорник и словарь аудиоприложение (диск в футляре)</t>
  </si>
  <si>
    <t>978-5-8033-2504-8</t>
  </si>
  <si>
    <t>9785803325048</t>
  </si>
  <si>
    <t>Венгерский язык. Базовый курс. 1 книга + 3 а/касс. в коробке (+БОНУС mp3 CD!)</t>
  </si>
  <si>
    <t>978-5-8033-0180-9</t>
  </si>
  <si>
    <t>9785803301806</t>
  </si>
  <si>
    <t>Венгерский язык. Самоучитель</t>
  </si>
  <si>
    <t>Гуськова А.П</t>
  </si>
  <si>
    <t>978-5-8033-1886-6</t>
  </si>
  <si>
    <t>9785803318866</t>
  </si>
  <si>
    <t>Венгерский язык. Справочник по глаголам</t>
  </si>
  <si>
    <t>978-5-8033-0625-2</t>
  </si>
  <si>
    <t>9785803306252</t>
  </si>
  <si>
    <t>Венгерский язык. Справочник по грамматике</t>
  </si>
  <si>
    <t>978-5-8033-0628-3</t>
  </si>
  <si>
    <t>9785803306283</t>
  </si>
  <si>
    <t>Венгерский язык. Тематический словарь</t>
  </si>
  <si>
    <t>Гусев А.И</t>
  </si>
  <si>
    <t>978-5-8033-1620-6</t>
  </si>
  <si>
    <t>9785803316206</t>
  </si>
  <si>
    <t>Венгерский язык. Тематический словарь. Компактное издание</t>
  </si>
  <si>
    <t>978-5-8033-0919-2</t>
  </si>
  <si>
    <t>9785803309192</t>
  </si>
  <si>
    <t>Вьетнамский язык</t>
  </si>
  <si>
    <t>Вьетнамский язык. Самоучитель</t>
  </si>
  <si>
    <t>Чан Ван Ко</t>
  </si>
  <si>
    <t>978-5-8033-3559-7</t>
  </si>
  <si>
    <t>9785803335597</t>
  </si>
  <si>
    <t>Вьетнамский язык. Справочник по грамматике</t>
  </si>
  <si>
    <t>978-5-8033-1010-5</t>
  </si>
  <si>
    <t>9785803310105</t>
  </si>
  <si>
    <t>Вьетнамский язык. Тематический словарь</t>
  </si>
  <si>
    <t>Ефременко О.Ю</t>
  </si>
  <si>
    <t>978-5-8033-0805-8</t>
  </si>
  <si>
    <t>9785803308058</t>
  </si>
  <si>
    <t>Вьетнамский язык. Тематический словарь. Компактное издание</t>
  </si>
  <si>
    <t>978-5-8033-0806-5</t>
  </si>
  <si>
    <t>9785803308065</t>
  </si>
  <si>
    <t>Греческий, Новогреческий язык, Греция и Кипр</t>
  </si>
  <si>
    <t>Греция и Кипр. Кулинарный путеводитель путеводитель</t>
  </si>
  <si>
    <t>5-8033-0214-7</t>
  </si>
  <si>
    <t>9785803302148</t>
  </si>
  <si>
    <t xml:space="preserve">Греческий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</si>
  <si>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978-5-8033-3549-8</t>
  </si>
  <si>
    <t>9785803335498</t>
  </si>
  <si>
    <t>Греческий разговорник и словарь. Бесплатная загрузка аудио</t>
  </si>
  <si>
    <t>978-5-8033-2957-2</t>
  </si>
  <si>
    <t>9785803329572</t>
  </si>
  <si>
    <t>Греческий разговорник и словарь аудиоприложение (диск в футляре)</t>
  </si>
  <si>
    <t>978-5-8033-2505-5</t>
  </si>
  <si>
    <t>9785803325055</t>
  </si>
  <si>
    <t>Греческий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</si>
  <si>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978-5-8033-2934-3</t>
  </si>
  <si>
    <t>9785803329343</t>
  </si>
  <si>
    <t>Греческий язык. Самоучитель</t>
  </si>
  <si>
    <t>Пенкальская А.В</t>
  </si>
  <si>
    <t>978-5-8033-3598-6</t>
  </si>
  <si>
    <t>9785803335986</t>
  </si>
  <si>
    <t>Греческий язык. Справочник по глаголам</t>
  </si>
  <si>
    <t>Тресорукова И.В</t>
  </si>
  <si>
    <t>978-5-8033-0602-3</t>
  </si>
  <si>
    <t>9785803306023</t>
  </si>
  <si>
    <t>Рзянин К.В</t>
  </si>
  <si>
    <t>Греческий язык. Тематический словарь. Компактное издание</t>
  </si>
  <si>
    <t>978-5-8033-1599-5</t>
  </si>
  <si>
    <t>9785803315995</t>
  </si>
  <si>
    <t>Древнегреческий язык</t>
  </si>
  <si>
    <t>Грузинский язык</t>
  </si>
  <si>
    <t>Грузинский язык. Самоучитель</t>
  </si>
  <si>
    <t>Гадилия К</t>
  </si>
  <si>
    <t>978-5-8033-2940-4</t>
  </si>
  <si>
    <t>9785803329404</t>
  </si>
  <si>
    <t>Грузинский язык. Справочник по грамматике</t>
  </si>
  <si>
    <t>978-5-8033-2941-1</t>
  </si>
  <si>
    <t>9785803329411</t>
  </si>
  <si>
    <t>Грузинский язык. Тематический словарь</t>
  </si>
  <si>
    <t>Качурина А.О</t>
  </si>
  <si>
    <t>Грузинский язык. Тематический словарь. Компактное издание</t>
  </si>
  <si>
    <t>978-5-8033-1631-2</t>
  </si>
  <si>
    <t>9785803316312</t>
  </si>
  <si>
    <t>Датский язык</t>
  </si>
  <si>
    <t>Большой датско-русский словарь (с транскрипцией)</t>
  </si>
  <si>
    <t>Крымова Н.И</t>
  </si>
  <si>
    <t>978-5-8033-0723-5</t>
  </si>
  <si>
    <t>9785803307235</t>
  </si>
  <si>
    <t>Большой русско-датский словарь</t>
  </si>
  <si>
    <t>5-8033-0320-8</t>
  </si>
  <si>
    <t>9785803303206</t>
  </si>
  <si>
    <t xml:space="preserve">Датский разговорник и словарь </t>
  </si>
  <si>
    <t>5-8033-0066-7</t>
  </si>
  <si>
    <t>9785803300663</t>
  </si>
  <si>
    <t>Датский разговорник и словарь аудиоприложение (диск в футляре)</t>
  </si>
  <si>
    <t>978-5-8033-2506-2</t>
  </si>
  <si>
    <t>9785803325062</t>
  </si>
  <si>
    <t>Датский язык. Самоучитель</t>
  </si>
  <si>
    <t>Синицына Е.В</t>
  </si>
  <si>
    <t>978-5-8033-1668-8</t>
  </si>
  <si>
    <t>9785803316688</t>
  </si>
  <si>
    <t>Датский язык. Справочник по глаголам</t>
  </si>
  <si>
    <t>Суджашвили Н.А</t>
  </si>
  <si>
    <t>978-5-8033-0627-6</t>
  </si>
  <si>
    <t>9785803306276</t>
  </si>
  <si>
    <t>Датский язык. Справочник по грамматике</t>
  </si>
  <si>
    <t>978-5-8033-0630-6</t>
  </si>
  <si>
    <t>9785803306306</t>
  </si>
  <si>
    <t>Датский язык. Тематический словарь</t>
  </si>
  <si>
    <t>Диева А.А</t>
  </si>
  <si>
    <t>978-5-8033-0886-7</t>
  </si>
  <si>
    <t>9785803308867</t>
  </si>
  <si>
    <t>Датский язык. Тематический словарь. Компактное издание</t>
  </si>
  <si>
    <t>978-5-8033-0887-4</t>
  </si>
  <si>
    <t>9785803308874</t>
  </si>
  <si>
    <t>Иврит</t>
  </si>
  <si>
    <t>Иврит разговорник и словарь. Бесплатная загрузка аудио</t>
  </si>
  <si>
    <t>978-5-8033-2958-9</t>
  </si>
  <si>
    <t>9785803329589</t>
  </si>
  <si>
    <t xml:space="preserve">Иврит. Базовый курс. 1 книга + 3 а/кассеты в коробке </t>
  </si>
  <si>
    <t>5-8033-0186-8</t>
  </si>
  <si>
    <t>9785803301868</t>
  </si>
  <si>
    <t>Иврит. Тематический словарь</t>
  </si>
  <si>
    <t>Баттха Хайя</t>
  </si>
  <si>
    <t>978-5-8033-3623-5</t>
  </si>
  <si>
    <t>Иврит. Тематический словарь. Компактное издание</t>
  </si>
  <si>
    <t>978-5-8033-2953-4</t>
  </si>
  <si>
    <t>9785803329534</t>
  </si>
  <si>
    <t>Индонезийский язык</t>
  </si>
  <si>
    <t>Ростовцева Е.А</t>
  </si>
  <si>
    <t>Индонезийский язык. Тематический словарь</t>
  </si>
  <si>
    <t>Лексина М.В</t>
  </si>
  <si>
    <t>978-5-8033-0876-8</t>
  </si>
  <si>
    <t>9785803308768</t>
  </si>
  <si>
    <t>Индонезийский язык. Тематический словарь. Компактное издание</t>
  </si>
  <si>
    <t>978-5-8033-0882-9</t>
  </si>
  <si>
    <t>9785803308829</t>
  </si>
  <si>
    <t>Испанский язык,Испания</t>
  </si>
  <si>
    <t>PREMIUM Iспанський розмовник i словник Berlitz (полноцвет,меловка) (на украинском языке)</t>
  </si>
  <si>
    <t>978-5-8033-0921-5</t>
  </si>
  <si>
    <t>9785803309215</t>
  </si>
  <si>
    <t>PREMIUM Испанский разговорник и словарь Berlitz (полноцвет, меловка)</t>
  </si>
  <si>
    <t>978-5-8033-3595-5</t>
  </si>
  <si>
    <t>9785803335955</t>
  </si>
  <si>
    <t>Испания. Кулинарный путеводитель путеводитель.</t>
  </si>
  <si>
    <t>Абанина А</t>
  </si>
  <si>
    <t>5-8033-0216-2</t>
  </si>
  <si>
    <t>9785803302162</t>
  </si>
  <si>
    <t>Испанский для бизнеса. Переговоры по телефону</t>
  </si>
  <si>
    <t>Рябова У.В</t>
  </si>
  <si>
    <t>978-5-8033-0814-0</t>
  </si>
  <si>
    <t>9785803308140</t>
  </si>
  <si>
    <t>Испанский для бизнеса. Телефонный разговорник</t>
  </si>
  <si>
    <t>978-5-8033-0831-7</t>
  </si>
  <si>
    <t>9785803308317</t>
  </si>
  <si>
    <t xml:space="preserve">Испанский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</si>
  <si>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978-5-8033-3550-4</t>
  </si>
  <si>
    <t>9785803335504</t>
  </si>
  <si>
    <t>Испанский разговорник и словарь. Бесплатная загрузка аудио</t>
  </si>
  <si>
    <t>Испанский разговорник и словарь аудиоприложение (диск в футляре)</t>
  </si>
  <si>
    <t>978-5-8033-2508-6</t>
  </si>
  <si>
    <t>9785803325086</t>
  </si>
  <si>
    <t>Испанский разговорник и словарь по сексу</t>
  </si>
  <si>
    <t>Поррас Гарсия К.Х</t>
  </si>
  <si>
    <t>978-5-8033-0829-4</t>
  </si>
  <si>
    <t>9785803308294</t>
  </si>
  <si>
    <t>Испанский разговорник и словарь по сексу (для говорящих по-английски)</t>
  </si>
  <si>
    <t>978-5-8033-0905-5</t>
  </si>
  <si>
    <t>9785803309055</t>
  </si>
  <si>
    <t>Испанский язык. Базовый курс. 1 книга + 3 а/кассеты в коробке</t>
  </si>
  <si>
    <t>5-8033-0096-9</t>
  </si>
  <si>
    <t>9785803300960</t>
  </si>
  <si>
    <t>Испанский язык. Большой справочник по глаголам</t>
  </si>
  <si>
    <t>Светлов А.В</t>
  </si>
  <si>
    <t>978-5-8033-1510-0</t>
  </si>
  <si>
    <t>9785803315100</t>
  </si>
  <si>
    <t>Испанский язык. Большой справочник по грамматике</t>
  </si>
  <si>
    <t>Мартинес Карраскоса Х.Х</t>
  </si>
  <si>
    <t>978-5-8033-3626-6</t>
  </si>
  <si>
    <t>9785803336266</t>
  </si>
  <si>
    <t>Испанский язык. Деловая переписка</t>
  </si>
  <si>
    <t>978-5-8033-0972-7</t>
  </si>
  <si>
    <t>9785803309727</t>
  </si>
  <si>
    <t>Испанский язык. Иллюстрированная грамматика (полноцвет,меловка)+загрузка бесплатной книги с 250 упражнениями (интегральный переплет)</t>
  </si>
  <si>
    <t>Реймондес Фернандес И.</t>
  </si>
  <si>
    <t>978-5-8033-1491-2</t>
  </si>
  <si>
    <t>9785803314912</t>
  </si>
  <si>
    <t>Испанский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</si>
  <si>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978-5-8033-1898-9</t>
  </si>
  <si>
    <t>9785803318989</t>
  </si>
  <si>
    <t>Испанский язык. Переговоры по телефону</t>
  </si>
  <si>
    <t>Романова Ю.А</t>
  </si>
  <si>
    <t>978-5-8033-0779-2</t>
  </si>
  <si>
    <t>9785803307792</t>
  </si>
  <si>
    <t>Испанский язык. Переписка</t>
  </si>
  <si>
    <t>Агирре Баррэнечеа М</t>
  </si>
  <si>
    <t>978-5-8033-0934-5</t>
  </si>
  <si>
    <t>9785803309345</t>
  </si>
  <si>
    <t>Испанский язык. Справочник по глаголам</t>
  </si>
  <si>
    <t>978-5-8033-1509-4</t>
  </si>
  <si>
    <t>9785803315094</t>
  </si>
  <si>
    <t>Испанский язык. Справочник по глаголам (большой формат)</t>
  </si>
  <si>
    <t>Гомес М.А</t>
  </si>
  <si>
    <t>978-5-8033-1034-1</t>
  </si>
  <si>
    <t>9785803310341</t>
  </si>
  <si>
    <t>Испанский язык. Справочник по грамматике</t>
  </si>
  <si>
    <t>978-5-8033-3618-1</t>
  </si>
  <si>
    <t>9785803336181</t>
  </si>
  <si>
    <t>Испанский язык. Телефонный разговорник</t>
  </si>
  <si>
    <t>978-5-8033-0778-5</t>
  </si>
  <si>
    <t>9785803307785</t>
  </si>
  <si>
    <t>Испанский язык. Тематический словарь</t>
  </si>
  <si>
    <t>Суслова М.В</t>
  </si>
  <si>
    <t>978-5-8033-0803-4</t>
  </si>
  <si>
    <t>9785803308034</t>
  </si>
  <si>
    <t>Испанский язык. Тематический словарь. Компактное издание</t>
  </si>
  <si>
    <t>978-5-8033-0804-1</t>
  </si>
  <si>
    <t>9785803308041</t>
  </si>
  <si>
    <t>Испанско-русский и русско-испанский словарь сленга</t>
  </si>
  <si>
    <t>Дадашян М.К</t>
  </si>
  <si>
    <t>978-5-8033-2954-1</t>
  </si>
  <si>
    <t>9785803329541</t>
  </si>
  <si>
    <t xml:space="preserve">Испанский язык. Разговорник PONS </t>
  </si>
  <si>
    <t>978-5-386-02971-5</t>
  </si>
  <si>
    <t>9785386029715</t>
  </si>
  <si>
    <t xml:space="preserve">Испанский язык. Экспресс-курс для начинающих. Комплект учебных пособий+4CD в коробке PONS </t>
  </si>
  <si>
    <t>978-5-386-02454-3</t>
  </si>
  <si>
    <t>9785386024543</t>
  </si>
  <si>
    <t xml:space="preserve">Испанский язык. Для тех, кто в пути. Базовые слова и выражения + CD PONS </t>
  </si>
  <si>
    <t>978-5-386-02448-2</t>
  </si>
  <si>
    <t>9785386024482</t>
  </si>
  <si>
    <t xml:space="preserve">Навигатор по Испании. Интерактивный путеводитель, словарь, записная книжка PONS </t>
  </si>
  <si>
    <t>978-5-386-07305-3</t>
  </si>
  <si>
    <t>9785386073053</t>
  </si>
  <si>
    <t>Итальянский язык, Италия</t>
  </si>
  <si>
    <t>PREMIUM Iталiйський розмовник i словник Berlitz (полноцвет,меловка) (на украинском языке)</t>
  </si>
  <si>
    <t>978-5-8033-0922-2</t>
  </si>
  <si>
    <t>9785803309222</t>
  </si>
  <si>
    <t>PREMIUM Итальянский разговорник и словарь Berlitz (полноцвет,меловка)</t>
  </si>
  <si>
    <t>978-5-8033-3596-2</t>
  </si>
  <si>
    <t>9785803335962</t>
  </si>
  <si>
    <t>Италия. Кулинарный путеводитель путеводитель</t>
  </si>
  <si>
    <t>Завельская О</t>
  </si>
  <si>
    <t>978-5-8033-0820-1</t>
  </si>
  <si>
    <t>9785803308201</t>
  </si>
  <si>
    <t>Итальянский для бизнеса. Переговоры по телефону</t>
  </si>
  <si>
    <t>Титкова Н.О</t>
  </si>
  <si>
    <t>978-5-8033-0684-9</t>
  </si>
  <si>
    <t>9785803306849</t>
  </si>
  <si>
    <t>Итальянский для бизнеса. Телефонный разговорник</t>
  </si>
  <si>
    <t>978-5-8033-0674-0</t>
  </si>
  <si>
    <t>9785803306740</t>
  </si>
  <si>
    <t xml:space="preserve">Итальянский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</si>
  <si>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978-5-8033-3551-1</t>
  </si>
  <si>
    <t>9785803335511</t>
  </si>
  <si>
    <t xml:space="preserve">Итальянский разговорник и словарь  </t>
  </si>
  <si>
    <t>978-5-8033-0994-9</t>
  </si>
  <si>
    <t>9785803309949</t>
  </si>
  <si>
    <t>Итальянский разговорник и словарь аудиоприложение (диск в футляре)</t>
  </si>
  <si>
    <t>978-5-8033-2509-3</t>
  </si>
  <si>
    <t>9785803325093</t>
  </si>
  <si>
    <t>Итальянский язык. Большой справочник по глаголам</t>
  </si>
  <si>
    <t>Йовкова М.Л</t>
  </si>
  <si>
    <t>978-5-8033-0639-9</t>
  </si>
  <si>
    <t>9785803306399</t>
  </si>
  <si>
    <t>Итальянский язык. Большой справочник по грамматике</t>
  </si>
  <si>
    <t>Малыхина Э.С</t>
  </si>
  <si>
    <t>978-5-8033-0948-2</t>
  </si>
  <si>
    <t>9785803309482</t>
  </si>
  <si>
    <t>Итальянский язык. Деловая переписка</t>
  </si>
  <si>
    <t>Озерова Л.Н</t>
  </si>
  <si>
    <t>978-5-8033-0685-6</t>
  </si>
  <si>
    <t>9785803306856</t>
  </si>
  <si>
    <t>Итальянский язык. Иллюстрированная грамматика (полноцвет,меловка)+загрузка бесплатной книги с 250 упражнениями  (интегральный переплет)</t>
  </si>
  <si>
    <t>Томмади Ф.</t>
  </si>
  <si>
    <t>978-5-8033-1478-3</t>
  </si>
  <si>
    <t>9785803314783</t>
  </si>
  <si>
    <t>Итальянский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</si>
  <si>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978-5-8033-1896-5</t>
  </si>
  <si>
    <t>9785803318965</t>
  </si>
  <si>
    <t>Итальянский язык. Переговоры по телефону</t>
  </si>
  <si>
    <t>Семенов И.А</t>
  </si>
  <si>
    <t>978-5-8033-0693-1</t>
  </si>
  <si>
    <t>9785803306931</t>
  </si>
  <si>
    <t>Итальянский язык. Переписка</t>
  </si>
  <si>
    <t>978-5-8033-0815-7</t>
  </si>
  <si>
    <t>9785803308157</t>
  </si>
  <si>
    <t>Итальянский язык. Самоучитель</t>
  </si>
  <si>
    <t>Грушевская Е.Г</t>
  </si>
  <si>
    <t>978-5-8033-2946-6</t>
  </si>
  <si>
    <t>9785803329466</t>
  </si>
  <si>
    <t>Итальянский язык. Справочник по глаголам</t>
  </si>
  <si>
    <t>978-5-8033-1712-8</t>
  </si>
  <si>
    <t>9785803317128</t>
  </si>
  <si>
    <t>Итальянский язык. Справочник по глаголам (большой формат)</t>
  </si>
  <si>
    <t>Лепнин М.Г</t>
  </si>
  <si>
    <t>978-5-8033-1038-9</t>
  </si>
  <si>
    <t>9785803310389</t>
  </si>
  <si>
    <t>Итальянский язык. Справочник по грамматике</t>
  </si>
  <si>
    <t>5-8033-0236-8</t>
  </si>
  <si>
    <t>9785803302360</t>
  </si>
  <si>
    <t>Итальянский язык. Справочник по грамматике (большой формат)</t>
  </si>
  <si>
    <t>978-5-8033-1039-6</t>
  </si>
  <si>
    <t>9785803310396</t>
  </si>
  <si>
    <t>Итальянский язык. Телефонный разговорник</t>
  </si>
  <si>
    <t>978-5-8033-0771-6</t>
  </si>
  <si>
    <t>9785803307716</t>
  </si>
  <si>
    <t>Итальянский язык. Тематический словарь</t>
  </si>
  <si>
    <t>978-5-8033-0703-7</t>
  </si>
  <si>
    <t>9785803307037</t>
  </si>
  <si>
    <t>Итальянский язык. Тематический словарь. Компактное издание</t>
  </si>
  <si>
    <t>978-5-8033-0695-5</t>
  </si>
  <si>
    <t>9785803306955</t>
  </si>
  <si>
    <t xml:space="preserve">Итальянский язык. Разговорник PONS </t>
  </si>
  <si>
    <t>978-5-386-02969-2</t>
  </si>
  <si>
    <t>9785386029692</t>
  </si>
  <si>
    <t xml:space="preserve">Итальянский язык. Экспресс-курс для начинающих. Комплект учебных пособий+4CD в коробке PONS </t>
  </si>
  <si>
    <t>978-5-386-02488-8</t>
  </si>
  <si>
    <t>9785386024888</t>
  </si>
  <si>
    <t xml:space="preserve">Итальянский язык. Для тех, кто в пути. Базовые слова и выражения + СD PONS </t>
  </si>
  <si>
    <t>978-5-486-02342-2</t>
  </si>
  <si>
    <t>9785486023422</t>
  </si>
  <si>
    <t xml:space="preserve">Навигатор по Италии. Интерактивный путеводитель, словарь, записная книжка PONS </t>
  </si>
  <si>
    <t>978-5-386-07303-9</t>
  </si>
  <si>
    <t>9785386073039</t>
  </si>
  <si>
    <t>Казахский язык</t>
  </si>
  <si>
    <t>Киргизский язык</t>
  </si>
  <si>
    <t>Китайский язык</t>
  </si>
  <si>
    <t>Большой китайско-русский словарь</t>
  </si>
  <si>
    <t>Мудров Б.Г</t>
  </si>
  <si>
    <t>978-5-8033-0364-0</t>
  </si>
  <si>
    <t>9785803303640</t>
  </si>
  <si>
    <t>Большой русско-китайский словарь</t>
  </si>
  <si>
    <t>Баранова З.И</t>
  </si>
  <si>
    <t>978-5-8033-0667-2</t>
  </si>
  <si>
    <t>9785803306672</t>
  </si>
  <si>
    <t>Китайский для бизнеса. Переговоры по телефону</t>
  </si>
  <si>
    <t>Барабошкин К.Е</t>
  </si>
  <si>
    <t>978-5-8033-0884-3</t>
  </si>
  <si>
    <t>9785803308843</t>
  </si>
  <si>
    <t>Китайский для бизнеса. Телефонный разговорник</t>
  </si>
  <si>
    <t>978-5-8033-0913-0</t>
  </si>
  <si>
    <t>9785803309130</t>
  </si>
  <si>
    <t>Китайский разговорник и словарь .Бесплатная загрузка аудио</t>
  </si>
  <si>
    <t>978-5-8033-2961-9</t>
  </si>
  <si>
    <t>Китайский разговорник и словарь аудиоприложение (диск в футляре)</t>
  </si>
  <si>
    <t>978-5-8033-2510-9</t>
  </si>
  <si>
    <t>9785803325109</t>
  </si>
  <si>
    <t>Китайский язык. Базовый курс. 1 книга + 3 а/кассеты в коробке(+БОНУС mp3 CD!)</t>
  </si>
  <si>
    <t>5-8033-0188-4</t>
  </si>
  <si>
    <t>9785803301882</t>
  </si>
  <si>
    <t xml:space="preserve">Китайский язык. Базовый курс. 1 книга + 3 аудио CD в коробке </t>
  </si>
  <si>
    <t>5-8033-0506-5</t>
  </si>
  <si>
    <t>9785803305064</t>
  </si>
  <si>
    <t>Китайский язык. Большой справочник по грамматике</t>
  </si>
  <si>
    <t>978-5-8033-2932-9</t>
  </si>
  <si>
    <t>9785803329329</t>
  </si>
  <si>
    <t>Китайский язык. Деловая переписка</t>
  </si>
  <si>
    <t>Корец Г.Б</t>
  </si>
  <si>
    <t>978-5-8033-1486-8</t>
  </si>
  <si>
    <t>9785803314868</t>
  </si>
  <si>
    <t>Китайский язык. Переговоры по телефону</t>
  </si>
  <si>
    <t>978-5-8033-0780-8</t>
  </si>
  <si>
    <t>9785803307808</t>
  </si>
  <si>
    <t>Китайский язык. Переписка</t>
  </si>
  <si>
    <t>Голубова А.И</t>
  </si>
  <si>
    <t>978-5-8033-0966-6</t>
  </si>
  <si>
    <t>9785803309666</t>
  </si>
  <si>
    <t xml:space="preserve">Китайский язык. Самоучитель </t>
  </si>
  <si>
    <t>Видов Б</t>
  </si>
  <si>
    <t>Китайский язык. Справочник по глаголам</t>
  </si>
  <si>
    <t>978-5-8033-0692-4</t>
  </si>
  <si>
    <t>9785803306924</t>
  </si>
  <si>
    <t>Китайский язык. Справочник по грамматике</t>
  </si>
  <si>
    <t>978-5-8033-1765-4</t>
  </si>
  <si>
    <t>9785803317654</t>
  </si>
  <si>
    <t>Китайский язык. Телефонный разговорник</t>
  </si>
  <si>
    <t>978-5-8033-0832-4</t>
  </si>
  <si>
    <t>9785803308324</t>
  </si>
  <si>
    <t>Китайский язык. Тематический словарь</t>
  </si>
  <si>
    <t>978-5-8033-0812-6</t>
  </si>
  <si>
    <t>9785803308126</t>
  </si>
  <si>
    <t>Китайский язык. Тематический словарь. Компактное издание</t>
  </si>
  <si>
    <t>978-5-8033-0813-3</t>
  </si>
  <si>
    <t>9785803308133</t>
  </si>
  <si>
    <t>Китайский язык. Учебный словарь иероглифов</t>
  </si>
  <si>
    <t>978-5-8033-1049-5</t>
  </si>
  <si>
    <t>9785803310495</t>
  </si>
  <si>
    <t>Корейский язык</t>
  </si>
  <si>
    <t>Большой русско-корейский словарь</t>
  </si>
  <si>
    <t>Мазур Ю.Н</t>
  </si>
  <si>
    <t>978-5-8033-0638-2</t>
  </si>
  <si>
    <t>9785803306382</t>
  </si>
  <si>
    <t xml:space="preserve">Корейский разговорник и словарь </t>
  </si>
  <si>
    <t>978-5-8033-1429-5</t>
  </si>
  <si>
    <t>9785803314295</t>
  </si>
  <si>
    <r>
      <t xml:space="preserve">Корейский язык. Базовый курс. 1 книга + 3 а/касс. в коробке </t>
    </r>
    <r>
      <rPr>
        <b/>
        <i/>
        <sz val="10"/>
        <color indexed="9"/>
        <rFont val="Times New Roman"/>
        <family val="1"/>
        <charset val="204"/>
      </rPr>
      <t>(+БОНУС mp3 CD!)</t>
    </r>
  </si>
  <si>
    <t>5-8033-0190-6</t>
  </si>
  <si>
    <t>9785803301905</t>
  </si>
  <si>
    <t xml:space="preserve">Корейский язык. Самоучитель </t>
  </si>
  <si>
    <t>Ли Е.В</t>
  </si>
  <si>
    <t>978-5-8033-1282-6</t>
  </si>
  <si>
    <t>9785803312826</t>
  </si>
  <si>
    <t>Корейский язык. Справочник по глаголам</t>
  </si>
  <si>
    <t>Бречалова Е.В</t>
  </si>
  <si>
    <t>978-5-8033-1314-4</t>
  </si>
  <si>
    <t>9785803313144</t>
  </si>
  <si>
    <t>Корейский язык. Справочник по грамматике</t>
  </si>
  <si>
    <t>Трофименко О.А</t>
  </si>
  <si>
    <t>978-5-8033-1753-1</t>
  </si>
  <si>
    <t>9785803317531</t>
  </si>
  <si>
    <t>Корейский язык. Тематический словарь</t>
  </si>
  <si>
    <t>Похолкова Е.А</t>
  </si>
  <si>
    <t>978-5-8033-1048-8</t>
  </si>
  <si>
    <t>9785803310488</t>
  </si>
  <si>
    <t>Корейский язык. Тематический словарь. Компактное издание</t>
  </si>
  <si>
    <t>978-5-8033-3609-9</t>
  </si>
  <si>
    <t>9785803336099</t>
  </si>
  <si>
    <t>Латинский язык</t>
  </si>
  <si>
    <t xml:space="preserve">Латинский язык. Самоучитель </t>
  </si>
  <si>
    <t>Богатырева И.И</t>
  </si>
  <si>
    <t>978-5-8033-1895-8</t>
  </si>
  <si>
    <t>9785803318958</t>
  </si>
  <si>
    <t>Латинский язык. Справочник по глаголам</t>
  </si>
  <si>
    <t>978-5-8033-0802-7</t>
  </si>
  <si>
    <t>9785803308027</t>
  </si>
  <si>
    <t xml:space="preserve">Латинский язык. Справочник по грамматике </t>
  </si>
  <si>
    <t>978-5-8033-0649-8</t>
  </si>
  <si>
    <t>9785803306498</t>
  </si>
  <si>
    <t>Латышский язык</t>
  </si>
  <si>
    <t>Лоцмонова Е.В</t>
  </si>
  <si>
    <t>Латышский язык. Тематический словарь. Компактное издание</t>
  </si>
  <si>
    <t>978-5-8033-0895-9</t>
  </si>
  <si>
    <t>9785803308959</t>
  </si>
  <si>
    <t>Македонский язык</t>
  </si>
  <si>
    <t>Македонский язык. Самоучитель</t>
  </si>
  <si>
    <t>Ганенкова Т.С</t>
  </si>
  <si>
    <t>978-5-8033-2930-5</t>
  </si>
  <si>
    <t>9785803329305</t>
  </si>
  <si>
    <t xml:space="preserve">Малазийский (малайский) язык </t>
  </si>
  <si>
    <t>Малазийский язык. Самоучитель</t>
  </si>
  <si>
    <t>978-5-8033-1020-4</t>
  </si>
  <si>
    <t>9785803310204</t>
  </si>
  <si>
    <t>Малазийский язык. Тематический словарь</t>
  </si>
  <si>
    <t>Бинти Р.Р</t>
  </si>
  <si>
    <t>978-5-8033-0784-6</t>
  </si>
  <si>
    <t>9785803307846</t>
  </si>
  <si>
    <t>Малазийский язык. Тематический словарь.Компактное издание</t>
  </si>
  <si>
    <t>978-5-8033-0783-9</t>
  </si>
  <si>
    <t>9785803307839</t>
  </si>
  <si>
    <t>Монгольский язык</t>
  </si>
  <si>
    <t>Монгольский язык. Самоучитель</t>
  </si>
  <si>
    <t>Скородумова Л.Г</t>
  </si>
  <si>
    <t>978-5-8033-2972-5</t>
  </si>
  <si>
    <t>9785803329725</t>
  </si>
  <si>
    <t>Монгольский язык. Тематический словарь</t>
  </si>
  <si>
    <t>Цунаева Ю.О</t>
  </si>
  <si>
    <t>978-5-8033-0872-0</t>
  </si>
  <si>
    <t>9785803308720</t>
  </si>
  <si>
    <t>Монгольский язык. Тематический словарь. Компактное издание</t>
  </si>
  <si>
    <t>978-5-8033-0881-2</t>
  </si>
  <si>
    <t>9785803308812</t>
  </si>
  <si>
    <t>Немецкий язык, Германия</t>
  </si>
  <si>
    <t>DUDEN-ЖИВОЙ ЯЗЫК Иллюстрированный словарь немецкого и русского языка</t>
  </si>
  <si>
    <t>Duden</t>
  </si>
  <si>
    <t>5-8033-0125-6</t>
  </si>
  <si>
    <t>9785803301257</t>
  </si>
  <si>
    <t>PREMIUM Нiмецький розмовник i словник Berlitz (полноцвет,меловка) (на украинском языке)</t>
  </si>
  <si>
    <t>978-5-8033-0923-9</t>
  </si>
  <si>
    <t>9785803309239</t>
  </si>
  <si>
    <t>PREMIUM Немецкий разговорник и словарь Berlitz (полноцвет,меловка)</t>
  </si>
  <si>
    <t>978-5-8033-0870-6</t>
  </si>
  <si>
    <t>9785803308706</t>
  </si>
  <si>
    <t xml:space="preserve">Большой немецко-русский и русско-немецкий  автомобильный  словарь </t>
  </si>
  <si>
    <t>Богданов В.В</t>
  </si>
  <si>
    <t>978-5-8033-0647-4</t>
  </si>
  <si>
    <t>9785803306474</t>
  </si>
  <si>
    <t xml:space="preserve">Большой немецко-русский и русско-немецкий  медицинский словарь </t>
  </si>
  <si>
    <t>978-5-8033-0619-1</t>
  </si>
  <si>
    <t>9785803306191</t>
  </si>
  <si>
    <t xml:space="preserve">Большой немецко-русский и русско-немецкий юридический словарь </t>
  </si>
  <si>
    <t>Ковалёва-Райхенбехер Т.Г</t>
  </si>
  <si>
    <t>978-5-8033-0809-6</t>
  </si>
  <si>
    <t>9785803308096</t>
  </si>
  <si>
    <t>Германия, Австрия, Швейцария. Кулинарный путеводитель путеводитель</t>
  </si>
  <si>
    <t>Ядровская П</t>
  </si>
  <si>
    <t>5-8033-0213-9</t>
  </si>
  <si>
    <t>9785803302131</t>
  </si>
  <si>
    <t>Немецкий  разговорник и словарь по медицине (пластиковая обложка)</t>
  </si>
  <si>
    <t>Никишова Е.В</t>
  </si>
  <si>
    <t>978-5-8033-0620-7</t>
  </si>
  <si>
    <t>9785803306207</t>
  </si>
  <si>
    <t>Немецкий для бизнеса. Переговоры по телефону</t>
  </si>
  <si>
    <t>Венидиктова Н.И</t>
  </si>
  <si>
    <t>978-5-8033-0713-6</t>
  </si>
  <si>
    <t>9785803307136</t>
  </si>
  <si>
    <t>Немецкий для бизнеса. Телефонный разговорник</t>
  </si>
  <si>
    <t>978-5-8033-0681-8</t>
  </si>
  <si>
    <t>9785803306818</t>
  </si>
  <si>
    <t xml:space="preserve">Немецкий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</si>
  <si>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978-5-8033-3552-8</t>
  </si>
  <si>
    <t>9785803335528</t>
  </si>
  <si>
    <t>Немецкий разговорник и словарь. Бесплатная загрузка аудио</t>
  </si>
  <si>
    <t>978-5-8033-2963-3</t>
  </si>
  <si>
    <t>9785803329633</t>
  </si>
  <si>
    <t>Немецкий разговорник и словарь аудиоприложение (диск в футляре)</t>
  </si>
  <si>
    <t>978-5-8033-2512-3</t>
  </si>
  <si>
    <t>9785803325123</t>
  </si>
  <si>
    <t>Немецкий язык. Большой справочник по глаголам</t>
  </si>
  <si>
    <t>978-5-8033-0600-9</t>
  </si>
  <si>
    <t>9785803306009</t>
  </si>
  <si>
    <t>Немецкий язык. Большой справочник по грамматике</t>
  </si>
  <si>
    <t>Шевякова К.В</t>
  </si>
  <si>
    <t>978-5-8033-1727-2</t>
  </si>
  <si>
    <t>9785803317272</t>
  </si>
  <si>
    <t>Немецкий язык. Деловая переписка</t>
  </si>
  <si>
    <t>Игнатова Е.М</t>
  </si>
  <si>
    <t>978-5-8033-0654-2</t>
  </si>
  <si>
    <t>9785803306542</t>
  </si>
  <si>
    <t>Немецкий язык. Иллюстрированная грамматика (полноцвет,меловка)+загрузка бесплатной книги с 250 упражнениями (интегральный переплет)</t>
  </si>
  <si>
    <t>Губанова-Мюллер И.</t>
  </si>
  <si>
    <t>978-5-8033-3593-1</t>
  </si>
  <si>
    <t>9785803335931</t>
  </si>
  <si>
    <t>Немецкий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</si>
  <si>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978-5-8033-1879-8</t>
  </si>
  <si>
    <t>9785803318798</t>
  </si>
  <si>
    <t>Немецкий язык. Переговоры по телефону</t>
  </si>
  <si>
    <t>978-5-8033-0659-7</t>
  </si>
  <si>
    <t>9785803306597</t>
  </si>
  <si>
    <t>Немецкий язык. Переписка</t>
  </si>
  <si>
    <t>978-5-8033-0655-9</t>
  </si>
  <si>
    <t>9785803306559</t>
  </si>
  <si>
    <t>Немецкий язык. Справочник по глаголам</t>
  </si>
  <si>
    <t>978-5-8033-0800-3</t>
  </si>
  <si>
    <t>9785803308003</t>
  </si>
  <si>
    <t>Немецкий язык. Справочник по глаголам (большой формат)</t>
  </si>
  <si>
    <t>Кригер Р.М</t>
  </si>
  <si>
    <t>978-5-8033-1040-2</t>
  </si>
  <si>
    <t>9785803310402</t>
  </si>
  <si>
    <t xml:space="preserve">Немецкий язык. Справочник по грамматике </t>
  </si>
  <si>
    <t>978-5-8033-1737-1</t>
  </si>
  <si>
    <t>9785803317371</t>
  </si>
  <si>
    <t>Немецкий язык. Справочник по грамматике (большой формат)</t>
  </si>
  <si>
    <t>978-5-8033-3627-3</t>
  </si>
  <si>
    <t>9785803336273</t>
  </si>
  <si>
    <t>Немецкий язык. Телефонный разговорник</t>
  </si>
  <si>
    <t>978-5-8033-0658-0</t>
  </si>
  <si>
    <t>9785803306580</t>
  </si>
  <si>
    <t>Немецкий язык. Тематический словарь</t>
  </si>
  <si>
    <t>978-5-8033-0728-0</t>
  </si>
  <si>
    <t>9785803307280</t>
  </si>
  <si>
    <t>Немецкий язык. Тематический словарь. Компактное издание</t>
  </si>
  <si>
    <t>978-5-8033-0729-7</t>
  </si>
  <si>
    <t>9785803307297</t>
  </si>
  <si>
    <t>Немецко-русский и русско-немецкий  автомобильный словарь. Компактное издание(пластиковая обложка)</t>
  </si>
  <si>
    <t>978-5-8033-0688-7</t>
  </si>
  <si>
    <t>9785803306887</t>
  </si>
  <si>
    <t xml:space="preserve">Немецко-русский и русско-немецкий  медицинский словарь.Компактное издание (пластиковая обложка) </t>
  </si>
  <si>
    <t>978-5-8033-0657-3</t>
  </si>
  <si>
    <t>9785803306573</t>
  </si>
  <si>
    <t>Немецко-русский и русско-немецкий  экономический словарь. Компактное издание(пластиковая обложка)</t>
  </si>
  <si>
    <t>Мейендорф Г.</t>
  </si>
  <si>
    <t>978-5-8033-0635-1</t>
  </si>
  <si>
    <t>9785803306351</t>
  </si>
  <si>
    <t>Немецко-русский и русско-немецкий  юридический словарь. Компактное издание(интегральный переплет)</t>
  </si>
  <si>
    <t>Мокин И.В</t>
  </si>
  <si>
    <t>978-5-8033-0862-1</t>
  </si>
  <si>
    <t>9785803308621</t>
  </si>
  <si>
    <t>Немецко-русский и русско-немецкий словарь сленга</t>
  </si>
  <si>
    <t>978-5-8033-1023-5</t>
  </si>
  <si>
    <t>9785803310235</t>
  </si>
  <si>
    <t>Немецко-русский словарь по психологии</t>
  </si>
  <si>
    <t>Рождественский Ю.Т</t>
  </si>
  <si>
    <t>5-88721-255-1</t>
  </si>
  <si>
    <t>9785887212555</t>
  </si>
  <si>
    <t>Немецко-русский словарь по химии и химической технологии</t>
  </si>
  <si>
    <t>Жукова Т.Б</t>
  </si>
  <si>
    <t>5-88721-253-5</t>
  </si>
  <si>
    <t>9785887212531</t>
  </si>
  <si>
    <t>Новый немецко-русский и русско-немецкий  словарь по архитектуре, строительству и недвижимости (с иллиллюстрациями)</t>
  </si>
  <si>
    <t>Трушина Н.А</t>
  </si>
  <si>
    <t>978-5-8033-0582-8</t>
  </si>
  <si>
    <t>9785803305828</t>
  </si>
  <si>
    <t xml:space="preserve">Новый немецко-русский и русско-немецкий  экономический словарь </t>
  </si>
  <si>
    <t>978-5-8033-0590-3</t>
  </si>
  <si>
    <t>9785803305903</t>
  </si>
  <si>
    <t>Современный курс немецкого языка. 1 книга + 8 а/кассет в коробке</t>
  </si>
  <si>
    <t>Ластинг И.</t>
  </si>
  <si>
    <t>5-8033-0102-7</t>
  </si>
  <si>
    <t>9785803301028</t>
  </si>
  <si>
    <t xml:space="preserve">Современный немецко-русский словарь 60000 слов и выражений PONS </t>
  </si>
  <si>
    <t>978-5-386-03589-1</t>
  </si>
  <si>
    <t>9785386035891</t>
  </si>
  <si>
    <t>Нидерландский (голландский) язык</t>
  </si>
  <si>
    <t xml:space="preserve">Нидерландский разговорник и словарь </t>
  </si>
  <si>
    <t>978-5-8033-0756-3</t>
  </si>
  <si>
    <t>9785803307563</t>
  </si>
  <si>
    <t>Нидерландский разговорник и словарь аудиоприложение (диск в футляре)</t>
  </si>
  <si>
    <t>978-5-8033-2513-0</t>
  </si>
  <si>
    <t>9785803325130</t>
  </si>
  <si>
    <t>Нидерландский язык. Базовый курс. 1 книга + 3 а/кассеты в коробке  (+БОНУС mp3 CD!)</t>
  </si>
  <si>
    <t>5-8033-0192-2</t>
  </si>
  <si>
    <t>9785803301929</t>
  </si>
  <si>
    <t>Нидерландский язык. Справочник по глаголам</t>
  </si>
  <si>
    <t>Пушкова М.Н</t>
  </si>
  <si>
    <t>978-5-8033-0621-4</t>
  </si>
  <si>
    <t>9785803306214</t>
  </si>
  <si>
    <t>Нидерландский язык. Тематический словарь</t>
  </si>
  <si>
    <t>978-5-8033-0704-4</t>
  </si>
  <si>
    <t>9785803307044</t>
  </si>
  <si>
    <t>Нидерландский язык. Тематический словарь. Компактное издание</t>
  </si>
  <si>
    <t>978-5-8033-0696-2</t>
  </si>
  <si>
    <t>9785803306962</t>
  </si>
  <si>
    <t>Норвежский язык</t>
  </si>
  <si>
    <t>Новый большой русско-норвежский словарь</t>
  </si>
  <si>
    <t xml:space="preserve">Берков В.П </t>
  </si>
  <si>
    <t>978-5-8033-0643-6</t>
  </si>
  <si>
    <t>9785803306436</t>
  </si>
  <si>
    <t xml:space="preserve">Норвежский разговорник и словарь </t>
  </si>
  <si>
    <t>978-5-8033-1431-8</t>
  </si>
  <si>
    <t>9785803314318</t>
  </si>
  <si>
    <t>Норвежский разговорник и словарь аудиоприложение (диск в футляре)</t>
  </si>
  <si>
    <t>978-5-8033-2514-7</t>
  </si>
  <si>
    <t>9785803325147</t>
  </si>
  <si>
    <t>Норвежский язык. Справочник по грамматике</t>
  </si>
  <si>
    <t>Лукашова Е.А</t>
  </si>
  <si>
    <t>978-5-8033-1747-0</t>
  </si>
  <si>
    <t>9785803317470</t>
  </si>
  <si>
    <t>Норвежский язык. Тематический словарь</t>
  </si>
  <si>
    <t>Васильев В.Р</t>
  </si>
  <si>
    <t>978-5-8033-0760-0</t>
  </si>
  <si>
    <t>9785803307600</t>
  </si>
  <si>
    <t>Норвежский язык. Тематический словарь. Компактное издание</t>
  </si>
  <si>
    <t>978-5-8033-0759-4</t>
  </si>
  <si>
    <t>9785803307594</t>
  </si>
  <si>
    <t>Норвежско-русский рыболовный словарь</t>
  </si>
  <si>
    <t>978-5-8033-0979-6</t>
  </si>
  <si>
    <t>9785803309796</t>
  </si>
  <si>
    <t>Русско-норвежский словарь по рыболовству</t>
  </si>
  <si>
    <t>978-5-8033-0907-9</t>
  </si>
  <si>
    <t>9785803309079</t>
  </si>
  <si>
    <t>Персидский язык</t>
  </si>
  <si>
    <t>Польский язык</t>
  </si>
  <si>
    <t xml:space="preserve">Польский разговорник и словарь </t>
  </si>
  <si>
    <t>5-8033-0158-2</t>
  </si>
  <si>
    <t>9785803301585</t>
  </si>
  <si>
    <t>Польский разговорник и словарь аудиоприложение (диск в футляре)</t>
  </si>
  <si>
    <t>978-5-8033-2515-4</t>
  </si>
  <si>
    <t>9785803325154</t>
  </si>
  <si>
    <t>Польский язык. Базовый курс. 1 книга + 3 а/кассеты в коробке</t>
  </si>
  <si>
    <t>5-8033-0196-5</t>
  </si>
  <si>
    <t>9785803301967</t>
  </si>
  <si>
    <t>Польский язык. Самоучитель</t>
  </si>
  <si>
    <t>Цивильская Е.Ю</t>
  </si>
  <si>
    <t>978-5-8033-3600-6</t>
  </si>
  <si>
    <t>9785803336006</t>
  </si>
  <si>
    <t>Польский язык. Справочник по глаголам</t>
  </si>
  <si>
    <t>978-5-8033-0644-3</t>
  </si>
  <si>
    <t>9785803306443</t>
  </si>
  <si>
    <t>Польский язык. Справочник по грамматике</t>
  </si>
  <si>
    <t>978-5-8033-0634-4</t>
  </si>
  <si>
    <t>9785803306344</t>
  </si>
  <si>
    <t>Польский язык. Тематический словарь</t>
  </si>
  <si>
    <t>Русланова Г.В</t>
  </si>
  <si>
    <t>978-5-8033-0733-4</t>
  </si>
  <si>
    <t>9785803307334</t>
  </si>
  <si>
    <t>Польский язык. Тематический словарь. Компактное издание</t>
  </si>
  <si>
    <t>978-5-8033-0730-3</t>
  </si>
  <si>
    <t>9785803307303</t>
  </si>
  <si>
    <t>Португальский язык</t>
  </si>
  <si>
    <t xml:space="preserve">Португальский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</si>
  <si>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978-5-8033-3556-6</t>
  </si>
  <si>
    <t>9785803335566</t>
  </si>
  <si>
    <t>Португальский разговорник и словарь . Бесплатная загрузка аудио</t>
  </si>
  <si>
    <t>978-5-8033-2965-7</t>
  </si>
  <si>
    <t>9785803329657</t>
  </si>
  <si>
    <t>Португальский разговорник и словарь аудиоприложение (диск в футляре)</t>
  </si>
  <si>
    <t>978-5-8033-2516-1</t>
  </si>
  <si>
    <t>9785803325161</t>
  </si>
  <si>
    <t>Португальский язык. Базовый курс. 1 книга + 3 а/кассеты</t>
  </si>
  <si>
    <t>5-8033-0198-1</t>
  </si>
  <si>
    <t>9785803301981</t>
  </si>
  <si>
    <t>Португальский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</si>
  <si>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978-5-8033-2935-0</t>
  </si>
  <si>
    <t>9785803329350</t>
  </si>
  <si>
    <t>Португальский язык. Самоучитель</t>
  </si>
  <si>
    <t>Кузнецов А.В</t>
  </si>
  <si>
    <t>978-5-8033-1278-9</t>
  </si>
  <si>
    <t>9785803312789</t>
  </si>
  <si>
    <t>Португальский язык. Справочник по глаголам</t>
  </si>
  <si>
    <t>Нечаева К.К</t>
  </si>
  <si>
    <t>978-5-8033-0626-9</t>
  </si>
  <si>
    <t>9785803306269</t>
  </si>
  <si>
    <t>Португальский язык. Тематический словарь</t>
  </si>
  <si>
    <t>978-5-8033-0941-3</t>
  </si>
  <si>
    <t>9785803309413</t>
  </si>
  <si>
    <t>Румынский язык</t>
  </si>
  <si>
    <t>Румынский язык. Самоучитель</t>
  </si>
  <si>
    <t>Куцулаб В</t>
  </si>
  <si>
    <t>978-5-8033-3601-3</t>
  </si>
  <si>
    <t>9785803336013</t>
  </si>
  <si>
    <t>Румынский язык. Тематический словарь</t>
  </si>
  <si>
    <t>Лашин С.А</t>
  </si>
  <si>
    <t>978-5-8033-3611-2</t>
  </si>
  <si>
    <t>9785803336112</t>
  </si>
  <si>
    <t>Румынский язык. Тематический словарь. Компактное издание</t>
  </si>
  <si>
    <t>978-5-8033-0912-3</t>
  </si>
  <si>
    <t>9785803309123</t>
  </si>
  <si>
    <t>Русский язык, Россия</t>
  </si>
  <si>
    <t>Россия. Кулинарный путеводитель путеводитель (на английском языке)</t>
  </si>
  <si>
    <t>5-8033-0209-0</t>
  </si>
  <si>
    <t>9785803302094</t>
  </si>
  <si>
    <t>Русская грамматика. На английском языке</t>
  </si>
  <si>
    <t>Милованова И.С</t>
  </si>
  <si>
    <t>978-5-8033-3602-0</t>
  </si>
  <si>
    <t xml:space="preserve">Русский и английский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</si>
  <si>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978-5-8033-3553-5</t>
  </si>
  <si>
    <t>9785803335535</t>
  </si>
  <si>
    <t>Русский разговорник и словарь аудиоприложение (диск в футляре)</t>
  </si>
  <si>
    <t>978-5-8033-2517-8</t>
  </si>
  <si>
    <t>9785803325178</t>
  </si>
  <si>
    <t>Русский разговорник и словарь для говорящих по-английски. Бесплатная загрузка аудио</t>
  </si>
  <si>
    <t>978-5-8033-2966-4</t>
  </si>
  <si>
    <t>9785803329664</t>
  </si>
  <si>
    <t>Русский разговорник и словарь для говорящих по-испански</t>
  </si>
  <si>
    <t>5-8033-0161-2</t>
  </si>
  <si>
    <t>9785803301615</t>
  </si>
  <si>
    <t>Русский разговорник и словарь для говорящих по-итальянски</t>
  </si>
  <si>
    <t>5-8033-0159-0</t>
  </si>
  <si>
    <t>9785803301592</t>
  </si>
  <si>
    <t xml:space="preserve">Русский разговорник и словарь для говорящих по-немецки </t>
  </si>
  <si>
    <t>5-8033-0173-6</t>
  </si>
  <si>
    <t>9785803301738</t>
  </si>
  <si>
    <t>Русский разговорник и словарь для говорящих по-фински</t>
  </si>
  <si>
    <t>5-8033-0163-9</t>
  </si>
  <si>
    <t>9785803301639</t>
  </si>
  <si>
    <t>Русский разговорник и словарь для говорящих по-французски</t>
  </si>
  <si>
    <t>5-8033-0157-4</t>
  </si>
  <si>
    <t>9785803301578</t>
  </si>
  <si>
    <t>Русский разговорник и словарь для говорящих по-шведски</t>
  </si>
  <si>
    <t>5-8033-0171-X</t>
  </si>
  <si>
    <t>9785803301714</t>
  </si>
  <si>
    <t>Русский язык для говорящих по-английски. Базовый курс 1 книга + 3 CD в коробке</t>
  </si>
  <si>
    <t>5-8033-0361-5</t>
  </si>
  <si>
    <t>9785803303619</t>
  </si>
  <si>
    <t>Русский язык для говорящих по-английски. Базовый курс 1 книга + 3 а/кассеты</t>
  </si>
  <si>
    <t>5-8033-0114-0</t>
  </si>
  <si>
    <t>9785803301141</t>
  </si>
  <si>
    <t>Русский язык для говорящих по-немецки. Базовый курс 1 книга + 3 а/кассеты</t>
  </si>
  <si>
    <t>5-8033-0116-7</t>
  </si>
  <si>
    <t>9785803301165</t>
  </si>
  <si>
    <t>Русский язык. Глаголы. На английском языке</t>
  </si>
  <si>
    <t>978-5-8033-1722-7</t>
  </si>
  <si>
    <t>9785803317227</t>
  </si>
  <si>
    <t>Русский язык. Иллюстрированный словарь (для говорящих по-английски) (полноцвет,меловка) бесплатная загрузка аудио,бесплатная загрузка приложения  для iOS и Android(интегральный переплет)</t>
  </si>
  <si>
    <t>978-5-8033-2990-9</t>
  </si>
  <si>
    <t>9785803329909</t>
  </si>
  <si>
    <t>Русский язык. Тематический словарь (для говорящих по-английски)</t>
  </si>
  <si>
    <t>978-5-8033-0735-8</t>
  </si>
  <si>
    <t>9785803307358</t>
  </si>
  <si>
    <t>Русский язык. Тематический словарь. Компактное издание (для говорящих по-английски)</t>
  </si>
  <si>
    <t>978-5-8033-0734-1</t>
  </si>
  <si>
    <t>9785803307341</t>
  </si>
  <si>
    <t xml:space="preserve">Современный курс русского языка для говорящих по-английски 1 книга + 8 а/кассет </t>
  </si>
  <si>
    <t xml:space="preserve"> Новак Н.</t>
  </si>
  <si>
    <t>5-8033-0112-4</t>
  </si>
  <si>
    <t>9785803301127</t>
  </si>
  <si>
    <t>Сербский язык</t>
  </si>
  <si>
    <t>Словацкий язык</t>
  </si>
  <si>
    <t>Словацкий язык. Самоучитель</t>
  </si>
  <si>
    <t>Скорвид С.С</t>
  </si>
  <si>
    <t>978-5-8033-3603-7</t>
  </si>
  <si>
    <t>9785803336037</t>
  </si>
  <si>
    <t>Словацкий язык. Тематический словарь</t>
  </si>
  <si>
    <t>Фурсина Е.А</t>
  </si>
  <si>
    <t>978-5-8033-0810-2</t>
  </si>
  <si>
    <t>9785803308102</t>
  </si>
  <si>
    <t>Словацкий язык. Тематический словарь. Компактное издание</t>
  </si>
  <si>
    <t>978-5-8033-0811-9</t>
  </si>
  <si>
    <t>9785803308119</t>
  </si>
  <si>
    <t>Словенский язык</t>
  </si>
  <si>
    <t>Пилипенко Г.П</t>
  </si>
  <si>
    <t>Словенский язык. Тематический словарь. Компактное издание</t>
  </si>
  <si>
    <t>978-5-8033-1661-9</t>
  </si>
  <si>
    <t>9785803316619</t>
  </si>
  <si>
    <t>Тайский язык</t>
  </si>
  <si>
    <t xml:space="preserve">Тайский разговорник и словарь </t>
  </si>
  <si>
    <t>978-5-8033-1844-6</t>
  </si>
  <si>
    <t>9785803318446</t>
  </si>
  <si>
    <t>Тайский разговорник и словарь аудиоприложение (диск в футляре)</t>
  </si>
  <si>
    <t>978-5-8033-2518-5</t>
  </si>
  <si>
    <t>9785803325185</t>
  </si>
  <si>
    <t>Тайский язык. Справочник по грамматике</t>
  </si>
  <si>
    <t>Голуб А.В.</t>
  </si>
  <si>
    <t>978-5-8033-2939-8</t>
  </si>
  <si>
    <t>9785803329398</t>
  </si>
  <si>
    <t>Тайский язык. Самоучитель</t>
  </si>
  <si>
    <t>Голуб А.В</t>
  </si>
  <si>
    <t>978-5-8033-1912-2</t>
  </si>
  <si>
    <t>9785803319122</t>
  </si>
  <si>
    <t>Тайский язык. Тематический словарь</t>
  </si>
  <si>
    <t>Кощеев А.А</t>
  </si>
  <si>
    <t>978-5-8033-0959-8</t>
  </si>
  <si>
    <t>9785803309598</t>
  </si>
  <si>
    <t>Тайский язык. Тематический словарь. Компактное издание</t>
  </si>
  <si>
    <t>978-5-8033-0960-4</t>
  </si>
  <si>
    <t>9785803309604</t>
  </si>
  <si>
    <t>Турецкий язык,Турция</t>
  </si>
  <si>
    <t>Турецкий разговорник и словарь. Бесплатная загрузка аудио</t>
  </si>
  <si>
    <t>978-5-8033-3622-8</t>
  </si>
  <si>
    <t>9785803336228</t>
  </si>
  <si>
    <t>Турецкий язык. Базовый курс. 1 книга + 3 CD в коробке</t>
  </si>
  <si>
    <t>5-8033-0507-3</t>
  </si>
  <si>
    <t>9785803305071</t>
  </si>
  <si>
    <t>Турецкий язык. Базовый курс. 1 книга + 3 а/кассеты в коробке (+БОНУС mp3 CD!)</t>
  </si>
  <si>
    <t>978-5-8033-0202-3</t>
  </si>
  <si>
    <t>Турецкий язык. Самоучитель</t>
  </si>
  <si>
    <t>Кайтукова Е.Г</t>
  </si>
  <si>
    <t>978-5-8033-3624-2</t>
  </si>
  <si>
    <t>9785803336242</t>
  </si>
  <si>
    <t>Турецкий язык. Справочник по глаголам</t>
  </si>
  <si>
    <t>978-5-8033-0631-6</t>
  </si>
  <si>
    <t>9785803306316</t>
  </si>
  <si>
    <t>Турецкий язык. Справочник по грамматике</t>
  </si>
  <si>
    <t>978-5-8033-2991-6</t>
  </si>
  <si>
    <t>9785803329916</t>
  </si>
  <si>
    <t>Турецкий язык. Тематический словарь</t>
  </si>
  <si>
    <t>978-5-8033-0705-1</t>
  </si>
  <si>
    <t>9785803307051</t>
  </si>
  <si>
    <t>Турецкий язык. Тематический словарь. Компактное издание</t>
  </si>
  <si>
    <t>978-5-8033-0697-9</t>
  </si>
  <si>
    <t>9785803306979</t>
  </si>
  <si>
    <t>Турция. Кулинарный путеводитель путеводитель.</t>
  </si>
  <si>
    <t>Чегодаев В.А</t>
  </si>
  <si>
    <t>5-8033-0224-7</t>
  </si>
  <si>
    <t>9785803302247</t>
  </si>
  <si>
    <t>Узбекский язык</t>
  </si>
  <si>
    <t>Узбекский язык. Тематический словарь</t>
  </si>
  <si>
    <t>Валеев А.А</t>
  </si>
  <si>
    <t>978-5-8033-2938-1</t>
  </si>
  <si>
    <t>9785803329381</t>
  </si>
  <si>
    <t>Узбекский язык. Тематический словарь. Компактное издание</t>
  </si>
  <si>
    <t>978-5-8033-0956-7</t>
  </si>
  <si>
    <t>9785803309567</t>
  </si>
  <si>
    <t>Украинский язык</t>
  </si>
  <si>
    <t>Украинский язык. Тематический словарь</t>
  </si>
  <si>
    <t>978-5-8033-0874-4</t>
  </si>
  <si>
    <t>9785803308744</t>
  </si>
  <si>
    <t>Украинский язык. Тематический словарь. Компактное издание</t>
  </si>
  <si>
    <t>978-5-8033-0879-9</t>
  </si>
  <si>
    <t>9785803308799</t>
  </si>
  <si>
    <t>Урду</t>
  </si>
  <si>
    <t>Урду. Самоучитель</t>
  </si>
  <si>
    <t>Каурова И.В.</t>
  </si>
  <si>
    <t>978-5-8033-1916-0</t>
  </si>
  <si>
    <t>9785803319160</t>
  </si>
  <si>
    <t>Урду. Тематический словарь</t>
  </si>
  <si>
    <t>978-5-8033-2097-5</t>
  </si>
  <si>
    <t>9785803320975</t>
  </si>
  <si>
    <t>Урду. Тематический словарь. Компактное издание</t>
  </si>
  <si>
    <t>978-5-8033-0945-1</t>
  </si>
  <si>
    <t>9785803309451</t>
  </si>
  <si>
    <t>Финский язык</t>
  </si>
  <si>
    <t>Новый большой русско-финский словарь в 2 т.</t>
  </si>
  <si>
    <t>Куусинен М.Э</t>
  </si>
  <si>
    <t>978-5-8033-0607-8</t>
  </si>
  <si>
    <t>9785803306078</t>
  </si>
  <si>
    <t>844/784</t>
  </si>
  <si>
    <t xml:space="preserve">Финский разговорник и словарь </t>
  </si>
  <si>
    <t>978-5-8033-0970-3</t>
  </si>
  <si>
    <t>9785803309703</t>
  </si>
  <si>
    <t>Финский разговорник и словарь аудиоприложение (диск в футляре)</t>
  </si>
  <si>
    <t>978-5-8033-2520-8</t>
  </si>
  <si>
    <t>9785803325208</t>
  </si>
  <si>
    <t>Финский язык. Самоучитель</t>
  </si>
  <si>
    <t>Братчикова Н.С</t>
  </si>
  <si>
    <t>978-5-8033-3606-8</t>
  </si>
  <si>
    <t>9785803336068</t>
  </si>
  <si>
    <t>Финский язык. Справочник по глаголам</t>
  </si>
  <si>
    <t>978-5-8033-3558-0</t>
  </si>
  <si>
    <t>9785803335580</t>
  </si>
  <si>
    <t>Финский язык. Тематический словарь</t>
  </si>
  <si>
    <t>Шишкин И.А</t>
  </si>
  <si>
    <t>978-5-8033-2950-3</t>
  </si>
  <si>
    <t>9785803329503</t>
  </si>
  <si>
    <t>Финский язык. Тематический словарь. Компактное издание</t>
  </si>
  <si>
    <t>Шишкина Т.А</t>
  </si>
  <si>
    <t>978-5-8033-1611-4</t>
  </si>
  <si>
    <t>9785803316114</t>
  </si>
  <si>
    <t>Французский язык,Франция</t>
  </si>
  <si>
    <t>DUDEN-ЖИВОЙ ЯЗЫК Иллюстрированный словарь французкого и русского языка</t>
  </si>
  <si>
    <t>DUDEN</t>
  </si>
  <si>
    <t>5-8033-0126-4</t>
  </si>
  <si>
    <t>9785803301264</t>
  </si>
  <si>
    <t>PREMIUM Французский разговорник и словарь Berlitz (полноцвет,меловка)</t>
  </si>
  <si>
    <t>978-5-8033-0871-3</t>
  </si>
  <si>
    <t>9785803308713</t>
  </si>
  <si>
    <r>
      <t>PREMIUM Французький розмовник i словник Berlitz (полноцвет,меловка)</t>
    </r>
    <r>
      <rPr>
        <b/>
        <sz val="9"/>
        <rFont val="Times New Roman"/>
        <family val="1"/>
        <charset val="204"/>
      </rPr>
      <t xml:space="preserve"> (на украинском языке)</t>
    </r>
  </si>
  <si>
    <t>978-5-8033-0924-6</t>
  </si>
  <si>
    <t>9785803309246</t>
  </si>
  <si>
    <t>Франция. Кулинарный путеводитель путеводитель</t>
  </si>
  <si>
    <t>Тихонова Т.</t>
  </si>
  <si>
    <t>5-8033-0225-2</t>
  </si>
  <si>
    <t>9785803302254</t>
  </si>
  <si>
    <t>Французский для бизнеса. Переговоры по телефону</t>
  </si>
  <si>
    <t>Нагорнов В.А</t>
  </si>
  <si>
    <t>978-5-8033-0807-2</t>
  </si>
  <si>
    <t>9785803308072</t>
  </si>
  <si>
    <t>Французский для бизнеса. Телефонный разговорник</t>
  </si>
  <si>
    <t>978-5-8033-0808-9</t>
  </si>
  <si>
    <t>9785803308089</t>
  </si>
  <si>
    <t xml:space="preserve">Французский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</si>
  <si>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978-5-8033-3555-9</t>
  </si>
  <si>
    <t>9785803335559</t>
  </si>
  <si>
    <t xml:space="preserve">Французский разговорник и словарь </t>
  </si>
  <si>
    <t>978-5-8033-0978-9</t>
  </si>
  <si>
    <t>9785803309789</t>
  </si>
  <si>
    <t>Французский разговорник и словарь аудиоприложение (диск в футляре)</t>
  </si>
  <si>
    <t>978-5-8033-2521-5</t>
  </si>
  <si>
    <t>9785803325215</t>
  </si>
  <si>
    <t>Французский язык. Базовый курс. 1 книга + 3 CD в коробке</t>
  </si>
  <si>
    <t>5-8033-0363-1</t>
  </si>
  <si>
    <t>9785803303633</t>
  </si>
  <si>
    <t>Французский язык. Большой справочник по глаголам</t>
  </si>
  <si>
    <t>Комиссаренко А.А</t>
  </si>
  <si>
    <t>978-5-8033-0632-0</t>
  </si>
  <si>
    <t>9785803306320</t>
  </si>
  <si>
    <t>Французский язык. Большой справочник по грамматике</t>
  </si>
  <si>
    <t>Козырева В.А</t>
  </si>
  <si>
    <t>978-5-8033-1328-1</t>
  </si>
  <si>
    <t>9785803313281</t>
  </si>
  <si>
    <t>Французский язык. Деловая переписка</t>
  </si>
  <si>
    <t>978-5-8033-0774-7</t>
  </si>
  <si>
    <t>9785803307747</t>
  </si>
  <si>
    <t>Французский язык. Иллюстрированная грамматика (полноцвет,меловка)+загрузка бесплатной книги с 250 упражнениями (интегральный переплет)</t>
  </si>
  <si>
    <t>Рист М</t>
  </si>
  <si>
    <t>978-5-8033-3594-8</t>
  </si>
  <si>
    <t>9785803335948</t>
  </si>
  <si>
    <t>Французский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</si>
  <si>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978-5-8033-1883-5</t>
  </si>
  <si>
    <t>9785803318835</t>
  </si>
  <si>
    <t>Французский язык. Переговоры по телефону</t>
  </si>
  <si>
    <t>978-5-8033-0660-3</t>
  </si>
  <si>
    <t>9785803306603</t>
  </si>
  <si>
    <t>Французский язык. Переписка</t>
  </si>
  <si>
    <t>Позднякова К.А</t>
  </si>
  <si>
    <t>978-5-8033-0773-0</t>
  </si>
  <si>
    <t>9785803307730</t>
  </si>
  <si>
    <t>Французский язык. Справочник по глаголам</t>
  </si>
  <si>
    <t>978-5-8033-3625-9</t>
  </si>
  <si>
    <t>9785803336259</t>
  </si>
  <si>
    <t>Французский язык. Справочник по глаголам (большой формат)</t>
  </si>
  <si>
    <t>Маренгов В.С</t>
  </si>
  <si>
    <t>978-5-8033-1042-6</t>
  </si>
  <si>
    <t>9785803310426</t>
  </si>
  <si>
    <t>Французский язык. Справочник по грамматике (большой формат)</t>
  </si>
  <si>
    <t>978-5-8033-3632-7</t>
  </si>
  <si>
    <t>9785803336327</t>
  </si>
  <si>
    <t>Французский язык. Телефонный разговорник</t>
  </si>
  <si>
    <t>978-5-8033-0770-9</t>
  </si>
  <si>
    <t>9785803307709</t>
  </si>
  <si>
    <t>Французский язык. Тематический словарь</t>
  </si>
  <si>
    <t>978-5-8033-0732-7</t>
  </si>
  <si>
    <t>9785803307327</t>
  </si>
  <si>
    <t>Французский язык. Тематический словарь. Компактное издание</t>
  </si>
  <si>
    <t>978-5-8033-0731-0</t>
  </si>
  <si>
    <t>9785803307310</t>
  </si>
  <si>
    <t>Французско-русский и русско-французский словарь сленга</t>
  </si>
  <si>
    <t>Попкова А.Е</t>
  </si>
  <si>
    <t>978-5-8033-0860-7</t>
  </si>
  <si>
    <t>9785803308607</t>
  </si>
  <si>
    <t xml:space="preserve">Французский язык. Для тех, кто в пути. Базовые слова и выражения + СD PONS </t>
  </si>
  <si>
    <t>978-5-486-01196-2</t>
  </si>
  <si>
    <t>9785486011962</t>
  </si>
  <si>
    <t xml:space="preserve">Навигатор по Франции. Интерактивный путеводитель, словарь, записная книжка PONS </t>
  </si>
  <si>
    <t>978-5-386-07302-2</t>
  </si>
  <si>
    <t>9785386073022</t>
  </si>
  <si>
    <t>Хинди</t>
  </si>
  <si>
    <t>Хинди. Самоучитель</t>
  </si>
  <si>
    <t>978-5-8033-3607-5</t>
  </si>
  <si>
    <t>9785803336075</t>
  </si>
  <si>
    <t>Хинди. Справочник по грамматике</t>
  </si>
  <si>
    <t>978-5-8033-2931-2</t>
  </si>
  <si>
    <t>9785803329312</t>
  </si>
  <si>
    <t>Хинди. Тематический словарь</t>
  </si>
  <si>
    <t>978-5-8033-2937-4</t>
  </si>
  <si>
    <t>9785803329374</t>
  </si>
  <si>
    <t>Хинди. Тематический словарь. Компактное издание</t>
  </si>
  <si>
    <t>978-5-8033-1617-6</t>
  </si>
  <si>
    <t>9785803316176</t>
  </si>
  <si>
    <t>Хорватский язык,Хорватия</t>
  </si>
  <si>
    <t>Хорватия. Кулинарный путеводитель путеводитель</t>
  </si>
  <si>
    <t>5-8033-0283-X</t>
  </si>
  <si>
    <t>9785803302834</t>
  </si>
  <si>
    <t xml:space="preserve">Хорватский разговорник и словарь </t>
  </si>
  <si>
    <t>978-5-8033-0550-7</t>
  </si>
  <si>
    <t>9785803305507</t>
  </si>
  <si>
    <t>Хорватский разговорник и словарь. 1 книга + 1 аудио CD в коробке</t>
  </si>
  <si>
    <t>Разговорник и словарь Berlitz + аудио CD</t>
  </si>
  <si>
    <t>978-5-8033-0680-1</t>
  </si>
  <si>
    <t>9785803306801</t>
  </si>
  <si>
    <t>Хорватский разговорник и словарь аудиоприложение (диск в футляре)</t>
  </si>
  <si>
    <t>978-5-8033-2522-2</t>
  </si>
  <si>
    <t>9785803325222</t>
  </si>
  <si>
    <r>
      <t xml:space="preserve">Хорватский язык. Базовый курс. 1 книга + 3 а/касс. в коробке </t>
    </r>
    <r>
      <rPr>
        <b/>
        <i/>
        <sz val="10"/>
        <color indexed="9"/>
        <rFont val="Times New Roman"/>
        <family val="1"/>
        <charset val="204"/>
      </rPr>
      <t>(+БОНУС mp3 CD!)</t>
    </r>
  </si>
  <si>
    <t>5-8033-0311-9</t>
  </si>
  <si>
    <t>9785803303114</t>
  </si>
  <si>
    <t>Хорватский язык. Справочник по глаголам</t>
  </si>
  <si>
    <t>978-5-8033-0623-8</t>
  </si>
  <si>
    <t>9785803306238</t>
  </si>
  <si>
    <t>Хорватский язык. Справочник по грамматике</t>
  </si>
  <si>
    <t>978-5-8033-0624-5</t>
  </si>
  <si>
    <t>9785803306245</t>
  </si>
  <si>
    <t>Хорватский язык. Тематический словарь</t>
  </si>
  <si>
    <t>978-5-8033-0707-5</t>
  </si>
  <si>
    <t>9785803307075</t>
  </si>
  <si>
    <t>Хорватский язык. Тематический словарь. Компактное издание</t>
  </si>
  <si>
    <t>978-5-8033-0699-3</t>
  </si>
  <si>
    <t>9785803306993</t>
  </si>
  <si>
    <t>Чешский язык</t>
  </si>
  <si>
    <t>Чешский разговорник и словарь . Бесплатная загрузка аудио</t>
  </si>
  <si>
    <t>978-5-8033-2969-5</t>
  </si>
  <si>
    <t>9785803329695</t>
  </si>
  <si>
    <t>Чешский разговорник и словарь аудиоприложение (диск в футляре)</t>
  </si>
  <si>
    <t>978-5-8033-2523-9</t>
  </si>
  <si>
    <t>9785803325239</t>
  </si>
  <si>
    <t>Чешский язык. Самоучитель</t>
  </si>
  <si>
    <t>Беляева С.В</t>
  </si>
  <si>
    <t>978-5-8033-1887-3</t>
  </si>
  <si>
    <t>9785803318873</t>
  </si>
  <si>
    <t>Чешский язык. Справочник по глаголам</t>
  </si>
  <si>
    <t>Обухова Е.С</t>
  </si>
  <si>
    <t>978-5-8033-0671-9</t>
  </si>
  <si>
    <t>9785803306719</t>
  </si>
  <si>
    <t>Чешский язык. Справочник по грамматике</t>
  </si>
  <si>
    <t>978-5-8033-0932-1</t>
  </si>
  <si>
    <t>9785803309321</t>
  </si>
  <si>
    <t>Чешский язык. Тематический словарь</t>
  </si>
  <si>
    <t>978-5-8033-0708-2</t>
  </si>
  <si>
    <t>9785803307082</t>
  </si>
  <si>
    <t>Чешский язык. Тематический словарь. Компактное издание</t>
  </si>
  <si>
    <t>978-5-8033-0700-6</t>
  </si>
  <si>
    <t>9785803307006</t>
  </si>
  <si>
    <t>Церковнославянский язык</t>
  </si>
  <si>
    <t>Шведский язык</t>
  </si>
  <si>
    <t xml:space="preserve">Новый большой русско-шведский словарь </t>
  </si>
  <si>
    <t>Берглунд М</t>
  </si>
  <si>
    <t>978-5-8033-0389-3</t>
  </si>
  <si>
    <t>9785803303893</t>
  </si>
  <si>
    <t xml:space="preserve">Шведский разговорник и словарь </t>
  </si>
  <si>
    <t>978-5-8033-0538-5</t>
  </si>
  <si>
    <t>9785803305385</t>
  </si>
  <si>
    <t>Шведский разговорник и словарь аудиоприложение (диск в футляре)</t>
  </si>
  <si>
    <t>978-5-8033-2524-6</t>
  </si>
  <si>
    <t>9785803325246</t>
  </si>
  <si>
    <t>Шведский язык. Базовый курс. 1 книга + 3 а/кассеты в коробке</t>
  </si>
  <si>
    <t>5-8033-0208-2</t>
  </si>
  <si>
    <t>9785803302087</t>
  </si>
  <si>
    <t>Шведский язык. Справочник по глаголам</t>
  </si>
  <si>
    <t>Чекалина Е.Л</t>
  </si>
  <si>
    <t>978-5-8033-0604-7</t>
  </si>
  <si>
    <t>9785803306047</t>
  </si>
  <si>
    <t>Шведский язык. Тематический словарь</t>
  </si>
  <si>
    <t>Лиенг К</t>
  </si>
  <si>
    <t>978-5-8033-0709-9</t>
  </si>
  <si>
    <t>9785803307099</t>
  </si>
  <si>
    <t>Шведский язык. Тематический словарь. Компактное издание</t>
  </si>
  <si>
    <t>978-5-8033-0701-3</t>
  </si>
  <si>
    <t>9785803307013</t>
  </si>
  <si>
    <t>Эстонский язык</t>
  </si>
  <si>
    <t>Эстонский язык. Тематический словарь</t>
  </si>
  <si>
    <t>Махмуров Г</t>
  </si>
  <si>
    <t>978-5-8033-1606-0</t>
  </si>
  <si>
    <t>9785803316060</t>
  </si>
  <si>
    <t>Эстонский язык. Тематический словарь. Компактное издание</t>
  </si>
  <si>
    <t>978-5-8033-0917-8</t>
  </si>
  <si>
    <t>9785803309178</t>
  </si>
  <si>
    <t>Японский язык, Япония</t>
  </si>
  <si>
    <t>Русско-японский  разговорник</t>
  </si>
  <si>
    <t>Разговорник</t>
  </si>
  <si>
    <t>Неверов С.В</t>
  </si>
  <si>
    <t>978-5-8033-0398-5</t>
  </si>
  <si>
    <t>9785803303985</t>
  </si>
  <si>
    <t>Современный японско-русский словарь</t>
  </si>
  <si>
    <t>Лаврентьев Б.П</t>
  </si>
  <si>
    <t>978-5-8033-0520-0</t>
  </si>
  <si>
    <t>9785803305200</t>
  </si>
  <si>
    <t>Япония. Кулинарный путеводитель путеводитель</t>
  </si>
  <si>
    <t>Бугаев Ю.</t>
  </si>
  <si>
    <t>978-5-8033-0227-8</t>
  </si>
  <si>
    <t>9785803302278</t>
  </si>
  <si>
    <t>Японский глагол. Большой словарь-справочник</t>
  </si>
  <si>
    <t>Севостьянова А.А</t>
  </si>
  <si>
    <t>5-8033-0340-2</t>
  </si>
  <si>
    <t>9785803303404</t>
  </si>
  <si>
    <t xml:space="preserve">Японский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</si>
  <si>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978-5-8033-3557-3</t>
  </si>
  <si>
    <t>9785803335573</t>
  </si>
  <si>
    <t xml:space="preserve">Японский разговорник и словарь </t>
  </si>
  <si>
    <t>Японский разговорник и словарь аудиоприложение (диск в футляре)</t>
  </si>
  <si>
    <t>978-5-8033-2525-3</t>
  </si>
  <si>
    <t>9785803325253</t>
  </si>
  <si>
    <t xml:space="preserve">Японский язык. Базовый курс. 1 книга + 3 CD в коробке </t>
  </si>
  <si>
    <t>5-8033-0164-7</t>
  </si>
  <si>
    <t>9785803301646</t>
  </si>
  <si>
    <t>Японский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</si>
  <si>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978-5-8033-2936-7</t>
  </si>
  <si>
    <t>9785803329367</t>
  </si>
  <si>
    <t xml:space="preserve">Японский язык. Самоучитель </t>
  </si>
  <si>
    <t>Байков А.Ю</t>
  </si>
  <si>
    <t>978-5-8033-2943-5</t>
  </si>
  <si>
    <t>9785803329435</t>
  </si>
  <si>
    <t>Японский язык. Справочник по глаголам</t>
  </si>
  <si>
    <t>5-8033-0233-3</t>
  </si>
  <si>
    <t>9785803302339</t>
  </si>
  <si>
    <t>Японский язык. Справочник по глаголам (большой формат)</t>
  </si>
  <si>
    <t>Антонова С.Г</t>
  </si>
  <si>
    <t>978-5-8033-1046-4</t>
  </si>
  <si>
    <t>9785803310464</t>
  </si>
  <si>
    <t>Японский язык. Справочник по грамматике</t>
  </si>
  <si>
    <t>Анохина Е.В</t>
  </si>
  <si>
    <t>978-5-8033-1350-2</t>
  </si>
  <si>
    <t>9785803313502</t>
  </si>
  <si>
    <t>Японский язык. Тематический словарь</t>
  </si>
  <si>
    <t>Денисова Е.С</t>
  </si>
  <si>
    <t>978-5-8033-0873-7</t>
  </si>
  <si>
    <t>9785803308737</t>
  </si>
  <si>
    <t>Японский язык. Тематический словарь. Компактное издание</t>
  </si>
  <si>
    <t>978-5-8033-0880-5</t>
  </si>
  <si>
    <t>9785803308805</t>
  </si>
  <si>
    <t>Японский язык. Учебный словарь иероглифов</t>
  </si>
  <si>
    <t>Попов М.С</t>
  </si>
  <si>
    <t>978-5-8033-1542-1</t>
  </si>
  <si>
    <t>9785803315421</t>
  </si>
  <si>
    <t>Японско-русский учебный словарь иероглифов</t>
  </si>
  <si>
    <t>Фельдман-Конрад Н.И</t>
  </si>
  <si>
    <t>978-5-8033-1505-6</t>
  </si>
  <si>
    <t>9785803315056</t>
  </si>
  <si>
    <t>Для комплектов с дисками и кассетами указывается год комплектации.</t>
  </si>
  <si>
    <t>978-5-8033-3621-1</t>
  </si>
  <si>
    <t>9785803317418</t>
  </si>
  <si>
    <t>9785803336105</t>
  </si>
  <si>
    <t>9785803336235</t>
  </si>
  <si>
    <t>9785803336211</t>
  </si>
  <si>
    <t>9785803336020</t>
  </si>
  <si>
    <t>9785803302025</t>
  </si>
  <si>
    <t xml:space="preserve">978-5-8033-3610-5 </t>
  </si>
  <si>
    <t>НДС 22%</t>
  </si>
  <si>
    <t>978-5-8033-3630-3</t>
  </si>
  <si>
    <t>978-5-8033-3599-3</t>
  </si>
  <si>
    <t>978-5-8033-2971-8</t>
  </si>
  <si>
    <t>9785803336303</t>
  </si>
  <si>
    <t>9785803335993</t>
  </si>
  <si>
    <t>9785803329718</t>
  </si>
  <si>
    <t>переиздание</t>
  </si>
  <si>
    <t>поступление</t>
  </si>
  <si>
    <t>поступление, НДС 22%</t>
  </si>
  <si>
    <t>9785803329619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</si>
</sst>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&quot;р.&quot;"/>
    <numFmt numFmtId="165" formatCode="#,##0.000"/>
    <numFmt numFmtId="167" formatCode="#,##0.00&quot;р.&quot;"/>
    <numFmt numFmtId="168" formatCode="#,##0.0&quot;р.&quot;"/>
  </numFmts>
  <fonts count="8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</font>
    <font>
      <sz val="8"/>
      <name val="Times New Roman"/>
      <family val="1"/>
      <charset val="204"/>
    </font>
    <font>
      <b/>
      <sz val="9"/>
      <color theme="1"/>
      <name val="Tahoma"/>
      <family val="2"/>
    </font>
    <font>
      <b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b/>
      <i/>
      <sz val="12"/>
      <name val="Times New Roman"/>
      <family val="1"/>
      <charset val="204"/>
    </font>
    <font>
      <b/>
      <i/>
      <sz val="6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</font>
    <font>
      <b/>
      <sz val="9"/>
      <name val="Tahoma"/>
      <family val="2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Arial Cyr"/>
      <charset val="204"/>
    </font>
    <font>
      <sz val="20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sz val="8"/>
      <color theme="1"/>
      <name val="Arial Cyr"/>
      <charset val="204"/>
    </font>
    <font>
      <b/>
      <sz val="11"/>
      <color theme="1"/>
      <name val="Arial Cyr"/>
      <charset val="204"/>
    </font>
    <font>
      <b/>
      <sz val="8"/>
      <color theme="1"/>
      <name val="Arial Cyr"/>
      <charset val="204"/>
    </font>
    <font>
      <sz val="9"/>
      <name val="Tahoma"/>
      <family val="2"/>
    </font>
    <font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9"/>
      <name val="Tahoma Small Cap"/>
      <family val="2"/>
    </font>
    <font>
      <b/>
      <i/>
      <sz val="10"/>
      <color indexed="9"/>
      <name val="Tahoma Small Cap"/>
      <family val="2"/>
    </font>
    <font>
      <b/>
      <sz val="6"/>
      <color indexed="9"/>
      <name val="Tahoma Small Cap"/>
      <family val="2"/>
    </font>
    <font>
      <b/>
      <sz val="10"/>
      <color indexed="9"/>
      <name val="Times New Roman"/>
      <family val="1"/>
    </font>
    <font>
      <b/>
      <sz val="8"/>
      <color indexed="9"/>
      <name val="Times New Roman"/>
      <family val="1"/>
      <charset val="204"/>
    </font>
    <font>
      <b/>
      <sz val="8"/>
      <color indexed="9"/>
      <name val="Tahoma Small Cap"/>
      <family val="2"/>
    </font>
    <font>
      <b/>
      <i/>
      <sz val="10"/>
      <color theme="1"/>
      <name val="Tahoma Small Cap"/>
      <family val="2"/>
    </font>
    <font>
      <b/>
      <sz val="10"/>
      <color rgb="FFFF0000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sz val="6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ahoma Small Cap"/>
      <family val="2"/>
    </font>
    <font>
      <b/>
      <sz val="10"/>
      <name val="Tahoma Small Cap"/>
      <family val="2"/>
    </font>
    <font>
      <b/>
      <sz val="8"/>
      <name val="Tahoma Small Cap"/>
      <family val="2"/>
    </font>
    <font>
      <b/>
      <i/>
      <sz val="10"/>
      <name val="Tahoma Small Cap"/>
      <family val="2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trike/>
      <sz val="10"/>
      <name val="Tahoma"/>
      <family val="2"/>
    </font>
    <font>
      <b/>
      <sz val="6"/>
      <color indexed="9"/>
      <name val="Times New Roman"/>
      <family val="1"/>
      <charset val="204"/>
    </font>
    <font>
      <b/>
      <i/>
      <sz val="10"/>
      <color indexed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6"/>
      <color theme="0"/>
      <name val="Times New Roman"/>
      <family val="1"/>
      <charset val="204"/>
    </font>
    <font>
      <b/>
      <sz val="10"/>
      <color theme="0"/>
      <name val="Times New Roman"/>
      <family val="1"/>
    </font>
    <font>
      <b/>
      <sz val="8"/>
      <color theme="0"/>
      <name val="Times New Roman"/>
      <family val="1"/>
      <charset val="204"/>
    </font>
    <font>
      <b/>
      <i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0"/>
      <color theme="2"/>
      <name val="Times New Roman"/>
      <family val="1"/>
      <charset val="204"/>
    </font>
    <font>
      <b/>
      <sz val="6"/>
      <color theme="2"/>
      <name val="Times New Roman"/>
      <family val="1"/>
      <charset val="204"/>
    </font>
    <font>
      <b/>
      <sz val="10"/>
      <color theme="2"/>
      <name val="Times New Roman"/>
      <family val="1"/>
    </font>
    <font>
      <b/>
      <sz val="8"/>
      <color theme="2"/>
      <name val="Times New Roman"/>
      <family val="1"/>
      <charset val="204"/>
    </font>
    <font>
      <b/>
      <i/>
      <sz val="10"/>
      <color theme="2"/>
      <name val="Times New Roman"/>
      <family val="1"/>
      <charset val="204"/>
    </font>
    <font>
      <sz val="10"/>
      <color theme="2"/>
      <name val="Times New Roman"/>
      <family val="1"/>
      <charset val="204"/>
    </font>
    <font>
      <b/>
      <sz val="6"/>
      <name val="Tahoma Small Cap"/>
      <family val="2"/>
    </font>
    <font>
      <sz val="5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6"/>
      <color indexed="10"/>
      <name val="Times New Roman"/>
      <family val="1"/>
      <charset val="204"/>
    </font>
    <font>
      <sz val="10"/>
      <color indexed="10"/>
      <name val="Times New Roman"/>
      <family val="1"/>
    </font>
    <font>
      <sz val="8"/>
      <color indexed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3" fillId="0" borderId="0"/>
    <xf numFmtId="0" fontId="85" fillId="0" borderId="0">
      <alignment horizontal="left"/>
    </xf>
    <xf numFmtId="0" fontId="4" fillId="0" borderId="0"/>
    <xf numFmtId="0" fontId="86" fillId="0" borderId="0">
      <alignment horizontal="left"/>
    </xf>
    <xf numFmtId="0" fontId="85" fillId="0" borderId="0">
      <alignment horizontal="left"/>
    </xf>
    <xf numFmtId="0" fontId="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</cellStyleXfs>
  <cellXfs count="391">
    <xf numFmtId="0" fontId="0" fillId="0" borderId="0" xfId="0"/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49" fontId="7" fillId="0" borderId="0" xfId="0" applyNumberFormat="1" applyFont="1" applyFill="1" applyBorder="1"/>
    <xf numFmtId="0" fontId="5" fillId="0" borderId="0" xfId="0" applyFont="1" applyFill="1" applyBorder="1" applyAlignment="1">
      <alignment shrinkToFit="1"/>
    </xf>
    <xf numFmtId="0" fontId="8" fillId="0" borderId="0" xfId="0" applyFont="1" applyFill="1" applyBorder="1" applyAlignment="1">
      <alignment shrinkToFit="1"/>
    </xf>
    <xf numFmtId="0" fontId="8" fillId="0" borderId="0" xfId="0" applyFont="1" applyFill="1" applyBorder="1" applyAlignment="1">
      <alignment horizontal="left" shrinkToFit="1"/>
    </xf>
    <xf numFmtId="1" fontId="9" fillId="0" borderId="0" xfId="0" applyNumberFormat="1" applyFont="1" applyFill="1" applyBorder="1"/>
    <xf numFmtId="165" fontId="10" fillId="0" borderId="0" xfId="0" applyNumberFormat="1" applyFont="1" applyFill="1" applyBorder="1" applyAlignment="1">
      <alignment shrinkToFit="1"/>
    </xf>
    <xf numFmtId="1" fontId="10" fillId="0" borderId="0" xfId="0" applyNumberFormat="1" applyFont="1" applyFill="1" applyBorder="1" applyAlignment="1">
      <alignment shrinkToFit="1"/>
    </xf>
    <xf numFmtId="0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1" fontId="12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/>
    <xf numFmtId="167" fontId="14" fillId="0" borderId="0" xfId="0" applyNumberFormat="1" applyFont="1" applyFill="1" applyBorder="1"/>
    <xf numFmtId="1" fontId="13" fillId="0" borderId="0" xfId="0" applyNumberFormat="1" applyFont="1" applyFill="1" applyBorder="1"/>
    <xf numFmtId="0" fontId="8" fillId="0" borderId="0" xfId="0" applyFont="1" applyFill="1" applyBorder="1"/>
    <xf numFmtId="49" fontId="8" fillId="0" borderId="0" xfId="0" applyNumberFormat="1" applyFont="1" applyFill="1" applyBorder="1" applyAlignment="1">
      <alignment vertical="top"/>
    </xf>
    <xf numFmtId="0" fontId="5" fillId="0" borderId="0" xfId="0" applyFont="1" applyFill="1" applyBorder="1" applyAlignment="1">
      <alignment vertical="top" shrinkToFit="1"/>
    </xf>
    <xf numFmtId="0" fontId="8" fillId="0" borderId="0" xfId="0" applyFont="1" applyFill="1" applyBorder="1" applyAlignment="1">
      <alignment vertical="top" shrinkToFit="1"/>
    </xf>
    <xf numFmtId="0" fontId="8" fillId="0" borderId="0" xfId="0" applyFont="1" applyFill="1" applyBorder="1" applyAlignment="1">
      <alignment horizontal="left" vertical="top" shrinkToFit="1"/>
    </xf>
    <xf numFmtId="165" fontId="10" fillId="0" borderId="0" xfId="0" applyNumberFormat="1" applyFont="1" applyFill="1" applyBorder="1" applyAlignment="1">
      <alignment vertical="top" shrinkToFit="1"/>
    </xf>
    <xf numFmtId="1" fontId="10" fillId="0" borderId="0" xfId="0" applyNumberFormat="1" applyFont="1" applyFill="1" applyBorder="1" applyAlignment="1">
      <alignment vertical="top" shrinkToFit="1"/>
    </xf>
    <xf numFmtId="0" fontId="8" fillId="0" borderId="0" xfId="0" applyNumberFormat="1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19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167" fontId="20" fillId="2" borderId="1" xfId="0" applyNumberFormat="1" applyFont="1" applyFill="1" applyBorder="1"/>
    <xf numFmtId="1" fontId="14" fillId="3" borderId="1" xfId="0" applyNumberFormat="1" applyFont="1" applyFill="1" applyBorder="1"/>
    <xf numFmtId="1" fontId="6" fillId="4" borderId="7" xfId="0" applyNumberFormat="1" applyFont="1" applyFill="1" applyBorder="1" applyAlignment="1">
      <alignment horizontal="center" vertical="center" wrapText="1" shrinkToFit="1"/>
    </xf>
    <xf numFmtId="0" fontId="15" fillId="0" borderId="0" xfId="0" applyFont="1" applyFill="1" applyBorder="1" applyAlignment="1">
      <alignment wrapText="1"/>
    </xf>
    <xf numFmtId="0" fontId="17" fillId="6" borderId="10" xfId="0" applyFont="1" applyFill="1" applyBorder="1" applyAlignment="1">
      <alignment horizontal="center" wrapText="1"/>
    </xf>
    <xf numFmtId="0" fontId="18" fillId="6" borderId="10" xfId="0" applyFont="1" applyFill="1" applyBorder="1" applyAlignment="1">
      <alignment horizontal="center" wrapText="1"/>
    </xf>
    <xf numFmtId="49" fontId="15" fillId="6" borderId="10" xfId="0" applyNumberFormat="1" applyFont="1" applyFill="1" applyBorder="1" applyAlignment="1"/>
    <xf numFmtId="0" fontId="15" fillId="6" borderId="10" xfId="0" applyFont="1" applyFill="1" applyBorder="1" applyAlignment="1">
      <alignment shrinkToFit="1"/>
    </xf>
    <xf numFmtId="0" fontId="15" fillId="6" borderId="10" xfId="0" applyFont="1" applyFill="1" applyBorder="1" applyAlignment="1">
      <alignment horizontal="left" shrinkToFit="1"/>
    </xf>
    <xf numFmtId="1" fontId="9" fillId="6" borderId="10" xfId="0" applyNumberFormat="1" applyFont="1" applyFill="1" applyBorder="1" applyAlignment="1">
      <alignment horizontal="left" shrinkToFit="1"/>
    </xf>
    <xf numFmtId="165" fontId="10" fillId="6" borderId="10" xfId="0" applyNumberFormat="1" applyFont="1" applyFill="1" applyBorder="1" applyAlignment="1">
      <alignment shrinkToFit="1"/>
    </xf>
    <xf numFmtId="1" fontId="10" fillId="6" borderId="10" xfId="0" applyNumberFormat="1" applyFont="1" applyFill="1" applyBorder="1" applyAlignment="1">
      <alignment shrinkToFit="1"/>
    </xf>
    <xf numFmtId="0" fontId="15" fillId="6" borderId="10" xfId="0" applyFont="1" applyFill="1" applyBorder="1" applyAlignment="1"/>
    <xf numFmtId="1" fontId="12" fillId="6" borderId="10" xfId="0" applyNumberFormat="1" applyFont="1" applyFill="1" applyBorder="1" applyAlignment="1">
      <alignment horizontal="center"/>
    </xf>
    <xf numFmtId="0" fontId="36" fillId="7" borderId="10" xfId="0" applyFont="1" applyFill="1" applyBorder="1" applyAlignment="1"/>
    <xf numFmtId="164" fontId="36" fillId="6" borderId="10" xfId="0" applyNumberFormat="1" applyFont="1" applyFill="1" applyBorder="1" applyAlignment="1"/>
    <xf numFmtId="1" fontId="20" fillId="6" borderId="10" xfId="0" applyNumberFormat="1" applyFont="1" applyFill="1" applyBorder="1"/>
    <xf numFmtId="0" fontId="15" fillId="0" borderId="0" xfId="0" applyFont="1" applyFill="1" applyBorder="1"/>
    <xf numFmtId="0" fontId="12" fillId="0" borderId="11" xfId="0" applyFont="1" applyBorder="1" applyAlignment="1">
      <alignment wrapText="1"/>
    </xf>
    <xf numFmtId="0" fontId="6" fillId="0" borderId="11" xfId="0" applyFont="1" applyBorder="1" applyAlignment="1">
      <alignment wrapText="1"/>
    </xf>
    <xf numFmtId="49" fontId="12" fillId="0" borderId="11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shrinkToFit="1"/>
    </xf>
    <xf numFmtId="168" fontId="12" fillId="0" borderId="11" xfId="0" applyNumberFormat="1" applyFont="1" applyFill="1" applyBorder="1" applyAlignment="1">
      <alignment horizontal="left" vertical="center" shrinkToFit="1"/>
    </xf>
    <xf numFmtId="49" fontId="24" fillId="0" borderId="11" xfId="0" applyNumberFormat="1" applyFont="1" applyFill="1" applyBorder="1" applyAlignment="1">
      <alignment horizontal="left" vertical="center" shrinkToFit="1"/>
    </xf>
    <xf numFmtId="165" fontId="23" fillId="0" borderId="11" xfId="0" applyNumberFormat="1" applyFont="1" applyFill="1" applyBorder="1" applyAlignment="1">
      <alignment horizontal="center" vertical="center" shrinkToFit="1"/>
    </xf>
    <xf numFmtId="1" fontId="23" fillId="0" borderId="11" xfId="0" applyNumberFormat="1" applyFont="1" applyFill="1" applyBorder="1" applyAlignment="1">
      <alignment horizontal="center" vertical="center" shrinkToFit="1"/>
    </xf>
    <xf numFmtId="0" fontId="12" fillId="0" borderId="11" xfId="0" applyNumberFormat="1" applyFont="1" applyFill="1" applyBorder="1" applyAlignment="1">
      <alignment horizontal="center" vertical="center"/>
    </xf>
    <xf numFmtId="1" fontId="38" fillId="0" borderId="11" xfId="0" applyNumberFormat="1" applyFont="1" applyFill="1" applyBorder="1" applyAlignment="1">
      <alignment horizontal="center" vertical="center"/>
    </xf>
    <xf numFmtId="1" fontId="12" fillId="0" borderId="11" xfId="0" applyNumberFormat="1" applyFont="1" applyFill="1" applyBorder="1" applyAlignment="1">
      <alignment horizontal="center"/>
    </xf>
    <xf numFmtId="1" fontId="39" fillId="0" borderId="11" xfId="0" applyNumberFormat="1" applyFont="1" applyFill="1" applyBorder="1" applyAlignment="1">
      <alignment horizontal="center" vertical="center"/>
    </xf>
    <xf numFmtId="167" fontId="36" fillId="2" borderId="11" xfId="0" applyNumberFormat="1" applyFont="1" applyFill="1" applyBorder="1"/>
    <xf numFmtId="1" fontId="36" fillId="3" borderId="11" xfId="0" applyNumberFormat="1" applyFont="1" applyFill="1" applyBorder="1"/>
    <xf numFmtId="0" fontId="12" fillId="0" borderId="11" xfId="0" applyFont="1" applyFill="1" applyBorder="1" applyAlignment="1">
      <alignment vertical="top" wrapText="1"/>
    </xf>
    <xf numFmtId="1" fontId="40" fillId="0" borderId="11" xfId="0" applyNumberFormat="1" applyFont="1" applyFill="1" applyBorder="1" applyAlignment="1">
      <alignment horizontal="center"/>
    </xf>
    <xf numFmtId="0" fontId="41" fillId="0" borderId="0" xfId="0" applyFont="1" applyFill="1" applyBorder="1"/>
    <xf numFmtId="0" fontId="12" fillId="0" borderId="11" xfId="0" applyFont="1" applyFill="1" applyBorder="1" applyAlignment="1">
      <alignment horizontal="left" vertical="center" shrinkToFit="1"/>
    </xf>
    <xf numFmtId="0" fontId="12" fillId="0" borderId="11" xfId="0" applyFont="1" applyFill="1" applyBorder="1"/>
    <xf numFmtId="0" fontId="6" fillId="0" borderId="11" xfId="0" applyFont="1" applyFill="1" applyBorder="1" applyAlignment="1">
      <alignment vertical="top" wrapText="1"/>
    </xf>
    <xf numFmtId="0" fontId="12" fillId="0" borderId="0" xfId="0" applyFont="1" applyFill="1" applyBorder="1"/>
    <xf numFmtId="0" fontId="42" fillId="8" borderId="11" xfId="0" applyFont="1" applyFill="1" applyBorder="1" applyAlignment="1">
      <alignment vertical="top" wrapText="1"/>
    </xf>
    <xf numFmtId="0" fontId="44" fillId="8" borderId="11" xfId="0" applyFont="1" applyFill="1" applyBorder="1" applyAlignment="1">
      <alignment vertical="top" wrapText="1"/>
    </xf>
    <xf numFmtId="49" fontId="42" fillId="8" borderId="11" xfId="0" applyNumberFormat="1" applyFont="1" applyFill="1" applyBorder="1" applyAlignment="1">
      <alignment horizontal="center" vertical="center"/>
    </xf>
    <xf numFmtId="0" fontId="42" fillId="8" borderId="11" xfId="0" applyFont="1" applyFill="1" applyBorder="1" applyAlignment="1">
      <alignment horizontal="center" vertical="center" shrinkToFit="1"/>
    </xf>
    <xf numFmtId="168" fontId="42" fillId="8" borderId="11" xfId="0" applyNumberFormat="1" applyFont="1" applyFill="1" applyBorder="1" applyAlignment="1">
      <alignment horizontal="left" vertical="center" shrinkToFit="1"/>
    </xf>
    <xf numFmtId="49" fontId="45" fillId="8" borderId="11" xfId="0" applyNumberFormat="1" applyFont="1" applyFill="1" applyBorder="1" applyAlignment="1">
      <alignment horizontal="left" vertical="center" shrinkToFit="1"/>
    </xf>
    <xf numFmtId="165" fontId="46" fillId="8" borderId="11" xfId="0" applyNumberFormat="1" applyFont="1" applyFill="1" applyBorder="1" applyAlignment="1">
      <alignment horizontal="center" vertical="center" shrinkToFit="1"/>
    </xf>
    <xf numFmtId="1" fontId="47" fillId="8" borderId="11" xfId="0" applyNumberFormat="1" applyFont="1" applyFill="1" applyBorder="1" applyAlignment="1">
      <alignment horizontal="center" vertical="center" shrinkToFit="1"/>
    </xf>
    <xf numFmtId="0" fontId="42" fillId="8" borderId="11" xfId="0" applyNumberFormat="1" applyFont="1" applyFill="1" applyBorder="1" applyAlignment="1">
      <alignment horizontal="center" vertical="center"/>
    </xf>
    <xf numFmtId="1" fontId="43" fillId="8" borderId="11" xfId="0" applyNumberFormat="1" applyFont="1" applyFill="1" applyBorder="1" applyAlignment="1">
      <alignment horizontal="center" vertical="center"/>
    </xf>
    <xf numFmtId="1" fontId="48" fillId="0" borderId="11" xfId="0" applyNumberFormat="1" applyFont="1" applyFill="1" applyBorder="1" applyAlignment="1">
      <alignment horizontal="center" vertical="center"/>
    </xf>
    <xf numFmtId="0" fontId="12" fillId="0" borderId="11" xfId="0" applyFont="1" applyBorder="1" applyAlignment="1">
      <alignment vertical="top" wrapText="1"/>
    </xf>
    <xf numFmtId="0" fontId="6" fillId="0" borderId="11" xfId="0" applyFont="1" applyFill="1" applyBorder="1" applyAlignment="1">
      <alignment vertical="justify" wrapText="1"/>
    </xf>
    <xf numFmtId="0" fontId="6" fillId="0" borderId="11" xfId="0" applyFont="1" applyBorder="1" applyAlignment="1">
      <alignment vertical="top" wrapText="1"/>
    </xf>
    <xf numFmtId="0" fontId="12" fillId="0" borderId="1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1" fontId="12" fillId="0" borderId="11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/>
    <xf numFmtId="0" fontId="20" fillId="0" borderId="11" xfId="0" applyNumberFormat="1" applyFont="1" applyFill="1" applyBorder="1" applyAlignment="1">
      <alignment horizontal="center" vertical="center"/>
    </xf>
    <xf numFmtId="0" fontId="49" fillId="0" borderId="0" xfId="0" applyFont="1" applyFill="1" applyBorder="1"/>
    <xf numFmtId="0" fontId="50" fillId="8" borderId="11" xfId="0" applyFont="1" applyFill="1" applyBorder="1" applyAlignment="1">
      <alignment horizontal="center" vertical="center" shrinkToFit="1"/>
    </xf>
    <xf numFmtId="0" fontId="51" fillId="0" borderId="11" xfId="0" applyFont="1" applyFill="1" applyBorder="1" applyAlignment="1">
      <alignment vertical="top" wrapText="1"/>
    </xf>
    <xf numFmtId="0" fontId="15" fillId="0" borderId="11" xfId="0" applyFont="1" applyFill="1" applyBorder="1" applyAlignment="1">
      <alignment vertical="top" wrapText="1"/>
    </xf>
    <xf numFmtId="49" fontId="15" fillId="0" borderId="11" xfId="0" applyNumberFormat="1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shrinkToFit="1"/>
    </xf>
    <xf numFmtId="168" fontId="15" fillId="0" borderId="11" xfId="0" applyNumberFormat="1" applyFont="1" applyFill="1" applyBorder="1" applyAlignment="1">
      <alignment horizontal="left" vertical="center" shrinkToFit="1"/>
    </xf>
    <xf numFmtId="49" fontId="9" fillId="0" borderId="11" xfId="0" applyNumberFormat="1" applyFont="1" applyFill="1" applyBorder="1" applyAlignment="1">
      <alignment horizontal="left" vertical="center" shrinkToFit="1"/>
    </xf>
    <xf numFmtId="165" fontId="10" fillId="0" borderId="11" xfId="0" applyNumberFormat="1" applyFont="1" applyFill="1" applyBorder="1" applyAlignment="1">
      <alignment horizontal="center" vertical="center" shrinkToFit="1"/>
    </xf>
    <xf numFmtId="1" fontId="10" fillId="0" borderId="11" xfId="0" applyNumberFormat="1" applyFont="1" applyFill="1" applyBorder="1" applyAlignment="1">
      <alignment horizontal="center" vertical="center" shrinkToFit="1"/>
    </xf>
    <xf numFmtId="0" fontId="15" fillId="0" borderId="11" xfId="0" applyNumberFormat="1" applyFont="1" applyFill="1" applyBorder="1" applyAlignment="1">
      <alignment horizontal="center" vertical="center"/>
    </xf>
    <xf numFmtId="1" fontId="52" fillId="0" borderId="11" xfId="0" applyNumberFormat="1" applyFont="1" applyFill="1" applyBorder="1" applyAlignment="1">
      <alignment horizontal="center" vertical="center"/>
    </xf>
    <xf numFmtId="1" fontId="15" fillId="3" borderId="11" xfId="0" applyNumberFormat="1" applyFont="1" applyFill="1" applyBorder="1"/>
    <xf numFmtId="0" fontId="53" fillId="0" borderId="0" xfId="0" applyFont="1" applyFill="1" applyBorder="1"/>
    <xf numFmtId="49" fontId="12" fillId="0" borderId="11" xfId="0" applyNumberFormat="1" applyFont="1" applyFill="1" applyBorder="1" applyAlignment="1">
      <alignment horizontal="left" vertical="center" shrinkToFit="1"/>
    </xf>
    <xf numFmtId="0" fontId="12" fillId="0" borderId="11" xfId="0" applyFont="1" applyFill="1" applyBorder="1" applyAlignment="1">
      <alignment horizontal="center"/>
    </xf>
    <xf numFmtId="0" fontId="54" fillId="0" borderId="0" xfId="0" applyFont="1" applyFill="1" applyBorder="1"/>
    <xf numFmtId="0" fontId="12" fillId="0" borderId="11" xfId="0" applyFont="1" applyFill="1" applyBorder="1" applyAlignment="1">
      <alignment vertical="justify" wrapText="1"/>
    </xf>
    <xf numFmtId="0" fontId="12" fillId="0" borderId="11" xfId="0" applyFont="1" applyFill="1" applyBorder="1" applyAlignment="1">
      <alignment horizontal="left" wrapText="1"/>
    </xf>
    <xf numFmtId="49" fontId="55" fillId="0" borderId="11" xfId="0" applyNumberFormat="1" applyFont="1" applyFill="1" applyBorder="1" applyAlignment="1">
      <alignment horizontal="center" vertical="center"/>
    </xf>
    <xf numFmtId="0" fontId="55" fillId="0" borderId="11" xfId="0" applyFont="1" applyFill="1" applyBorder="1" applyAlignment="1">
      <alignment horizontal="center" vertical="center" shrinkToFit="1"/>
    </xf>
    <xf numFmtId="168" fontId="55" fillId="0" borderId="11" xfId="0" applyNumberFormat="1" applyFont="1" applyFill="1" applyBorder="1" applyAlignment="1">
      <alignment horizontal="left" vertical="center" shrinkToFit="1"/>
    </xf>
    <xf numFmtId="1" fontId="56" fillId="0" borderId="11" xfId="0" applyNumberFormat="1" applyFont="1" applyFill="1" applyBorder="1" applyAlignment="1">
      <alignment horizontal="center" vertical="center" shrinkToFit="1"/>
    </xf>
    <xf numFmtId="0" fontId="55" fillId="0" borderId="11" xfId="0" applyNumberFormat="1" applyFont="1" applyFill="1" applyBorder="1" applyAlignment="1">
      <alignment horizontal="center" vertical="center"/>
    </xf>
    <xf numFmtId="1" fontId="57" fillId="0" borderId="11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wrapText="1"/>
    </xf>
    <xf numFmtId="0" fontId="6" fillId="0" borderId="11" xfId="0" applyFont="1" applyFill="1" applyBorder="1" applyAlignment="1">
      <alignment horizontal="left" wrapText="1"/>
    </xf>
    <xf numFmtId="0" fontId="58" fillId="0" borderId="11" xfId="0" applyFont="1" applyFill="1" applyBorder="1" applyAlignment="1">
      <alignment vertical="justify" wrapText="1"/>
    </xf>
    <xf numFmtId="49" fontId="58" fillId="0" borderId="11" xfId="0" applyNumberFormat="1" applyFont="1" applyFill="1" applyBorder="1" applyAlignment="1">
      <alignment horizontal="center" vertical="center"/>
    </xf>
    <xf numFmtId="0" fontId="58" fillId="0" borderId="11" xfId="0" applyFont="1" applyFill="1" applyBorder="1" applyAlignment="1">
      <alignment horizontal="center" vertical="center" shrinkToFit="1"/>
    </xf>
    <xf numFmtId="168" fontId="58" fillId="0" borderId="11" xfId="0" applyNumberFormat="1" applyFont="1" applyFill="1" applyBorder="1" applyAlignment="1">
      <alignment horizontal="left" vertical="center" shrinkToFit="1"/>
    </xf>
    <xf numFmtId="49" fontId="59" fillId="0" borderId="11" xfId="0" applyNumberFormat="1" applyFont="1" applyFill="1" applyBorder="1" applyAlignment="1">
      <alignment horizontal="left" vertical="center" shrinkToFit="1"/>
    </xf>
    <xf numFmtId="1" fontId="60" fillId="0" borderId="11" xfId="0" applyNumberFormat="1" applyFont="1" applyFill="1" applyBorder="1" applyAlignment="1">
      <alignment horizontal="center" vertical="center" shrinkToFit="1"/>
    </xf>
    <xf numFmtId="0" fontId="58" fillId="0" borderId="11" xfId="0" applyNumberFormat="1" applyFont="1" applyFill="1" applyBorder="1" applyAlignment="1">
      <alignment horizontal="center" vertical="center"/>
    </xf>
    <xf numFmtId="1" fontId="61" fillId="0" borderId="11" xfId="0" applyNumberFormat="1" applyFont="1" applyFill="1" applyBorder="1" applyAlignment="1">
      <alignment horizontal="center" vertical="center"/>
    </xf>
    <xf numFmtId="0" fontId="12" fillId="0" borderId="11" xfId="0" applyNumberFormat="1" applyFont="1" applyFill="1" applyBorder="1" applyAlignment="1">
      <alignment horizontal="center" vertical="center" wrapText="1"/>
    </xf>
    <xf numFmtId="0" fontId="12" fillId="9" borderId="11" xfId="0" applyFont="1" applyFill="1" applyBorder="1"/>
    <xf numFmtId="49" fontId="24" fillId="0" borderId="11" xfId="0" applyNumberFormat="1" applyFont="1" applyFill="1" applyBorder="1"/>
    <xf numFmtId="2" fontId="23" fillId="0" borderId="11" xfId="0" applyNumberFormat="1" applyFont="1" applyFill="1" applyBorder="1" applyAlignment="1">
      <alignment horizontal="center" vertical="center" shrinkToFit="1"/>
    </xf>
    <xf numFmtId="1" fontId="12" fillId="0" borderId="11" xfId="0" applyNumberFormat="1" applyFont="1" applyFill="1" applyBorder="1"/>
    <xf numFmtId="0" fontId="12" fillId="9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justify" wrapTex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168" fontId="12" fillId="0" borderId="1" xfId="0" applyNumberFormat="1" applyFont="1" applyFill="1" applyBorder="1" applyAlignment="1">
      <alignment horizontal="left" vertical="center" shrinkToFit="1"/>
    </xf>
    <xf numFmtId="49" fontId="24" fillId="0" borderId="1" xfId="0" applyNumberFormat="1" applyFont="1" applyFill="1" applyBorder="1" applyAlignment="1">
      <alignment horizontal="left" vertical="center" shrinkToFit="1"/>
    </xf>
    <xf numFmtId="2" fontId="23" fillId="0" borderId="1" xfId="0" applyNumberFormat="1" applyFont="1" applyFill="1" applyBorder="1" applyAlignment="1">
      <alignment horizontal="center" vertical="center" shrinkToFit="1"/>
    </xf>
    <xf numFmtId="1" fontId="23" fillId="0" borderId="1" xfId="0" applyNumberFormat="1" applyFont="1" applyFill="1" applyBorder="1" applyAlignment="1">
      <alignment horizontal="center" vertical="center" shrinkToFit="1"/>
    </xf>
    <xf numFmtId="0" fontId="12" fillId="0" borderId="1" xfId="0" applyNumberFormat="1" applyFont="1" applyFill="1" applyBorder="1" applyAlignment="1">
      <alignment horizontal="center" vertical="center"/>
    </xf>
    <xf numFmtId="1" fontId="38" fillId="0" borderId="1" xfId="0" applyNumberFormat="1" applyFont="1" applyFill="1" applyBorder="1" applyAlignment="1">
      <alignment horizontal="center" vertical="center"/>
    </xf>
    <xf numFmtId="1" fontId="15" fillId="3" borderId="1" xfId="0" applyNumberFormat="1" applyFont="1" applyFill="1" applyBorder="1"/>
    <xf numFmtId="49" fontId="12" fillId="7" borderId="10" xfId="0" applyNumberFormat="1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 shrinkToFit="1"/>
    </xf>
    <xf numFmtId="168" fontId="12" fillId="6" borderId="10" xfId="0" applyNumberFormat="1" applyFont="1" applyFill="1" applyBorder="1" applyAlignment="1">
      <alignment horizontal="left" vertical="center" shrinkToFit="1"/>
    </xf>
    <xf numFmtId="1" fontId="24" fillId="6" borderId="10" xfId="0" applyNumberFormat="1" applyFont="1" applyFill="1" applyBorder="1" applyAlignment="1">
      <alignment horizontal="left" vertical="center" shrinkToFit="1"/>
    </xf>
    <xf numFmtId="165" fontId="23" fillId="7" borderId="10" xfId="0" applyNumberFormat="1" applyFont="1" applyFill="1" applyBorder="1" applyAlignment="1">
      <alignment horizontal="center" vertical="center" shrinkToFit="1"/>
    </xf>
    <xf numFmtId="1" fontId="23" fillId="7" borderId="10" xfId="0" applyNumberFormat="1" applyFont="1" applyFill="1" applyBorder="1" applyAlignment="1">
      <alignment horizontal="center" vertical="center" shrinkToFit="1"/>
    </xf>
    <xf numFmtId="0" fontId="12" fillId="6" borderId="10" xfId="0" applyNumberFormat="1" applyFont="1" applyFill="1" applyBorder="1" applyAlignment="1">
      <alignment horizontal="center" vertical="center"/>
    </xf>
    <xf numFmtId="1" fontId="38" fillId="7" borderId="10" xfId="0" applyNumberFormat="1" applyFont="1" applyFill="1" applyBorder="1" applyAlignment="1">
      <alignment horizontal="center" vertical="center"/>
    </xf>
    <xf numFmtId="1" fontId="39" fillId="7" borderId="10" xfId="0" applyNumberFormat="1" applyFont="1" applyFill="1" applyBorder="1" applyAlignment="1">
      <alignment horizontal="center" vertical="center"/>
    </xf>
    <xf numFmtId="167" fontId="36" fillId="7" borderId="10" xfId="0" applyNumberFormat="1" applyFont="1" applyFill="1" applyBorder="1"/>
    <xf numFmtId="1" fontId="36" fillId="6" borderId="10" xfId="0" applyNumberFormat="1" applyFont="1" applyFill="1" applyBorder="1"/>
    <xf numFmtId="0" fontId="15" fillId="6" borderId="0" xfId="0" applyFont="1" applyFill="1" applyBorder="1"/>
    <xf numFmtId="0" fontId="17" fillId="6" borderId="11" xfId="0" applyFont="1" applyFill="1" applyBorder="1" applyAlignment="1">
      <alignment horizontal="center" wrapText="1"/>
    </xf>
    <xf numFmtId="0" fontId="18" fillId="6" borderId="11" xfId="0" applyFont="1" applyFill="1" applyBorder="1" applyAlignment="1">
      <alignment horizontal="center" wrapText="1"/>
    </xf>
    <xf numFmtId="49" fontId="12" fillId="6" borderId="11" xfId="0" applyNumberFormat="1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 shrinkToFit="1"/>
    </xf>
    <xf numFmtId="168" fontId="12" fillId="6" borderId="11" xfId="0" applyNumberFormat="1" applyFont="1" applyFill="1" applyBorder="1" applyAlignment="1">
      <alignment horizontal="left" vertical="center" shrinkToFit="1"/>
    </xf>
    <xf numFmtId="1" fontId="24" fillId="6" borderId="11" xfId="0" applyNumberFormat="1" applyFont="1" applyFill="1" applyBorder="1" applyAlignment="1">
      <alignment horizontal="left" vertical="center" shrinkToFit="1"/>
    </xf>
    <xf numFmtId="165" fontId="23" fillId="6" borderId="11" xfId="0" applyNumberFormat="1" applyFont="1" applyFill="1" applyBorder="1" applyAlignment="1">
      <alignment horizontal="center" vertical="center" shrinkToFit="1"/>
    </xf>
    <xf numFmtId="1" fontId="23" fillId="6" borderId="11" xfId="0" applyNumberFormat="1" applyFont="1" applyFill="1" applyBorder="1" applyAlignment="1">
      <alignment horizontal="center" vertical="center" shrinkToFit="1"/>
    </xf>
    <xf numFmtId="0" fontId="12" fillId="6" borderId="11" xfId="0" applyNumberFormat="1" applyFont="1" applyFill="1" applyBorder="1" applyAlignment="1">
      <alignment horizontal="center" vertical="center"/>
    </xf>
    <xf numFmtId="1" fontId="38" fillId="6" borderId="11" xfId="0" applyNumberFormat="1" applyFont="1" applyFill="1" applyBorder="1" applyAlignment="1">
      <alignment horizontal="center" vertical="center"/>
    </xf>
    <xf numFmtId="1" fontId="39" fillId="7" borderId="11" xfId="0" applyNumberFormat="1" applyFont="1" applyFill="1" applyBorder="1" applyAlignment="1">
      <alignment horizontal="center" vertical="center"/>
    </xf>
    <xf numFmtId="167" fontId="36" fillId="7" borderId="11" xfId="0" applyNumberFormat="1" applyFont="1" applyFill="1" applyBorder="1"/>
    <xf numFmtId="1" fontId="36" fillId="6" borderId="11" xfId="0" applyNumberFormat="1" applyFont="1" applyFill="1" applyBorder="1"/>
    <xf numFmtId="0" fontId="17" fillId="6" borderId="11" xfId="0" applyFont="1" applyFill="1" applyBorder="1" applyAlignment="1">
      <alignment horizontal="center" vertical="center" wrapText="1"/>
    </xf>
    <xf numFmtId="0" fontId="18" fillId="6" borderId="11" xfId="0" applyFont="1" applyFill="1" applyBorder="1" applyAlignment="1">
      <alignment horizontal="center" vertical="center" wrapText="1"/>
    </xf>
    <xf numFmtId="49" fontId="15" fillId="6" borderId="11" xfId="0" applyNumberFormat="1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 shrinkToFit="1"/>
    </xf>
    <xf numFmtId="0" fontId="15" fillId="6" borderId="11" xfId="0" applyFont="1" applyFill="1" applyBorder="1" applyAlignment="1">
      <alignment horizontal="left" vertical="center" shrinkToFit="1"/>
    </xf>
    <xf numFmtId="1" fontId="9" fillId="6" borderId="11" xfId="0" applyNumberFormat="1" applyFont="1" applyFill="1" applyBorder="1" applyAlignment="1">
      <alignment horizontal="left" vertical="center" shrinkToFit="1"/>
    </xf>
    <xf numFmtId="165" fontId="10" fillId="6" borderId="11" xfId="0" applyNumberFormat="1" applyFont="1" applyFill="1" applyBorder="1" applyAlignment="1">
      <alignment horizontal="center" vertical="center" shrinkToFit="1"/>
    </xf>
    <xf numFmtId="1" fontId="10" fillId="6" borderId="11" xfId="0" applyNumberFormat="1" applyFont="1" applyFill="1" applyBorder="1" applyAlignment="1">
      <alignment horizontal="center" vertical="center" shrinkToFit="1"/>
    </xf>
    <xf numFmtId="0" fontId="15" fillId="6" borderId="11" xfId="0" applyFont="1" applyFill="1" applyBorder="1" applyAlignment="1">
      <alignment horizontal="center" vertical="center"/>
    </xf>
    <xf numFmtId="0" fontId="36" fillId="7" borderId="11" xfId="0" applyFont="1" applyFill="1" applyBorder="1" applyAlignment="1">
      <alignment horizontal="center" vertical="center"/>
    </xf>
    <xf numFmtId="1" fontId="20" fillId="6" borderId="11" xfId="0" applyNumberFormat="1" applyFont="1" applyFill="1" applyBorder="1"/>
    <xf numFmtId="0" fontId="50" fillId="8" borderId="11" xfId="0" applyFont="1" applyFill="1" applyBorder="1" applyAlignment="1">
      <alignment vertical="top" wrapText="1"/>
    </xf>
    <xf numFmtId="0" fontId="63" fillId="8" borderId="11" xfId="0" applyFont="1" applyFill="1" applyBorder="1" applyAlignment="1">
      <alignment vertical="top" wrapText="1"/>
    </xf>
    <xf numFmtId="49" fontId="50" fillId="8" borderId="11" xfId="0" applyNumberFormat="1" applyFont="1" applyFill="1" applyBorder="1" applyAlignment="1">
      <alignment horizontal="center" vertical="center"/>
    </xf>
    <xf numFmtId="168" fontId="50" fillId="8" borderId="11" xfId="0" applyNumberFormat="1" applyFont="1" applyFill="1" applyBorder="1" applyAlignment="1">
      <alignment horizontal="left" vertical="center" shrinkToFit="1"/>
    </xf>
    <xf numFmtId="1" fontId="46" fillId="8" borderId="11" xfId="0" applyNumberFormat="1" applyFont="1" applyFill="1" applyBorder="1" applyAlignment="1">
      <alignment horizontal="center" vertical="center" shrinkToFit="1"/>
    </xf>
    <xf numFmtId="0" fontId="50" fillId="8" borderId="11" xfId="0" applyNumberFormat="1" applyFont="1" applyFill="1" applyBorder="1" applyAlignment="1">
      <alignment horizontal="center" vertical="center"/>
    </xf>
    <xf numFmtId="1" fontId="64" fillId="8" borderId="11" xfId="0" applyNumberFormat="1" applyFont="1" applyFill="1" applyBorder="1" applyAlignment="1">
      <alignment horizontal="center" vertical="center"/>
    </xf>
    <xf numFmtId="0" fontId="65" fillId="0" borderId="0" xfId="0" applyFont="1" applyFill="1" applyBorder="1"/>
    <xf numFmtId="0" fontId="66" fillId="10" borderId="11" xfId="0" applyFont="1" applyFill="1" applyBorder="1" applyAlignment="1">
      <alignment vertical="top" wrapText="1"/>
    </xf>
    <xf numFmtId="0" fontId="67" fillId="10" borderId="11" xfId="0" applyFont="1" applyFill="1" applyBorder="1" applyAlignment="1">
      <alignment vertical="top" wrapText="1"/>
    </xf>
    <xf numFmtId="49" fontId="66" fillId="10" borderId="11" xfId="0" applyNumberFormat="1" applyFont="1" applyFill="1" applyBorder="1" applyAlignment="1">
      <alignment horizontal="center" vertical="center"/>
    </xf>
    <xf numFmtId="0" fontId="66" fillId="10" borderId="11" xfId="0" applyFont="1" applyFill="1" applyBorder="1" applyAlignment="1">
      <alignment horizontal="center" vertical="center" shrinkToFit="1"/>
    </xf>
    <xf numFmtId="168" fontId="66" fillId="10" borderId="11" xfId="0" applyNumberFormat="1" applyFont="1" applyFill="1" applyBorder="1" applyAlignment="1">
      <alignment horizontal="left" vertical="center" shrinkToFit="1"/>
    </xf>
    <xf numFmtId="49" fontId="68" fillId="10" borderId="11" xfId="0" applyNumberFormat="1" applyFont="1" applyFill="1" applyBorder="1" applyAlignment="1">
      <alignment horizontal="left" vertical="center" shrinkToFit="1"/>
    </xf>
    <xf numFmtId="165" fontId="69" fillId="10" borderId="11" xfId="0" applyNumberFormat="1" applyFont="1" applyFill="1" applyBorder="1" applyAlignment="1">
      <alignment horizontal="center" vertical="center" shrinkToFit="1"/>
    </xf>
    <xf numFmtId="1" fontId="69" fillId="10" borderId="11" xfId="0" applyNumberFormat="1" applyFont="1" applyFill="1" applyBorder="1" applyAlignment="1">
      <alignment horizontal="center" vertical="center" shrinkToFit="1"/>
    </xf>
    <xf numFmtId="0" fontId="66" fillId="10" borderId="11" xfId="0" applyNumberFormat="1" applyFont="1" applyFill="1" applyBorder="1" applyAlignment="1">
      <alignment horizontal="center" vertical="center"/>
    </xf>
    <xf numFmtId="1" fontId="70" fillId="10" borderId="11" xfId="0" applyNumberFormat="1" applyFont="1" applyFill="1" applyBorder="1" applyAlignment="1">
      <alignment horizontal="center" vertical="center"/>
    </xf>
    <xf numFmtId="0" fontId="71" fillId="0" borderId="0" xfId="0" applyFont="1" applyFill="1" applyBorder="1"/>
    <xf numFmtId="4" fontId="23" fillId="0" borderId="11" xfId="0" applyNumberFormat="1" applyFont="1" applyFill="1" applyBorder="1" applyAlignment="1">
      <alignment horizontal="center" vertical="center" shrinkToFit="1"/>
    </xf>
    <xf numFmtId="0" fontId="38" fillId="0" borderId="11" xfId="0" applyFont="1" applyFill="1" applyBorder="1" applyAlignment="1">
      <alignment horizontal="center" vertical="center"/>
    </xf>
    <xf numFmtId="0" fontId="39" fillId="0" borderId="11" xfId="0" applyFont="1" applyFill="1" applyBorder="1" applyAlignment="1">
      <alignment horizontal="center" vertical="center"/>
    </xf>
    <xf numFmtId="0" fontId="50" fillId="8" borderId="11" xfId="0" applyFont="1" applyFill="1" applyBorder="1" applyAlignment="1">
      <alignment horizontal="left" vertical="center" shrinkToFit="1"/>
    </xf>
    <xf numFmtId="49" fontId="24" fillId="11" borderId="11" xfId="0" applyNumberFormat="1" applyFont="1" applyFill="1" applyBorder="1" applyAlignment="1">
      <alignment horizontal="left" vertical="center" shrinkToFit="1"/>
    </xf>
    <xf numFmtId="0" fontId="72" fillId="6" borderId="11" xfId="0" applyFont="1" applyFill="1" applyBorder="1" applyAlignment="1">
      <alignment horizontal="center" wrapText="1"/>
    </xf>
    <xf numFmtId="0" fontId="17" fillId="7" borderId="12" xfId="0" applyFont="1" applyFill="1" applyBorder="1" applyAlignment="1">
      <alignment horizontal="center" wrapText="1"/>
    </xf>
    <xf numFmtId="0" fontId="6" fillId="7" borderId="12" xfId="0" applyFont="1" applyFill="1" applyBorder="1" applyAlignment="1">
      <alignment vertical="top" wrapText="1"/>
    </xf>
    <xf numFmtId="49" fontId="0" fillId="7" borderId="12" xfId="0" applyNumberFormat="1" applyFill="1" applyBorder="1"/>
    <xf numFmtId="0" fontId="12" fillId="7" borderId="12" xfId="0" applyFont="1" applyFill="1" applyBorder="1" applyAlignment="1">
      <alignment horizontal="center" vertical="center" shrinkToFit="1"/>
    </xf>
    <xf numFmtId="0" fontId="0" fillId="7" borderId="12" xfId="0" applyFill="1" applyBorder="1"/>
    <xf numFmtId="1" fontId="9" fillId="7" borderId="12" xfId="0" applyNumberFormat="1" applyFont="1" applyFill="1" applyBorder="1"/>
    <xf numFmtId="165" fontId="23" fillId="7" borderId="12" xfId="0" applyNumberFormat="1" applyFont="1" applyFill="1" applyBorder="1" applyAlignment="1">
      <alignment horizontal="center" vertical="center" shrinkToFit="1"/>
    </xf>
    <xf numFmtId="1" fontId="23" fillId="7" borderId="12" xfId="0" applyNumberFormat="1" applyFont="1" applyFill="1" applyBorder="1" applyAlignment="1">
      <alignment horizontal="center" vertical="center" shrinkToFit="1"/>
    </xf>
    <xf numFmtId="1" fontId="39" fillId="7" borderId="12" xfId="0" applyNumberFormat="1" applyFont="1" applyFill="1" applyBorder="1" applyAlignment="1">
      <alignment horizontal="center" vertical="center"/>
    </xf>
    <xf numFmtId="167" fontId="20" fillId="7" borderId="12" xfId="0" applyNumberFormat="1" applyFont="1" applyFill="1" applyBorder="1"/>
    <xf numFmtId="1" fontId="20" fillId="7" borderId="12" xfId="0" applyNumberFormat="1" applyFont="1" applyFill="1" applyBorder="1"/>
    <xf numFmtId="49" fontId="15" fillId="6" borderId="10" xfId="0" applyNumberFormat="1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 shrinkToFit="1"/>
    </xf>
    <xf numFmtId="0" fontId="15" fillId="6" borderId="10" xfId="0" applyFont="1" applyFill="1" applyBorder="1" applyAlignment="1">
      <alignment horizontal="left" vertical="center" shrinkToFit="1"/>
    </xf>
    <xf numFmtId="1" fontId="9" fillId="6" borderId="10" xfId="0" applyNumberFormat="1" applyFont="1" applyFill="1" applyBorder="1" applyAlignment="1">
      <alignment horizontal="left" vertical="center" shrinkToFit="1"/>
    </xf>
    <xf numFmtId="165" fontId="10" fillId="6" borderId="10" xfId="0" applyNumberFormat="1" applyFont="1" applyFill="1" applyBorder="1" applyAlignment="1">
      <alignment horizontal="center" vertical="center" shrinkToFit="1"/>
    </xf>
    <xf numFmtId="1" fontId="10" fillId="6" borderId="10" xfId="0" applyNumberFormat="1" applyFont="1" applyFill="1" applyBorder="1" applyAlignment="1">
      <alignment horizontal="center" vertical="center" shrinkToFit="1"/>
    </xf>
    <xf numFmtId="0" fontId="15" fillId="6" borderId="10" xfId="0" applyFont="1" applyFill="1" applyBorder="1" applyAlignment="1">
      <alignment horizontal="center" vertical="center"/>
    </xf>
    <xf numFmtId="0" fontId="36" fillId="7" borderId="10" xfId="0" applyFont="1" applyFill="1" applyBorder="1" applyAlignment="1">
      <alignment horizontal="center" vertical="center"/>
    </xf>
    <xf numFmtId="0" fontId="73" fillId="8" borderId="11" xfId="0" applyFont="1" applyFill="1" applyBorder="1" applyAlignment="1">
      <alignment vertical="top" wrapText="1"/>
    </xf>
    <xf numFmtId="0" fontId="74" fillId="8" borderId="11" xfId="0" applyFont="1" applyFill="1" applyBorder="1" applyAlignment="1">
      <alignment vertical="top" wrapText="1"/>
    </xf>
    <xf numFmtId="49" fontId="73" fillId="8" borderId="11" xfId="0" applyNumberFormat="1" applyFont="1" applyFill="1" applyBorder="1" applyAlignment="1">
      <alignment horizontal="center" vertical="center"/>
    </xf>
    <xf numFmtId="0" fontId="73" fillId="8" borderId="11" xfId="0" applyFont="1" applyFill="1" applyBorder="1" applyAlignment="1">
      <alignment horizontal="center" vertical="center" shrinkToFit="1"/>
    </xf>
    <xf numFmtId="0" fontId="73" fillId="8" borderId="11" xfId="0" applyFont="1" applyFill="1" applyBorder="1" applyAlignment="1">
      <alignment horizontal="left" vertical="center" shrinkToFit="1"/>
    </xf>
    <xf numFmtId="49" fontId="75" fillId="8" borderId="11" xfId="0" applyNumberFormat="1" applyFont="1" applyFill="1" applyBorder="1" applyAlignment="1">
      <alignment horizontal="left" vertical="center" shrinkToFit="1"/>
    </xf>
    <xf numFmtId="165" fontId="76" fillId="8" borderId="11" xfId="0" applyNumberFormat="1" applyFont="1" applyFill="1" applyBorder="1" applyAlignment="1">
      <alignment horizontal="center" vertical="center" shrinkToFit="1"/>
    </xf>
    <xf numFmtId="1" fontId="76" fillId="8" borderId="11" xfId="0" applyNumberFormat="1" applyFont="1" applyFill="1" applyBorder="1" applyAlignment="1">
      <alignment horizontal="center" vertical="center" shrinkToFit="1"/>
    </xf>
    <xf numFmtId="0" fontId="73" fillId="8" borderId="11" xfId="0" applyNumberFormat="1" applyFont="1" applyFill="1" applyBorder="1" applyAlignment="1">
      <alignment horizontal="center" vertical="center"/>
    </xf>
    <xf numFmtId="1" fontId="77" fillId="8" borderId="11" xfId="0" applyNumberFormat="1" applyFont="1" applyFill="1" applyBorder="1" applyAlignment="1">
      <alignment horizontal="center" vertical="center"/>
    </xf>
    <xf numFmtId="1" fontId="77" fillId="0" borderId="11" xfId="0" applyNumberFormat="1" applyFont="1" applyFill="1" applyBorder="1" applyAlignment="1">
      <alignment horizontal="center" vertical="center"/>
    </xf>
    <xf numFmtId="1" fontId="78" fillId="3" borderId="11" xfId="0" applyNumberFormat="1" applyFont="1" applyFill="1" applyBorder="1"/>
    <xf numFmtId="0" fontId="78" fillId="0" borderId="0" xfId="0" applyFont="1" applyFill="1" applyBorder="1"/>
    <xf numFmtId="165" fontId="56" fillId="8" borderId="11" xfId="0" applyNumberFormat="1" applyFont="1" applyFill="1" applyBorder="1" applyAlignment="1">
      <alignment horizontal="center" vertical="center" shrinkToFit="1"/>
    </xf>
    <xf numFmtId="0" fontId="17" fillId="7" borderId="10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1" fontId="24" fillId="7" borderId="10" xfId="0" applyNumberFormat="1" applyFont="1" applyFill="1" applyBorder="1" applyAlignment="1">
      <alignment horizontal="center" vertical="center" shrinkToFit="1"/>
    </xf>
    <xf numFmtId="1" fontId="56" fillId="7" borderId="10" xfId="0" applyNumberFormat="1" applyFont="1" applyFill="1" applyBorder="1" applyAlignment="1">
      <alignment horizontal="center" vertical="center" shrinkToFit="1"/>
    </xf>
    <xf numFmtId="0" fontId="55" fillId="7" borderId="10" xfId="0" applyNumberFormat="1" applyFont="1" applyFill="1" applyBorder="1" applyAlignment="1">
      <alignment horizontal="center" vertical="center"/>
    </xf>
    <xf numFmtId="167" fontId="36" fillId="7" borderId="10" xfId="0" applyNumberFormat="1" applyFont="1" applyFill="1" applyBorder="1" applyAlignment="1">
      <alignment horizontal="center" vertical="center"/>
    </xf>
    <xf numFmtId="1" fontId="36" fillId="7" borderId="10" xfId="0" applyNumberFormat="1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54" fillId="7" borderId="0" xfId="0" applyFont="1" applyFill="1" applyBorder="1" applyAlignment="1">
      <alignment horizontal="center" vertical="center"/>
    </xf>
    <xf numFmtId="0" fontId="17" fillId="7" borderId="11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49" fontId="12" fillId="7" borderId="11" xfId="0" applyNumberFormat="1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 shrinkToFit="1"/>
    </xf>
    <xf numFmtId="1" fontId="24" fillId="7" borderId="11" xfId="0" applyNumberFormat="1" applyFont="1" applyFill="1" applyBorder="1" applyAlignment="1">
      <alignment horizontal="center" vertical="center" shrinkToFit="1"/>
    </xf>
    <xf numFmtId="165" fontId="23" fillId="7" borderId="11" xfId="0" applyNumberFormat="1" applyFont="1" applyFill="1" applyBorder="1" applyAlignment="1">
      <alignment horizontal="center" vertical="center" shrinkToFit="1"/>
    </xf>
    <xf numFmtId="1" fontId="23" fillId="7" borderId="11" xfId="0" applyNumberFormat="1" applyFont="1" applyFill="1" applyBorder="1" applyAlignment="1">
      <alignment horizontal="center" vertical="center" shrinkToFit="1"/>
    </xf>
    <xf numFmtId="1" fontId="56" fillId="7" borderId="11" xfId="0" applyNumberFormat="1" applyFont="1" applyFill="1" applyBorder="1" applyAlignment="1">
      <alignment horizontal="center" vertical="center" shrinkToFit="1"/>
    </xf>
    <xf numFmtId="0" fontId="55" fillId="7" borderId="11" xfId="0" applyNumberFormat="1" applyFont="1" applyFill="1" applyBorder="1" applyAlignment="1">
      <alignment horizontal="center" vertical="center"/>
    </xf>
    <xf numFmtId="1" fontId="38" fillId="7" borderId="11" xfId="0" applyNumberFormat="1" applyFont="1" applyFill="1" applyBorder="1" applyAlignment="1">
      <alignment horizontal="center" vertical="center"/>
    </xf>
    <xf numFmtId="167" fontId="36" fillId="7" borderId="11" xfId="0" applyNumberFormat="1" applyFont="1" applyFill="1" applyBorder="1" applyAlignment="1">
      <alignment horizontal="center" vertical="center"/>
    </xf>
    <xf numFmtId="1" fontId="36" fillId="7" borderId="11" xfId="0" applyNumberFormat="1" applyFont="1" applyFill="1" applyBorder="1" applyAlignment="1">
      <alignment horizontal="center" vertical="center"/>
    </xf>
    <xf numFmtId="0" fontId="66" fillId="0" borderId="0" xfId="0" applyFont="1" applyFill="1" applyBorder="1"/>
    <xf numFmtId="0" fontId="66" fillId="7" borderId="0" xfId="0" applyFont="1" applyFill="1" applyBorder="1"/>
    <xf numFmtId="0" fontId="42" fillId="8" borderId="11" xfId="0" applyFont="1" applyFill="1" applyBorder="1" applyAlignment="1">
      <alignment horizontal="left" vertical="center" wrapText="1"/>
    </xf>
    <xf numFmtId="0" fontId="44" fillId="8" borderId="11" xfId="0" applyFont="1" applyFill="1" applyBorder="1" applyAlignment="1">
      <alignment horizontal="left" vertical="center" wrapText="1"/>
    </xf>
    <xf numFmtId="0" fontId="42" fillId="8" borderId="11" xfId="0" applyFont="1" applyFill="1" applyBorder="1" applyAlignment="1">
      <alignment horizontal="left" vertical="center" shrinkToFit="1"/>
    </xf>
    <xf numFmtId="0" fontId="79" fillId="12" borderId="11" xfId="0" applyFont="1" applyFill="1" applyBorder="1" applyAlignment="1">
      <alignment vertical="top" wrapText="1"/>
    </xf>
    <xf numFmtId="49" fontId="55" fillId="12" borderId="11" xfId="0" applyNumberFormat="1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 shrinkToFit="1"/>
    </xf>
    <xf numFmtId="0" fontId="55" fillId="12" borderId="11" xfId="0" applyFont="1" applyFill="1" applyBorder="1" applyAlignment="1">
      <alignment horizontal="center" vertical="center" shrinkToFit="1"/>
    </xf>
    <xf numFmtId="0" fontId="12" fillId="12" borderId="11" xfId="0" applyFont="1" applyFill="1" applyBorder="1"/>
    <xf numFmtId="49" fontId="24" fillId="12" borderId="11" xfId="0" applyNumberFormat="1" applyFont="1" applyFill="1" applyBorder="1"/>
    <xf numFmtId="2" fontId="12" fillId="12" borderId="11" xfId="0" applyNumberFormat="1" applyFont="1" applyFill="1" applyBorder="1" applyAlignment="1">
      <alignment horizontal="center" vertical="center" shrinkToFit="1"/>
    </xf>
    <xf numFmtId="1" fontId="12" fillId="12" borderId="11" xfId="0" applyNumberFormat="1" applyFont="1" applyFill="1" applyBorder="1" applyAlignment="1">
      <alignment horizontal="center" vertical="center" shrinkToFit="1"/>
    </xf>
    <xf numFmtId="0" fontId="12" fillId="12" borderId="11" xfId="0" applyNumberFormat="1" applyFont="1" applyFill="1" applyBorder="1" applyAlignment="1">
      <alignment horizontal="center" vertical="center"/>
    </xf>
    <xf numFmtId="1" fontId="38" fillId="12" borderId="11" xfId="0" applyNumberFormat="1" applyFont="1" applyFill="1" applyBorder="1" applyAlignment="1">
      <alignment horizontal="center" vertical="center"/>
    </xf>
    <xf numFmtId="1" fontId="57" fillId="12" borderId="11" xfId="0" applyNumberFormat="1" applyFont="1" applyFill="1" applyBorder="1" applyAlignment="1">
      <alignment horizontal="center" vertical="center"/>
    </xf>
    <xf numFmtId="1" fontId="15" fillId="12" borderId="11" xfId="0" applyNumberFormat="1" applyFont="1" applyFill="1" applyBorder="1"/>
    <xf numFmtId="0" fontId="54" fillId="12" borderId="0" xfId="0" applyFont="1" applyFill="1" applyBorder="1"/>
    <xf numFmtId="0" fontId="12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165" fontId="23" fillId="0" borderId="1" xfId="0" applyNumberFormat="1" applyFont="1" applyFill="1" applyBorder="1" applyAlignment="1">
      <alignment horizontal="center" vertical="center" shrinkToFit="1"/>
    </xf>
    <xf numFmtId="1" fontId="39" fillId="0" borderId="1" xfId="0" applyNumberFormat="1" applyFont="1" applyFill="1" applyBorder="1" applyAlignment="1">
      <alignment horizontal="center" vertical="center"/>
    </xf>
    <xf numFmtId="1" fontId="36" fillId="3" borderId="1" xfId="0" applyNumberFormat="1" applyFont="1" applyFill="1" applyBorder="1"/>
    <xf numFmtId="49" fontId="12" fillId="13" borderId="11" xfId="0" applyNumberFormat="1" applyFont="1" applyFill="1" applyBorder="1" applyAlignment="1">
      <alignment horizontal="center" vertical="center"/>
    </xf>
    <xf numFmtId="0" fontId="12" fillId="13" borderId="11" xfId="0" applyFont="1" applyFill="1" applyBorder="1" applyAlignment="1">
      <alignment horizontal="center" vertical="center" shrinkToFit="1"/>
    </xf>
    <xf numFmtId="0" fontId="12" fillId="13" borderId="11" xfId="0" applyFont="1" applyFill="1" applyBorder="1" applyAlignment="1">
      <alignment horizontal="left" vertical="center" shrinkToFit="1"/>
    </xf>
    <xf numFmtId="49" fontId="24" fillId="13" borderId="11" xfId="0" applyNumberFormat="1" applyFont="1" applyFill="1" applyBorder="1" applyAlignment="1">
      <alignment horizontal="left" vertical="center" shrinkToFit="1"/>
    </xf>
    <xf numFmtId="0" fontId="12" fillId="13" borderId="11" xfId="0" applyNumberFormat="1" applyFont="1" applyFill="1" applyBorder="1" applyAlignment="1">
      <alignment horizontal="center" vertical="center"/>
    </xf>
    <xf numFmtId="0" fontId="66" fillId="10" borderId="11" xfId="0" applyFont="1" applyFill="1" applyBorder="1" applyAlignment="1">
      <alignment horizontal="left" vertical="center" shrinkToFit="1"/>
    </xf>
    <xf numFmtId="0" fontId="66" fillId="10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43" fillId="8" borderId="11" xfId="0" applyFont="1" applyFill="1" applyBorder="1" applyAlignment="1">
      <alignment horizontal="center" vertical="center"/>
    </xf>
    <xf numFmtId="0" fontId="48" fillId="0" borderId="11" xfId="0" applyFont="1" applyFill="1" applyBorder="1" applyAlignment="1">
      <alignment horizontal="center" vertical="center"/>
    </xf>
    <xf numFmtId="1" fontId="20" fillId="3" borderId="11" xfId="0" applyNumberFormat="1" applyFont="1" applyFill="1" applyBorder="1"/>
    <xf numFmtId="0" fontId="23" fillId="0" borderId="11" xfId="0" applyNumberFormat="1" applyFont="1" applyFill="1" applyBorder="1" applyAlignment="1">
      <alignment horizontal="center" vertical="center"/>
    </xf>
    <xf numFmtId="165" fontId="47" fillId="8" borderId="11" xfId="0" applyNumberFormat="1" applyFont="1" applyFill="1" applyBorder="1" applyAlignment="1">
      <alignment horizontal="center" vertical="center" shrinkToFit="1"/>
    </xf>
    <xf numFmtId="167" fontId="36" fillId="7" borderId="12" xfId="0" applyNumberFormat="1" applyFont="1" applyFill="1" applyBorder="1"/>
    <xf numFmtId="1" fontId="36" fillId="7" borderId="12" xfId="0" applyNumberFormat="1" applyFont="1" applyFill="1" applyBorder="1"/>
    <xf numFmtId="0" fontId="15" fillId="7" borderId="0" xfId="0" applyFont="1" applyFill="1" applyBorder="1"/>
    <xf numFmtId="0" fontId="80" fillId="0" borderId="0" xfId="0" applyFont="1" applyFill="1" applyBorder="1" applyAlignment="1">
      <alignment wrapText="1"/>
    </xf>
    <xf numFmtId="0" fontId="51" fillId="0" borderId="0" xfId="0" applyFont="1" applyFill="1" applyBorder="1" applyAlignment="1">
      <alignment wrapText="1"/>
    </xf>
    <xf numFmtId="49" fontId="80" fillId="0" borderId="0" xfId="0" applyNumberFormat="1" applyFont="1" applyFill="1" applyBorder="1"/>
    <xf numFmtId="0" fontId="80" fillId="0" borderId="0" xfId="0" applyFont="1" applyFill="1" applyBorder="1" applyAlignment="1">
      <alignment shrinkToFit="1"/>
    </xf>
    <xf numFmtId="0" fontId="80" fillId="0" borderId="0" xfId="0" applyFont="1" applyFill="1" applyBorder="1" applyAlignment="1">
      <alignment horizontal="left" shrinkToFit="1"/>
    </xf>
    <xf numFmtId="165" fontId="80" fillId="0" borderId="0" xfId="0" applyNumberFormat="1" applyFont="1" applyFill="1" applyBorder="1" applyAlignment="1">
      <alignment shrinkToFit="1"/>
    </xf>
    <xf numFmtId="1" fontId="80" fillId="0" borderId="0" xfId="0" applyNumberFormat="1" applyFont="1" applyFill="1" applyBorder="1" applyAlignment="1">
      <alignment shrinkToFit="1"/>
    </xf>
    <xf numFmtId="0" fontId="80" fillId="0" borderId="0" xfId="0" applyFont="1" applyFill="1" applyBorder="1"/>
    <xf numFmtId="0" fontId="81" fillId="0" borderId="0" xfId="0" applyFont="1" applyFill="1" applyBorder="1"/>
    <xf numFmtId="167" fontId="81" fillId="0" borderId="0" xfId="0" applyNumberFormat="1" applyFont="1" applyFill="1" applyBorder="1"/>
    <xf numFmtId="1" fontId="81" fillId="0" borderId="0" xfId="0" applyNumberFormat="1" applyFont="1" applyFill="1" applyBorder="1"/>
    <xf numFmtId="0" fontId="12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49" fontId="12" fillId="0" borderId="0" xfId="0" applyNumberFormat="1" applyFont="1" applyFill="1" applyBorder="1"/>
    <xf numFmtId="0" fontId="12" fillId="0" borderId="0" xfId="0" applyFont="1" applyFill="1" applyBorder="1" applyAlignment="1">
      <alignment shrinkToFit="1"/>
    </xf>
    <xf numFmtId="0" fontId="12" fillId="0" borderId="0" xfId="0" applyFont="1" applyFill="1" applyBorder="1" applyAlignment="1">
      <alignment horizontal="left" shrinkToFit="1"/>
    </xf>
    <xf numFmtId="1" fontId="24" fillId="0" borderId="0" xfId="0" applyNumberFormat="1" applyFont="1" applyFill="1" applyBorder="1"/>
    <xf numFmtId="165" fontId="23" fillId="0" borderId="0" xfId="0" applyNumberFormat="1" applyFont="1" applyFill="1" applyBorder="1" applyAlignment="1">
      <alignment shrinkToFit="1"/>
    </xf>
    <xf numFmtId="1" fontId="23" fillId="0" borderId="0" xfId="0" applyNumberFormat="1" applyFont="1" applyFill="1" applyBorder="1" applyAlignment="1">
      <alignment shrinkToFit="1"/>
    </xf>
    <xf numFmtId="0" fontId="20" fillId="0" borderId="0" xfId="0" applyFont="1" applyFill="1" applyBorder="1"/>
    <xf numFmtId="167" fontId="20" fillId="0" borderId="0" xfId="0" applyNumberFormat="1" applyFont="1" applyFill="1" applyBorder="1"/>
    <xf numFmtId="1" fontId="20" fillId="0" borderId="0" xfId="0" applyNumberFormat="1" applyFont="1" applyFill="1" applyBorder="1"/>
    <xf numFmtId="167" fontId="36" fillId="0" borderId="0" xfId="0" applyNumberFormat="1" applyFont="1" applyFill="1" applyBorder="1"/>
    <xf numFmtId="1" fontId="36" fillId="0" borderId="0" xfId="0" applyNumberFormat="1" applyFont="1" applyFill="1" applyBorder="1"/>
    <xf numFmtId="49" fontId="15" fillId="0" borderId="0" xfId="0" applyNumberFormat="1" applyFont="1" applyFill="1" applyBorder="1"/>
    <xf numFmtId="0" fontId="15" fillId="0" borderId="0" xfId="0" applyFont="1" applyFill="1" applyBorder="1" applyAlignment="1">
      <alignment shrinkToFit="1"/>
    </xf>
    <xf numFmtId="0" fontId="15" fillId="0" borderId="0" xfId="0" applyFont="1" applyFill="1" applyBorder="1" applyAlignment="1">
      <alignment horizontal="left" shrinkToFit="1"/>
    </xf>
    <xf numFmtId="1" fontId="40" fillId="0" borderId="0" xfId="0" applyNumberFormat="1" applyFont="1" applyFill="1" applyBorder="1" applyAlignment="1">
      <alignment horizontal="center"/>
    </xf>
    <xf numFmtId="0" fontId="36" fillId="0" borderId="0" xfId="0" applyFont="1" applyFill="1" applyBorder="1"/>
    <xf numFmtId="0" fontId="41" fillId="0" borderId="0" xfId="0" applyFont="1" applyFill="1" applyBorder="1" applyAlignment="1">
      <alignment wrapText="1"/>
    </xf>
    <xf numFmtId="0" fontId="82" fillId="0" borderId="0" xfId="0" applyFont="1" applyFill="1" applyBorder="1" applyAlignment="1">
      <alignment wrapText="1"/>
    </xf>
    <xf numFmtId="49" fontId="41" fillId="0" borderId="0" xfId="0" applyNumberFormat="1" applyFont="1" applyFill="1" applyBorder="1"/>
    <xf numFmtId="0" fontId="41" fillId="0" borderId="0" xfId="0" applyFont="1" applyFill="1" applyBorder="1" applyAlignment="1">
      <alignment shrinkToFit="1"/>
    </xf>
    <xf numFmtId="0" fontId="41" fillId="0" borderId="0" xfId="0" applyFont="1" applyFill="1" applyBorder="1" applyAlignment="1">
      <alignment horizontal="left" shrinkToFit="1"/>
    </xf>
    <xf numFmtId="1" fontId="83" fillId="0" borderId="0" xfId="0" applyNumberFormat="1" applyFont="1" applyFill="1" applyBorder="1"/>
    <xf numFmtId="1" fontId="84" fillId="0" borderId="0" xfId="0" applyNumberFormat="1" applyFont="1" applyFill="1" applyBorder="1" applyAlignment="1">
      <alignment shrinkToFit="1"/>
    </xf>
    <xf numFmtId="49" fontId="40" fillId="0" borderId="0" xfId="0" applyNumberFormat="1" applyFont="1" applyFill="1" applyBorder="1" applyAlignment="1">
      <alignment horizontal="center" vertical="center"/>
    </xf>
    <xf numFmtId="49" fontId="68" fillId="14" borderId="11" xfId="0" applyNumberFormat="1" applyFont="1" applyFill="1" applyBorder="1" applyAlignment="1">
      <alignment horizontal="left" vertical="center" shrinkToFit="1"/>
    </xf>
    <xf numFmtId="0" fontId="3" fillId="0" borderId="0" xfId="1" applyFill="1"/>
    <xf numFmtId="49" fontId="3" fillId="0" borderId="0" xfId="1" applyNumberFormat="1" applyFill="1"/>
    <xf numFmtId="9" fontId="15" fillId="0" borderId="0" xfId="0" applyNumberFormat="1" applyFont="1" applyFill="1" applyBorder="1" applyAlignment="1">
      <alignment horizontal="center"/>
    </xf>
    <xf numFmtId="9" fontId="15" fillId="0" borderId="11" xfId="0" applyNumberFormat="1" applyFont="1" applyFill="1" applyBorder="1" applyAlignment="1">
      <alignment horizontal="center"/>
    </xf>
    <xf numFmtId="49" fontId="3" fillId="0" borderId="0" xfId="1" applyNumberFormat="1" applyFill="1" applyBorder="1"/>
    <xf numFmtId="49" fontId="3" fillId="0" borderId="0" xfId="1" applyNumberFormat="1" applyBorder="1"/>
    <xf numFmtId="168" fontId="12" fillId="11" borderId="11" xfId="0" applyNumberFormat="1" applyFont="1" applyFill="1" applyBorder="1" applyAlignment="1">
      <alignment horizontal="left" vertical="center" shrinkToFit="1"/>
    </xf>
    <xf numFmtId="1" fontId="15" fillId="0" borderId="11" xfId="0" applyNumberFormat="1" applyFont="1" applyFill="1" applyBorder="1" applyAlignment="1">
      <alignment horizontal="center"/>
    </xf>
    <xf numFmtId="1" fontId="15" fillId="0" borderId="11" xfId="0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1" fontId="15" fillId="6" borderId="10" xfId="0" applyNumberFormat="1" applyFont="1" applyFill="1" applyBorder="1" applyAlignment="1">
      <alignment horizontal="center"/>
    </xf>
    <xf numFmtId="1" fontId="15" fillId="6" borderId="11" xfId="0" applyNumberFormat="1" applyFont="1" applyFill="1" applyBorder="1" applyAlignment="1">
      <alignment horizontal="center"/>
    </xf>
    <xf numFmtId="1" fontId="15" fillId="0" borderId="11" xfId="0" applyNumberFormat="1" applyFont="1" applyFill="1" applyBorder="1" applyAlignment="1">
      <alignment horizontal="left"/>
    </xf>
    <xf numFmtId="1" fontId="15" fillId="7" borderId="12" xfId="0" applyNumberFormat="1" applyFont="1" applyFill="1" applyBorder="1" applyAlignment="1">
      <alignment horizontal="center"/>
    </xf>
    <xf numFmtId="1" fontId="41" fillId="0" borderId="11" xfId="0" applyNumberFormat="1" applyFont="1" applyFill="1" applyBorder="1" applyAlignment="1">
      <alignment horizontal="center" vertical="center" wrapText="1"/>
    </xf>
    <xf numFmtId="1" fontId="15" fillId="7" borderId="10" xfId="0" applyNumberFormat="1" applyFont="1" applyFill="1" applyBorder="1" applyAlignment="1">
      <alignment horizontal="center" vertical="center"/>
    </xf>
    <xf numFmtId="1" fontId="15" fillId="7" borderId="11" xfId="0" applyNumberFormat="1" applyFont="1" applyFill="1" applyBorder="1" applyAlignment="1">
      <alignment horizontal="center" vertical="center"/>
    </xf>
    <xf numFmtId="1" fontId="15" fillId="12" borderId="11" xfId="0" applyNumberFormat="1" applyFont="1" applyFill="1" applyBorder="1" applyAlignment="1">
      <alignment horizontal="center"/>
    </xf>
    <xf numFmtId="1" fontId="53" fillId="0" borderId="11" xfId="0" applyNumberFormat="1" applyFont="1" applyFill="1" applyBorder="1" applyAlignment="1">
      <alignment horizontal="center"/>
    </xf>
    <xf numFmtId="1" fontId="15" fillId="0" borderId="1" xfId="0" applyNumberFormat="1" applyFont="1" applyFill="1" applyBorder="1" applyAlignment="1">
      <alignment horizontal="center" vertical="center" wrapText="1"/>
    </xf>
    <xf numFmtId="1" fontId="15" fillId="7" borderId="12" xfId="0" applyNumberFormat="1" applyFont="1" applyFill="1" applyBorder="1" applyAlignment="1">
      <alignment horizontal="center" vertical="center" wrapText="1"/>
    </xf>
    <xf numFmtId="0" fontId="12" fillId="15" borderId="11" xfId="0" applyFont="1" applyFill="1" applyBorder="1" applyAlignment="1">
      <alignment horizontal="center"/>
    </xf>
    <xf numFmtId="0" fontId="12" fillId="15" borderId="11" xfId="0" applyFont="1" applyFill="1" applyBorder="1" applyAlignment="1">
      <alignment horizontal="left"/>
    </xf>
    <xf numFmtId="0" fontId="23" fillId="4" borderId="3" xfId="0" applyNumberFormat="1" applyFont="1" applyFill="1" applyBorder="1" applyAlignment="1">
      <alignment horizontal="left" textRotation="90" shrinkToFit="1"/>
    </xf>
    <xf numFmtId="0" fontId="31" fillId="0" borderId="7" xfId="0" applyFont="1" applyBorder="1" applyAlignment="1">
      <alignment horizontal="left" textRotation="90"/>
    </xf>
    <xf numFmtId="0" fontId="21" fillId="4" borderId="2" xfId="0" applyNumberFormat="1" applyFont="1" applyFill="1" applyBorder="1" applyAlignment="1">
      <alignment horizontal="center" vertical="center" wrapText="1"/>
    </xf>
    <xf numFmtId="0" fontId="29" fillId="0" borderId="6" xfId="0" applyFont="1" applyBorder="1" applyAlignment="1">
      <alignment wrapText="1"/>
    </xf>
    <xf numFmtId="0" fontId="22" fillId="4" borderId="3" xfId="0" applyNumberFormat="1" applyFont="1" applyFill="1" applyBorder="1" applyAlignment="1">
      <alignment horizontal="center" vertical="center" shrinkToFit="1"/>
    </xf>
    <xf numFmtId="0" fontId="30" fillId="0" borderId="7" xfId="0" applyFont="1" applyBorder="1" applyAlignment="1">
      <alignment shrinkToFit="1"/>
    </xf>
    <xf numFmtId="49" fontId="23" fillId="4" borderId="3" xfId="0" applyNumberFormat="1" applyFont="1" applyFill="1" applyBorder="1" applyAlignment="1">
      <alignment horizontal="center" vertical="center" wrapText="1"/>
    </xf>
    <xf numFmtId="49" fontId="31" fillId="0" borderId="7" xfId="0" applyNumberFormat="1" applyFont="1" applyBorder="1" applyAlignment="1"/>
    <xf numFmtId="0" fontId="12" fillId="4" borderId="3" xfId="0" applyNumberFormat="1" applyFont="1" applyFill="1" applyBorder="1" applyAlignment="1">
      <alignment horizontal="center" vertical="center" shrinkToFit="1"/>
    </xf>
    <xf numFmtId="0" fontId="0" fillId="0" borderId="7" xfId="0" applyBorder="1" applyAlignment="1">
      <alignment shrinkToFit="1"/>
    </xf>
    <xf numFmtId="1" fontId="26" fillId="3" borderId="5" xfId="0" applyNumberFormat="1" applyFont="1" applyFill="1" applyBorder="1" applyAlignment="1">
      <alignment horizontal="center" vertical="center" wrapText="1"/>
    </xf>
    <xf numFmtId="1" fontId="34" fillId="3" borderId="9" xfId="0" applyNumberFormat="1" applyFont="1" applyFill="1" applyBorder="1" applyAlignment="1"/>
    <xf numFmtId="0" fontId="30" fillId="0" borderId="7" xfId="0" applyFont="1" applyBorder="1" applyAlignment="1">
      <alignment horizontal="center" shrinkToFit="1"/>
    </xf>
    <xf numFmtId="1" fontId="24" fillId="4" borderId="3" xfId="0" applyNumberFormat="1" applyFont="1" applyFill="1" applyBorder="1" applyAlignment="1">
      <alignment horizontal="center" vertical="center" shrinkToFit="1"/>
    </xf>
    <xf numFmtId="1" fontId="9" fillId="0" borderId="7" xfId="0" applyNumberFormat="1" applyFont="1" applyBorder="1" applyAlignment="1">
      <alignment horizontal="center" shrinkToFit="1"/>
    </xf>
    <xf numFmtId="165" fontId="23" fillId="4" borderId="4" xfId="0" applyNumberFormat="1" applyFont="1" applyFill="1" applyBorder="1" applyAlignment="1">
      <alignment horizontal="center" vertical="center" wrapText="1" shrinkToFit="1"/>
    </xf>
    <xf numFmtId="165" fontId="23" fillId="4" borderId="8" xfId="0" applyNumberFormat="1" applyFont="1" applyFill="1" applyBorder="1" applyAlignment="1">
      <alignment horizontal="center" vertical="center" wrapText="1" shrinkToFit="1"/>
    </xf>
    <xf numFmtId="1" fontId="22" fillId="4" borderId="3" xfId="0" applyNumberFormat="1" applyFont="1" applyFill="1" applyBorder="1" applyAlignment="1">
      <alignment horizontal="center" vertical="center" shrinkToFit="1"/>
    </xf>
    <xf numFmtId="0" fontId="23" fillId="4" borderId="3" xfId="0" applyNumberFormat="1" applyFont="1" applyFill="1" applyBorder="1" applyAlignment="1">
      <alignment horizontal="center" vertical="center" wrapText="1"/>
    </xf>
    <xf numFmtId="0" fontId="0" fillId="0" borderId="7" xfId="0" applyBorder="1" applyAlignment="1"/>
    <xf numFmtId="0" fontId="31" fillId="0" borderId="7" xfId="0" applyFont="1" applyBorder="1" applyAlignment="1"/>
    <xf numFmtId="1" fontId="12" fillId="4" borderId="3" xfId="0" applyNumberFormat="1" applyFont="1" applyFill="1" applyBorder="1" applyAlignment="1">
      <alignment horizontal="center" vertical="center" wrapText="1"/>
    </xf>
    <xf numFmtId="1" fontId="28" fillId="0" borderId="7" xfId="0" applyNumberFormat="1" applyFont="1" applyBorder="1" applyAlignment="1">
      <alignment horizontal="center"/>
    </xf>
    <xf numFmtId="0" fontId="26" fillId="5" borderId="3" xfId="0" applyNumberFormat="1" applyFont="1" applyFill="1" applyBorder="1" applyAlignment="1">
      <alignment horizontal="center" vertical="center" wrapText="1"/>
    </xf>
    <xf numFmtId="0" fontId="32" fillId="5" borderId="7" xfId="0" applyFont="1" applyFill="1" applyBorder="1" applyAlignment="1"/>
    <xf numFmtId="167" fontId="27" fillId="2" borderId="3" xfId="0" applyNumberFormat="1" applyFont="1" applyFill="1" applyBorder="1" applyAlignment="1">
      <alignment horizontal="center" vertical="center" wrapText="1"/>
    </xf>
    <xf numFmtId="167" fontId="33" fillId="2" borderId="7" xfId="0" applyNumberFormat="1" applyFont="1" applyFill="1" applyBorder="1" applyAlignment="1"/>
    <xf numFmtId="2" fontId="12" fillId="0" borderId="0" xfId="0" applyNumberFormat="1" applyFont="1" applyFill="1" applyBorder="1" applyAlignment="1">
      <alignment horizontal="center"/>
    </xf>
    <xf numFmtId="2" fontId="11" fillId="0" borderId="0" xfId="0" applyNumberFormat="1" applyFont="1" applyFill="1" applyBorder="1"/>
    <xf numFmtId="2" fontId="25" fillId="5" borderId="3" xfId="0" applyNumberFormat="1" applyFont="1" applyFill="1" applyBorder="1" applyAlignment="1">
      <alignment horizontal="center" wrapText="1"/>
    </xf>
    <xf numFmtId="2" fontId="25" fillId="5" borderId="7" xfId="0" applyNumberFormat="1" applyFont="1" applyFill="1" applyBorder="1" applyAlignment="1">
      <alignment horizontal="center"/>
    </xf>
    <xf numFmtId="2" fontId="35" fillId="6" borderId="10" xfId="0" applyNumberFormat="1" applyFont="1" applyFill="1" applyBorder="1" applyAlignment="1"/>
    <xf numFmtId="2" fontId="5" fillId="0" borderId="11" xfId="0" applyNumberFormat="1" applyFont="1" applyFill="1" applyBorder="1"/>
    <xf numFmtId="2" fontId="62" fillId="6" borderId="11" xfId="0" applyNumberFormat="1" applyFont="1" applyFill="1" applyBorder="1" applyAlignment="1"/>
    <xf numFmtId="2" fontId="14" fillId="0" borderId="11" xfId="0" applyNumberFormat="1" applyFont="1" applyFill="1" applyBorder="1" applyAlignment="1">
      <alignment horizontal="center"/>
    </xf>
    <xf numFmtId="2" fontId="12" fillId="7" borderId="12" xfId="0" applyNumberFormat="1" applyFont="1" applyFill="1" applyBorder="1" applyAlignment="1">
      <alignment horizontal="center"/>
    </xf>
    <xf numFmtId="2" fontId="5" fillId="7" borderId="11" xfId="0" applyNumberFormat="1" applyFont="1" applyFill="1" applyBorder="1"/>
  </cellXfs>
  <cellStyles count="11">
    <cellStyle name="Normal 2" xfId="4"/>
    <cellStyle name="Normal 3" xfId="5"/>
    <cellStyle name="Normal 4" xfId="6"/>
    <cellStyle name="Гиперссылка 2" xfId="7"/>
    <cellStyle name="Обычный" xfId="0" builtinId="0"/>
    <cellStyle name="Обычный 2" xfId="1"/>
    <cellStyle name="Обычный 2 2" xfId="9"/>
    <cellStyle name="Обычный 3" xfId="2"/>
    <cellStyle name="Обычный 4" xfId="3"/>
    <cellStyle name="Обычный 5" xfId="8"/>
    <cellStyle name="Обычный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566"/>
  <sheetViews>
    <sheetView tabSelected="1" zoomScale="85" zoomScaleNormal="85" workbookViewId="0">
      <pane ySplit="4" topLeftCell="A5" activePane="bottomLeft" state="frozenSplit"/>
      <selection activeCell="C1" sqref="C1"/>
      <selection pane="bottomLeft"/>
    </sheetView>
  </sheetViews>
  <sheetFormatPr defaultColWidth="9.109375" defaultRowHeight="13.2"/>
  <cols>
    <col min="1" max="1" width="90" style="31" customWidth="1"/>
    <col min="2" max="2" width="16.109375" style="293" customWidth="1"/>
    <col min="3" max="3" width="3.44140625" style="316" customWidth="1"/>
    <col min="4" max="4" width="9.44140625" style="317" customWidth="1"/>
    <col min="5" max="5" width="9.88671875" style="317" customWidth="1"/>
    <col min="6" max="6" width="2.5546875" style="317" customWidth="1"/>
    <col min="7" max="7" width="16.5546875" style="318" customWidth="1"/>
    <col min="8" max="8" width="14.88671875" style="7" customWidth="1"/>
    <col min="9" max="9" width="5.6640625" style="8" customWidth="1"/>
    <col min="10" max="10" width="5.109375" style="9" customWidth="1"/>
    <col min="11" max="11" width="4.44140625" style="9" customWidth="1"/>
    <col min="12" max="12" width="5.109375" style="9" customWidth="1"/>
    <col min="13" max="13" width="5.88671875" style="45" customWidth="1"/>
    <col min="14" max="14" width="5.5546875" style="45" customWidth="1"/>
    <col min="15" max="15" width="12" style="382" customWidth="1"/>
    <col min="16" max="16" width="12.6640625" style="12" customWidth="1"/>
    <col min="17" max="17" width="4.6640625" style="320" customWidth="1"/>
    <col min="18" max="18" width="11.109375" style="314" customWidth="1"/>
    <col min="19" max="19" width="5.6640625" style="315" customWidth="1"/>
    <col min="20" max="16384" width="9.109375" style="45"/>
  </cols>
  <sheetData>
    <row r="1" spans="1:19" s="16" customFormat="1" ht="19.2" customHeight="1">
      <c r="A1" s="1"/>
      <c r="B1" s="2"/>
      <c r="C1" s="3"/>
      <c r="D1" s="4"/>
      <c r="E1" s="5"/>
      <c r="F1" s="5"/>
      <c r="G1" s="6"/>
      <c r="H1" s="7"/>
      <c r="I1" s="8"/>
      <c r="J1" s="9"/>
      <c r="K1" s="9"/>
      <c r="L1" s="9"/>
      <c r="M1" s="10"/>
      <c r="N1" s="11"/>
      <c r="O1" s="381"/>
      <c r="P1" s="12"/>
      <c r="Q1" s="13"/>
      <c r="R1" s="14"/>
      <c r="S1" s="15"/>
    </row>
    <row r="2" spans="1:19" s="16" customFormat="1" ht="15.9" customHeight="1" thickBot="1">
      <c r="A2" s="26"/>
      <c r="B2" s="27"/>
      <c r="C2" s="17"/>
      <c r="D2" s="18"/>
      <c r="E2" s="19"/>
      <c r="F2" s="19"/>
      <c r="G2" s="20"/>
      <c r="H2" s="7"/>
      <c r="I2" s="21"/>
      <c r="J2" s="22"/>
      <c r="K2" s="22"/>
      <c r="L2" s="22"/>
      <c r="M2" s="23"/>
      <c r="N2" s="24"/>
      <c r="O2" s="382"/>
      <c r="P2" s="12"/>
      <c r="Q2" s="25"/>
      <c r="R2" s="28">
        <f>SUM(R332:R466)</f>
        <v>0</v>
      </c>
      <c r="S2" s="29">
        <f>SUM(S6:S466)</f>
        <v>0</v>
      </c>
    </row>
    <row r="3" spans="1:19" s="16" customFormat="1" ht="19.95" customHeight="1">
      <c r="A3" s="356" t="s">
        <v>0</v>
      </c>
      <c r="B3" s="358" t="s">
        <v>1</v>
      </c>
      <c r="C3" s="360" t="s">
        <v>2</v>
      </c>
      <c r="D3" s="362" t="s">
        <v>3</v>
      </c>
      <c r="E3" s="362" t="s">
        <v>4</v>
      </c>
      <c r="F3" s="354" t="s">
        <v>5</v>
      </c>
      <c r="G3" s="358" t="s">
        <v>6</v>
      </c>
      <c r="H3" s="367" t="s">
        <v>7</v>
      </c>
      <c r="I3" s="369" t="s">
        <v>8</v>
      </c>
      <c r="J3" s="371" t="s">
        <v>9</v>
      </c>
      <c r="K3" s="371"/>
      <c r="L3" s="371"/>
      <c r="M3" s="372" t="s">
        <v>10</v>
      </c>
      <c r="N3" s="372" t="s">
        <v>11</v>
      </c>
      <c r="O3" s="383" t="s">
        <v>12</v>
      </c>
      <c r="P3" s="375" t="s">
        <v>13</v>
      </c>
      <c r="Q3" s="377" t="s">
        <v>14</v>
      </c>
      <c r="R3" s="379" t="s">
        <v>15</v>
      </c>
      <c r="S3" s="364" t="s">
        <v>16</v>
      </c>
    </row>
    <row r="4" spans="1:19" s="31" customFormat="1" ht="27.6" customHeight="1" thickBot="1">
      <c r="A4" s="357"/>
      <c r="B4" s="359"/>
      <c r="C4" s="361"/>
      <c r="D4" s="363"/>
      <c r="E4" s="363"/>
      <c r="F4" s="355"/>
      <c r="G4" s="366"/>
      <c r="H4" s="368"/>
      <c r="I4" s="370"/>
      <c r="J4" s="30" t="s">
        <v>17</v>
      </c>
      <c r="K4" s="30" t="s">
        <v>18</v>
      </c>
      <c r="L4" s="30" t="s">
        <v>19</v>
      </c>
      <c r="M4" s="373"/>
      <c r="N4" s="374"/>
      <c r="O4" s="384"/>
      <c r="P4" s="376"/>
      <c r="Q4" s="378"/>
      <c r="R4" s="380"/>
      <c r="S4" s="365"/>
    </row>
    <row r="5" spans="1:19" ht="36" customHeight="1">
      <c r="A5" s="32" t="s">
        <v>20</v>
      </c>
      <c r="B5" s="33"/>
      <c r="C5" s="34"/>
      <c r="D5" s="35"/>
      <c r="E5" s="35"/>
      <c r="F5" s="35"/>
      <c r="G5" s="36"/>
      <c r="H5" s="37"/>
      <c r="I5" s="38"/>
      <c r="J5" s="39"/>
      <c r="K5" s="39"/>
      <c r="L5" s="39"/>
      <c r="M5" s="40"/>
      <c r="N5" s="40"/>
      <c r="O5" s="385"/>
      <c r="P5" s="41"/>
      <c r="Q5" s="42"/>
      <c r="R5" s="43"/>
      <c r="S5" s="44"/>
    </row>
    <row r="6" spans="1:19" ht="15.9" customHeight="1">
      <c r="A6" s="46" t="s">
        <v>21</v>
      </c>
      <c r="B6" s="47" t="s">
        <v>22</v>
      </c>
      <c r="C6" s="48" t="s">
        <v>23</v>
      </c>
      <c r="D6" s="49" t="s">
        <v>24</v>
      </c>
      <c r="E6" s="49" t="s">
        <v>25</v>
      </c>
      <c r="F6" s="49">
        <v>1</v>
      </c>
      <c r="G6" s="50" t="s">
        <v>26</v>
      </c>
      <c r="H6" s="51" t="s">
        <v>27</v>
      </c>
      <c r="I6" s="52">
        <v>0.19800000000000001</v>
      </c>
      <c r="J6" s="53">
        <v>102</v>
      </c>
      <c r="K6" s="53">
        <v>144</v>
      </c>
      <c r="L6" s="53">
        <v>12</v>
      </c>
      <c r="M6" s="54">
        <v>224</v>
      </c>
      <c r="N6" s="55">
        <v>135</v>
      </c>
      <c r="O6" s="386">
        <v>709</v>
      </c>
      <c r="P6" s="337"/>
      <c r="Q6" s="57"/>
      <c r="R6" s="58">
        <f>Q6*O6</f>
        <v>0</v>
      </c>
      <c r="S6" s="59">
        <f t="shared" ref="S6:S33" si="0">Q6*I6</f>
        <v>0</v>
      </c>
    </row>
    <row r="7" spans="1:19" ht="15.9" customHeight="1">
      <c r="A7" s="60" t="s">
        <v>28</v>
      </c>
      <c r="B7" s="47" t="s">
        <v>22</v>
      </c>
      <c r="C7" s="48" t="s">
        <v>29</v>
      </c>
      <c r="D7" s="49" t="s">
        <v>24</v>
      </c>
      <c r="E7" s="49" t="s">
        <v>25</v>
      </c>
      <c r="F7" s="49">
        <v>2</v>
      </c>
      <c r="G7" s="50" t="s">
        <v>30</v>
      </c>
      <c r="H7" s="51" t="s">
        <v>31</v>
      </c>
      <c r="I7" s="52">
        <v>0.19800000000000001</v>
      </c>
      <c r="J7" s="53">
        <v>102</v>
      </c>
      <c r="K7" s="53">
        <v>144</v>
      </c>
      <c r="L7" s="53">
        <v>12</v>
      </c>
      <c r="M7" s="54">
        <v>224</v>
      </c>
      <c r="N7" s="55">
        <v>144</v>
      </c>
      <c r="O7" s="386">
        <v>709</v>
      </c>
      <c r="P7" s="337"/>
      <c r="Q7" s="57"/>
      <c r="R7" s="58">
        <f>Q7*O7</f>
        <v>0</v>
      </c>
      <c r="S7" s="59">
        <f t="shared" si="0"/>
        <v>0</v>
      </c>
    </row>
    <row r="8" spans="1:19" s="66" customFormat="1" ht="16.5" customHeight="1">
      <c r="A8" s="64" t="s">
        <v>34</v>
      </c>
      <c r="B8" s="65" t="s">
        <v>35</v>
      </c>
      <c r="C8" s="48" t="s">
        <v>33</v>
      </c>
      <c r="D8" s="49" t="s">
        <v>24</v>
      </c>
      <c r="E8" s="49" t="s">
        <v>25</v>
      </c>
      <c r="F8" s="49">
        <v>1</v>
      </c>
      <c r="G8" s="50" t="s">
        <v>36</v>
      </c>
      <c r="H8" s="51" t="s">
        <v>37</v>
      </c>
      <c r="I8" s="52">
        <v>0.05</v>
      </c>
      <c r="J8" s="53">
        <v>125</v>
      </c>
      <c r="K8" s="53">
        <v>142</v>
      </c>
      <c r="L8" s="53">
        <v>5</v>
      </c>
      <c r="M8" s="54"/>
      <c r="N8" s="55">
        <v>200</v>
      </c>
      <c r="O8" s="386">
        <v>397</v>
      </c>
      <c r="P8" s="333" t="s">
        <v>1508</v>
      </c>
      <c r="Q8" s="57"/>
      <c r="R8" s="58">
        <f t="shared" ref="R8:R33" si="1">Q8*O8</f>
        <v>0</v>
      </c>
      <c r="S8" s="59">
        <f t="shared" si="0"/>
        <v>0</v>
      </c>
    </row>
    <row r="9" spans="1:19" ht="15.9" customHeight="1">
      <c r="A9" s="67" t="s">
        <v>38</v>
      </c>
      <c r="B9" s="68" t="s">
        <v>39</v>
      </c>
      <c r="C9" s="69" t="s">
        <v>40</v>
      </c>
      <c r="D9" s="70" t="s">
        <v>24</v>
      </c>
      <c r="E9" s="70" t="s">
        <v>25</v>
      </c>
      <c r="F9" s="70">
        <v>1</v>
      </c>
      <c r="G9" s="71" t="s">
        <v>41</v>
      </c>
      <c r="H9" s="72" t="s">
        <v>42</v>
      </c>
      <c r="I9" s="73">
        <v>0.65</v>
      </c>
      <c r="J9" s="74">
        <v>230</v>
      </c>
      <c r="K9" s="74">
        <v>210</v>
      </c>
      <c r="L9" s="74">
        <v>34</v>
      </c>
      <c r="M9" s="75">
        <v>184</v>
      </c>
      <c r="N9" s="76">
        <v>20</v>
      </c>
      <c r="O9" s="386">
        <v>1172</v>
      </c>
      <c r="P9" s="332" t="s">
        <v>1508</v>
      </c>
      <c r="Q9" s="77"/>
      <c r="R9" s="58">
        <f t="shared" si="1"/>
        <v>0</v>
      </c>
      <c r="S9" s="59">
        <f t="shared" si="0"/>
        <v>0</v>
      </c>
    </row>
    <row r="10" spans="1:19" ht="15.9" customHeight="1">
      <c r="A10" s="67" t="s">
        <v>43</v>
      </c>
      <c r="B10" s="68" t="s">
        <v>39</v>
      </c>
      <c r="C10" s="69" t="s">
        <v>44</v>
      </c>
      <c r="D10" s="70" t="s">
        <v>24</v>
      </c>
      <c r="E10" s="70" t="s">
        <v>25</v>
      </c>
      <c r="F10" s="70">
        <v>1</v>
      </c>
      <c r="G10" s="71" t="s">
        <v>45</v>
      </c>
      <c r="H10" s="72" t="s">
        <v>46</v>
      </c>
      <c r="I10" s="73">
        <v>0.47</v>
      </c>
      <c r="J10" s="74">
        <v>230</v>
      </c>
      <c r="K10" s="74">
        <v>210</v>
      </c>
      <c r="L10" s="74">
        <v>34</v>
      </c>
      <c r="M10" s="75">
        <v>184</v>
      </c>
      <c r="N10" s="76">
        <v>60</v>
      </c>
      <c r="O10" s="386">
        <v>1438</v>
      </c>
      <c r="P10" s="333" t="s">
        <v>1508</v>
      </c>
      <c r="Q10" s="77"/>
      <c r="R10" s="58">
        <f t="shared" si="1"/>
        <v>0</v>
      </c>
      <c r="S10" s="59">
        <f t="shared" si="0"/>
        <v>0</v>
      </c>
    </row>
    <row r="11" spans="1:19" ht="15.75" customHeight="1">
      <c r="A11" s="78" t="s">
        <v>47</v>
      </c>
      <c r="B11" s="79" t="s">
        <v>48</v>
      </c>
      <c r="C11" s="48" t="s">
        <v>23</v>
      </c>
      <c r="D11" s="49" t="s">
        <v>24</v>
      </c>
      <c r="E11" s="49" t="s">
        <v>49</v>
      </c>
      <c r="F11" s="49">
        <v>1</v>
      </c>
      <c r="G11" s="50" t="s">
        <v>50</v>
      </c>
      <c r="H11" s="51" t="s">
        <v>51</v>
      </c>
      <c r="I11" s="52">
        <v>0.45</v>
      </c>
      <c r="J11" s="53">
        <v>154</v>
      </c>
      <c r="K11" s="53">
        <v>227</v>
      </c>
      <c r="L11" s="53">
        <v>20</v>
      </c>
      <c r="M11" s="54">
        <v>256</v>
      </c>
      <c r="N11" s="55">
        <v>44</v>
      </c>
      <c r="O11" s="386">
        <v>1409</v>
      </c>
      <c r="P11" s="337"/>
      <c r="Q11" s="57"/>
      <c r="R11" s="58">
        <f t="shared" si="1"/>
        <v>0</v>
      </c>
      <c r="S11" s="59">
        <f t="shared" si="0"/>
        <v>0</v>
      </c>
    </row>
    <row r="12" spans="1:19" ht="15.9" customHeight="1">
      <c r="A12" s="78" t="s">
        <v>52</v>
      </c>
      <c r="B12" s="80" t="s">
        <v>48</v>
      </c>
      <c r="C12" s="48" t="s">
        <v>23</v>
      </c>
      <c r="D12" s="49" t="s">
        <v>24</v>
      </c>
      <c r="E12" s="49" t="s">
        <v>49</v>
      </c>
      <c r="F12" s="49">
        <v>1</v>
      </c>
      <c r="G12" s="50" t="s">
        <v>53</v>
      </c>
      <c r="H12" s="51" t="s">
        <v>54</v>
      </c>
      <c r="I12" s="52">
        <v>0.13800000000000001</v>
      </c>
      <c r="J12" s="53">
        <v>100</v>
      </c>
      <c r="K12" s="53">
        <v>150</v>
      </c>
      <c r="L12" s="53">
        <v>12</v>
      </c>
      <c r="M12" s="54">
        <v>288</v>
      </c>
      <c r="N12" s="55">
        <v>144</v>
      </c>
      <c r="O12" s="386">
        <v>529</v>
      </c>
      <c r="P12" s="337"/>
      <c r="Q12" s="57"/>
      <c r="R12" s="58">
        <f t="shared" si="1"/>
        <v>0</v>
      </c>
      <c r="S12" s="59">
        <f t="shared" si="0"/>
        <v>0</v>
      </c>
    </row>
    <row r="13" spans="1:19" ht="15.9" customHeight="1">
      <c r="A13" s="81" t="s">
        <v>55</v>
      </c>
      <c r="B13" s="82"/>
      <c r="C13" s="48" t="s">
        <v>56</v>
      </c>
      <c r="D13" s="49" t="s">
        <v>24</v>
      </c>
      <c r="E13" s="49" t="s">
        <v>57</v>
      </c>
      <c r="F13" s="49">
        <v>1</v>
      </c>
      <c r="G13" s="50" t="s">
        <v>58</v>
      </c>
      <c r="H13" s="51" t="s">
        <v>59</v>
      </c>
      <c r="I13" s="52">
        <v>0.49</v>
      </c>
      <c r="J13" s="53">
        <v>154</v>
      </c>
      <c r="K13" s="53">
        <v>227</v>
      </c>
      <c r="L13" s="53">
        <v>20</v>
      </c>
      <c r="M13" s="54">
        <v>224</v>
      </c>
      <c r="N13" s="55">
        <v>44</v>
      </c>
      <c r="O13" s="386">
        <v>1409</v>
      </c>
      <c r="P13" s="338"/>
      <c r="Q13" s="57"/>
      <c r="R13" s="58">
        <f t="shared" si="1"/>
        <v>0</v>
      </c>
      <c r="S13" s="59">
        <f t="shared" si="0"/>
        <v>0</v>
      </c>
    </row>
    <row r="14" spans="1:19" s="66" customFormat="1" ht="15.9" customHeight="1">
      <c r="A14" s="81" t="s">
        <v>60</v>
      </c>
      <c r="B14" s="82" t="s">
        <v>61</v>
      </c>
      <c r="C14" s="48" t="s">
        <v>56</v>
      </c>
      <c r="D14" s="49" t="s">
        <v>24</v>
      </c>
      <c r="E14" s="49" t="s">
        <v>62</v>
      </c>
      <c r="F14" s="49">
        <v>1</v>
      </c>
      <c r="G14" s="50" t="s">
        <v>63</v>
      </c>
      <c r="H14" s="51" t="s">
        <v>64</v>
      </c>
      <c r="I14" s="52">
        <v>0.49</v>
      </c>
      <c r="J14" s="53">
        <v>155</v>
      </c>
      <c r="K14" s="53">
        <v>228</v>
      </c>
      <c r="L14" s="53">
        <v>20</v>
      </c>
      <c r="M14" s="54">
        <v>224</v>
      </c>
      <c r="N14" s="55">
        <v>40</v>
      </c>
      <c r="O14" s="386">
        <v>1409</v>
      </c>
      <c r="P14" s="338"/>
      <c r="Q14" s="57"/>
      <c r="R14" s="58">
        <f t="shared" si="1"/>
        <v>0</v>
      </c>
      <c r="S14" s="59">
        <f t="shared" si="0"/>
        <v>0</v>
      </c>
    </row>
    <row r="15" spans="1:19" s="84" customFormat="1" ht="15.75" customHeight="1">
      <c r="A15" s="81" t="s">
        <v>65</v>
      </c>
      <c r="B15" s="47" t="s">
        <v>61</v>
      </c>
      <c r="C15" s="48" t="s">
        <v>56</v>
      </c>
      <c r="D15" s="49" t="s">
        <v>24</v>
      </c>
      <c r="E15" s="49" t="s">
        <v>62</v>
      </c>
      <c r="F15" s="49">
        <v>1</v>
      </c>
      <c r="G15" s="50" t="s">
        <v>66</v>
      </c>
      <c r="H15" s="51" t="s">
        <v>67</v>
      </c>
      <c r="I15" s="52">
        <v>0.44</v>
      </c>
      <c r="J15" s="53">
        <v>155</v>
      </c>
      <c r="K15" s="53">
        <v>228</v>
      </c>
      <c r="L15" s="53">
        <v>20</v>
      </c>
      <c r="M15" s="54">
        <v>224</v>
      </c>
      <c r="N15" s="55">
        <v>207</v>
      </c>
      <c r="O15" s="386">
        <v>449</v>
      </c>
      <c r="P15" s="338"/>
      <c r="Q15" s="57"/>
      <c r="R15" s="58">
        <f t="shared" si="1"/>
        <v>0</v>
      </c>
      <c r="S15" s="59">
        <f t="shared" si="0"/>
        <v>0</v>
      </c>
    </row>
    <row r="16" spans="1:19" s="66" customFormat="1" ht="25.35" customHeight="1">
      <c r="A16" s="81" t="s">
        <v>68</v>
      </c>
      <c r="B16" s="65" t="s">
        <v>69</v>
      </c>
      <c r="C16" s="48" t="s">
        <v>70</v>
      </c>
      <c r="D16" s="49" t="s">
        <v>24</v>
      </c>
      <c r="E16" s="49"/>
      <c r="F16" s="49">
        <v>2</v>
      </c>
      <c r="G16" s="63" t="s">
        <v>71</v>
      </c>
      <c r="H16" s="51" t="s">
        <v>72</v>
      </c>
      <c r="I16" s="52">
        <v>0.14199999999999999</v>
      </c>
      <c r="J16" s="53">
        <v>145</v>
      </c>
      <c r="K16" s="53">
        <v>110</v>
      </c>
      <c r="L16" s="53">
        <v>10</v>
      </c>
      <c r="M16" s="54">
        <v>144</v>
      </c>
      <c r="N16" s="54">
        <v>162</v>
      </c>
      <c r="O16" s="386">
        <v>529</v>
      </c>
      <c r="P16" s="333"/>
      <c r="Q16" s="85"/>
      <c r="R16" s="58">
        <f t="shared" si="1"/>
        <v>0</v>
      </c>
      <c r="S16" s="59">
        <f t="shared" si="0"/>
        <v>0</v>
      </c>
    </row>
    <row r="17" spans="1:119" s="66" customFormat="1" ht="15.9" customHeight="1">
      <c r="A17" s="60" t="s">
        <v>73</v>
      </c>
      <c r="B17" s="47" t="s">
        <v>22</v>
      </c>
      <c r="C17" s="48" t="s">
        <v>74</v>
      </c>
      <c r="D17" s="49" t="s">
        <v>24</v>
      </c>
      <c r="E17" s="49" t="s">
        <v>25</v>
      </c>
      <c r="F17" s="49">
        <v>10</v>
      </c>
      <c r="G17" s="50" t="s">
        <v>75</v>
      </c>
      <c r="H17" s="51" t="s">
        <v>76</v>
      </c>
      <c r="I17" s="52">
        <v>0.11</v>
      </c>
      <c r="J17" s="53">
        <v>102</v>
      </c>
      <c r="K17" s="53">
        <v>144</v>
      </c>
      <c r="L17" s="53">
        <v>10</v>
      </c>
      <c r="M17" s="54">
        <v>224</v>
      </c>
      <c r="N17" s="55">
        <v>180</v>
      </c>
      <c r="O17" s="386">
        <v>449</v>
      </c>
      <c r="P17" s="333"/>
      <c r="Q17" s="57"/>
      <c r="R17" s="58">
        <f t="shared" si="1"/>
        <v>0</v>
      </c>
      <c r="S17" s="59">
        <f t="shared" si="0"/>
        <v>0</v>
      </c>
    </row>
    <row r="18" spans="1:119" s="66" customFormat="1" ht="15.9" customHeight="1">
      <c r="A18" s="81" t="s">
        <v>77</v>
      </c>
      <c r="B18" s="79" t="s">
        <v>78</v>
      </c>
      <c r="C18" s="48" t="s">
        <v>79</v>
      </c>
      <c r="D18" s="49" t="s">
        <v>24</v>
      </c>
      <c r="E18" s="49" t="s">
        <v>80</v>
      </c>
      <c r="F18" s="49">
        <v>1</v>
      </c>
      <c r="G18" s="63" t="s">
        <v>81</v>
      </c>
      <c r="H18" s="51" t="s">
        <v>82</v>
      </c>
      <c r="I18" s="52">
        <v>0.16</v>
      </c>
      <c r="J18" s="53">
        <v>176</v>
      </c>
      <c r="K18" s="53">
        <v>247</v>
      </c>
      <c r="L18" s="53">
        <v>12</v>
      </c>
      <c r="M18" s="54">
        <v>224</v>
      </c>
      <c r="N18" s="54">
        <v>144</v>
      </c>
      <c r="O18" s="386">
        <v>1059</v>
      </c>
      <c r="P18" s="337"/>
      <c r="Q18" s="85"/>
      <c r="R18" s="58">
        <f t="shared" si="1"/>
        <v>0</v>
      </c>
      <c r="S18" s="59">
        <f t="shared" si="0"/>
        <v>0</v>
      </c>
    </row>
    <row r="19" spans="1:119" s="66" customFormat="1" ht="15.9" customHeight="1">
      <c r="A19" s="60" t="s">
        <v>83</v>
      </c>
      <c r="B19" s="47" t="s">
        <v>84</v>
      </c>
      <c r="C19" s="48" t="s">
        <v>79</v>
      </c>
      <c r="D19" s="49" t="s">
        <v>24</v>
      </c>
      <c r="E19" s="49" t="s">
        <v>85</v>
      </c>
      <c r="F19" s="49">
        <v>1</v>
      </c>
      <c r="G19" s="50" t="s">
        <v>86</v>
      </c>
      <c r="H19" s="51" t="s">
        <v>87</v>
      </c>
      <c r="I19" s="52">
        <v>0.107</v>
      </c>
      <c r="J19" s="53">
        <v>102</v>
      </c>
      <c r="K19" s="53">
        <v>150</v>
      </c>
      <c r="L19" s="53">
        <v>10</v>
      </c>
      <c r="M19" s="54">
        <v>224</v>
      </c>
      <c r="N19" s="55">
        <v>144</v>
      </c>
      <c r="O19" s="386">
        <v>449</v>
      </c>
      <c r="P19" s="337"/>
      <c r="Q19" s="57"/>
      <c r="R19" s="58">
        <f t="shared" si="1"/>
        <v>0</v>
      </c>
      <c r="S19" s="59">
        <f t="shared" si="0"/>
        <v>0</v>
      </c>
    </row>
    <row r="20" spans="1:119" s="86" customFormat="1" ht="15.9" customHeight="1">
      <c r="A20" s="81" t="s">
        <v>88</v>
      </c>
      <c r="B20" s="47" t="s">
        <v>22</v>
      </c>
      <c r="C20" s="48" t="s">
        <v>56</v>
      </c>
      <c r="D20" s="49" t="s">
        <v>24</v>
      </c>
      <c r="E20" s="49" t="s">
        <v>80</v>
      </c>
      <c r="F20" s="49">
        <v>1</v>
      </c>
      <c r="G20" s="63" t="s">
        <v>89</v>
      </c>
      <c r="H20" s="51" t="s">
        <v>90</v>
      </c>
      <c r="I20" s="52">
        <v>0.11</v>
      </c>
      <c r="J20" s="53">
        <v>102</v>
      </c>
      <c r="K20" s="53">
        <v>150</v>
      </c>
      <c r="L20" s="53">
        <v>10</v>
      </c>
      <c r="M20" s="54">
        <v>224</v>
      </c>
      <c r="N20" s="54">
        <v>180</v>
      </c>
      <c r="O20" s="386">
        <v>529</v>
      </c>
      <c r="P20" s="339"/>
      <c r="Q20" s="85"/>
      <c r="R20" s="58">
        <f t="shared" si="1"/>
        <v>0</v>
      </c>
      <c r="S20" s="59">
        <f t="shared" si="0"/>
        <v>0</v>
      </c>
    </row>
    <row r="21" spans="1:119" s="66" customFormat="1" ht="15.9" customHeight="1">
      <c r="A21" s="67" t="s">
        <v>91</v>
      </c>
      <c r="B21" s="68" t="s">
        <v>39</v>
      </c>
      <c r="C21" s="69" t="s">
        <v>44</v>
      </c>
      <c r="D21" s="87" t="s">
        <v>24</v>
      </c>
      <c r="E21" s="70" t="s">
        <v>25</v>
      </c>
      <c r="F21" s="70">
        <v>1</v>
      </c>
      <c r="G21" s="71" t="s">
        <v>92</v>
      </c>
      <c r="H21" s="72" t="s">
        <v>93</v>
      </c>
      <c r="I21" s="73">
        <v>0.65</v>
      </c>
      <c r="J21" s="74">
        <v>230</v>
      </c>
      <c r="K21" s="74">
        <v>210</v>
      </c>
      <c r="L21" s="74">
        <v>34</v>
      </c>
      <c r="M21" s="75">
        <v>196</v>
      </c>
      <c r="N21" s="76">
        <v>20</v>
      </c>
      <c r="O21" s="386">
        <v>1172</v>
      </c>
      <c r="P21" s="333" t="s">
        <v>1508</v>
      </c>
      <c r="Q21" s="77"/>
      <c r="R21" s="58">
        <f t="shared" si="1"/>
        <v>0</v>
      </c>
      <c r="S21" s="59">
        <f t="shared" si="0"/>
        <v>0</v>
      </c>
    </row>
    <row r="22" spans="1:119" s="66" customFormat="1" ht="15.9" customHeight="1">
      <c r="A22" s="60" t="s">
        <v>94</v>
      </c>
      <c r="B22" s="65" t="s">
        <v>95</v>
      </c>
      <c r="C22" s="48" t="s">
        <v>96</v>
      </c>
      <c r="D22" s="49" t="s">
        <v>24</v>
      </c>
      <c r="E22" s="49" t="s">
        <v>97</v>
      </c>
      <c r="F22" s="49">
        <v>1</v>
      </c>
      <c r="G22" s="50" t="s">
        <v>98</v>
      </c>
      <c r="H22" s="51" t="s">
        <v>99</v>
      </c>
      <c r="I22" s="52">
        <v>0.87</v>
      </c>
      <c r="J22" s="53">
        <v>173</v>
      </c>
      <c r="K22" s="53">
        <v>245</v>
      </c>
      <c r="L22" s="53">
        <v>25</v>
      </c>
      <c r="M22" s="54">
        <v>416</v>
      </c>
      <c r="N22" s="55">
        <v>14</v>
      </c>
      <c r="O22" s="386">
        <v>2119</v>
      </c>
      <c r="P22" s="337"/>
      <c r="Q22" s="57"/>
      <c r="R22" s="58">
        <f t="shared" si="1"/>
        <v>0</v>
      </c>
      <c r="S22" s="59">
        <f t="shared" si="0"/>
        <v>0</v>
      </c>
    </row>
    <row r="23" spans="1:119" s="66" customFormat="1" ht="15.9" customHeight="1">
      <c r="A23" s="60" t="s">
        <v>100</v>
      </c>
      <c r="B23" s="65" t="s">
        <v>101</v>
      </c>
      <c r="C23" s="48" t="s">
        <v>102</v>
      </c>
      <c r="D23" s="49" t="s">
        <v>24</v>
      </c>
      <c r="E23" s="49" t="s">
        <v>103</v>
      </c>
      <c r="F23" s="49">
        <v>4</v>
      </c>
      <c r="G23" s="50" t="s">
        <v>104</v>
      </c>
      <c r="H23" s="51" t="s">
        <v>105</v>
      </c>
      <c r="I23" s="52">
        <v>0.77</v>
      </c>
      <c r="J23" s="53">
        <v>173</v>
      </c>
      <c r="K23" s="53">
        <v>245</v>
      </c>
      <c r="L23" s="53">
        <v>25</v>
      </c>
      <c r="M23" s="54">
        <v>512</v>
      </c>
      <c r="N23" s="55">
        <v>20</v>
      </c>
      <c r="O23" s="386">
        <v>2119</v>
      </c>
      <c r="P23" s="337"/>
      <c r="Q23" s="57"/>
      <c r="R23" s="58">
        <f t="shared" si="1"/>
        <v>0</v>
      </c>
      <c r="S23" s="59">
        <f t="shared" si="0"/>
        <v>0</v>
      </c>
    </row>
    <row r="24" spans="1:119" s="84" customFormat="1" ht="15.9" customHeight="1">
      <c r="A24" s="60" t="s">
        <v>106</v>
      </c>
      <c r="B24" s="65" t="s">
        <v>107</v>
      </c>
      <c r="C24" s="48" t="s">
        <v>102</v>
      </c>
      <c r="D24" s="49" t="s">
        <v>24</v>
      </c>
      <c r="E24" s="49" t="s">
        <v>108</v>
      </c>
      <c r="F24" s="49">
        <v>5</v>
      </c>
      <c r="G24" s="50" t="s">
        <v>109</v>
      </c>
      <c r="H24" s="51" t="s">
        <v>110</v>
      </c>
      <c r="I24" s="52">
        <v>0.46</v>
      </c>
      <c r="J24" s="53">
        <v>154</v>
      </c>
      <c r="K24" s="53">
        <v>227</v>
      </c>
      <c r="L24" s="53">
        <v>20</v>
      </c>
      <c r="M24" s="54">
        <v>224</v>
      </c>
      <c r="N24" s="55">
        <v>44</v>
      </c>
      <c r="O24" s="386">
        <v>1409</v>
      </c>
      <c r="P24" s="337"/>
      <c r="Q24" s="57"/>
      <c r="R24" s="58">
        <f t="shared" si="1"/>
        <v>0</v>
      </c>
      <c r="S24" s="59">
        <f t="shared" si="0"/>
        <v>0</v>
      </c>
    </row>
    <row r="25" spans="1:119" s="66" customFormat="1" ht="28.5" customHeight="1">
      <c r="A25" s="60" t="s">
        <v>111</v>
      </c>
      <c r="B25" s="88" t="s">
        <v>112</v>
      </c>
      <c r="C25" s="48" t="s">
        <v>70</v>
      </c>
      <c r="D25" s="49" t="s">
        <v>24</v>
      </c>
      <c r="E25" s="49" t="s">
        <v>113</v>
      </c>
      <c r="F25" s="49">
        <v>2</v>
      </c>
      <c r="G25" s="50" t="s">
        <v>114</v>
      </c>
      <c r="H25" s="51" t="s">
        <v>115</v>
      </c>
      <c r="I25" s="52">
        <v>0.747</v>
      </c>
      <c r="J25" s="53">
        <v>165</v>
      </c>
      <c r="K25" s="53">
        <v>230</v>
      </c>
      <c r="L25" s="53">
        <v>20</v>
      </c>
      <c r="M25" s="54">
        <v>320</v>
      </c>
      <c r="N25" s="55">
        <v>20</v>
      </c>
      <c r="O25" s="386">
        <v>2119</v>
      </c>
      <c r="P25" s="337"/>
      <c r="Q25" s="57"/>
      <c r="R25" s="58">
        <f t="shared" si="1"/>
        <v>0</v>
      </c>
      <c r="S25" s="59">
        <f t="shared" si="0"/>
        <v>0</v>
      </c>
    </row>
    <row r="26" spans="1:119" ht="28.5" customHeight="1">
      <c r="A26" s="89" t="s">
        <v>116</v>
      </c>
      <c r="B26" s="88" t="s">
        <v>112</v>
      </c>
      <c r="C26" s="90" t="s">
        <v>74</v>
      </c>
      <c r="D26" s="91" t="s">
        <v>24</v>
      </c>
      <c r="E26" s="91" t="s">
        <v>117</v>
      </c>
      <c r="F26" s="91">
        <v>1</v>
      </c>
      <c r="G26" s="92" t="s">
        <v>118</v>
      </c>
      <c r="H26" s="93" t="s">
        <v>119</v>
      </c>
      <c r="I26" s="94">
        <v>0.624</v>
      </c>
      <c r="J26" s="95">
        <v>210</v>
      </c>
      <c r="K26" s="95">
        <v>235</v>
      </c>
      <c r="L26" s="95">
        <v>15</v>
      </c>
      <c r="M26" s="96">
        <v>208</v>
      </c>
      <c r="N26" s="97">
        <v>26</v>
      </c>
      <c r="O26" s="386">
        <v>1939</v>
      </c>
      <c r="P26" s="337"/>
      <c r="Q26" s="97"/>
      <c r="R26" s="58">
        <f t="shared" si="1"/>
        <v>0</v>
      </c>
      <c r="S26" s="98">
        <f t="shared" si="0"/>
        <v>0</v>
      </c>
    </row>
    <row r="27" spans="1:119" s="99" customFormat="1" ht="29.25" customHeight="1">
      <c r="A27" s="60" t="s">
        <v>120</v>
      </c>
      <c r="B27" s="65" t="s">
        <v>69</v>
      </c>
      <c r="C27" s="48" t="s">
        <v>74</v>
      </c>
      <c r="D27" s="49" t="s">
        <v>24</v>
      </c>
      <c r="E27" s="49"/>
      <c r="F27" s="49">
        <v>2</v>
      </c>
      <c r="G27" s="50" t="s">
        <v>121</v>
      </c>
      <c r="H27" s="51" t="s">
        <v>122</v>
      </c>
      <c r="I27" s="52">
        <v>0.56399999999999995</v>
      </c>
      <c r="J27" s="53">
        <v>145</v>
      </c>
      <c r="K27" s="53">
        <v>170</v>
      </c>
      <c r="L27" s="53">
        <v>25</v>
      </c>
      <c r="M27" s="54">
        <v>400</v>
      </c>
      <c r="N27" s="55">
        <v>44</v>
      </c>
      <c r="O27" s="386">
        <v>1409</v>
      </c>
      <c r="P27" s="333"/>
      <c r="Q27" s="57"/>
      <c r="R27" s="58">
        <f t="shared" si="1"/>
        <v>0</v>
      </c>
      <c r="S27" s="59">
        <f t="shared" si="0"/>
        <v>0</v>
      </c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6"/>
      <c r="DL27" s="66"/>
      <c r="DM27" s="66"/>
      <c r="DN27" s="66"/>
      <c r="DO27" s="66"/>
    </row>
    <row r="28" spans="1:119" s="66" customFormat="1" ht="15.9" customHeight="1">
      <c r="A28" s="81" t="s">
        <v>123</v>
      </c>
      <c r="B28" s="82" t="s">
        <v>61</v>
      </c>
      <c r="C28" s="48" t="s">
        <v>79</v>
      </c>
      <c r="D28" s="49" t="s">
        <v>24</v>
      </c>
      <c r="E28" s="49" t="s">
        <v>124</v>
      </c>
      <c r="F28" s="49">
        <v>1</v>
      </c>
      <c r="G28" s="50" t="s">
        <v>125</v>
      </c>
      <c r="H28" s="51" t="s">
        <v>126</v>
      </c>
      <c r="I28" s="52">
        <v>0.49</v>
      </c>
      <c r="J28" s="53">
        <v>154</v>
      </c>
      <c r="K28" s="53">
        <v>227</v>
      </c>
      <c r="L28" s="53">
        <v>20</v>
      </c>
      <c r="M28" s="54">
        <v>224</v>
      </c>
      <c r="N28" s="55">
        <v>40</v>
      </c>
      <c r="O28" s="386">
        <v>1409</v>
      </c>
      <c r="P28" s="337"/>
      <c r="Q28" s="57"/>
      <c r="R28" s="58">
        <f t="shared" si="1"/>
        <v>0</v>
      </c>
      <c r="S28" s="59">
        <f t="shared" si="0"/>
        <v>0</v>
      </c>
    </row>
    <row r="29" spans="1:119" s="66" customFormat="1" ht="15.9" customHeight="1">
      <c r="A29" s="60" t="s">
        <v>127</v>
      </c>
      <c r="B29" s="65" t="s">
        <v>128</v>
      </c>
      <c r="C29" s="48" t="s">
        <v>56</v>
      </c>
      <c r="D29" s="49" t="s">
        <v>24</v>
      </c>
      <c r="E29" s="49" t="s">
        <v>103</v>
      </c>
      <c r="F29" s="49">
        <v>1</v>
      </c>
      <c r="G29" s="50" t="s">
        <v>129</v>
      </c>
      <c r="H29" s="51" t="s">
        <v>130</v>
      </c>
      <c r="I29" s="52">
        <v>0.46</v>
      </c>
      <c r="J29" s="53">
        <v>154</v>
      </c>
      <c r="K29" s="53">
        <v>227</v>
      </c>
      <c r="L29" s="53">
        <v>20</v>
      </c>
      <c r="M29" s="54">
        <v>224</v>
      </c>
      <c r="N29" s="55">
        <v>44</v>
      </c>
      <c r="O29" s="386">
        <v>1409</v>
      </c>
      <c r="P29" s="337"/>
      <c r="Q29" s="57"/>
      <c r="R29" s="58">
        <f t="shared" si="1"/>
        <v>0</v>
      </c>
      <c r="S29" s="59">
        <f t="shared" si="0"/>
        <v>0</v>
      </c>
    </row>
    <row r="30" spans="1:119" s="66" customFormat="1" ht="15.9" customHeight="1">
      <c r="A30" s="60" t="s">
        <v>131</v>
      </c>
      <c r="B30" s="65" t="s">
        <v>132</v>
      </c>
      <c r="C30" s="48" t="s">
        <v>133</v>
      </c>
      <c r="D30" s="49" t="s">
        <v>24</v>
      </c>
      <c r="E30" s="49" t="s">
        <v>103</v>
      </c>
      <c r="F30" s="49">
        <v>3</v>
      </c>
      <c r="G30" s="50" t="s">
        <v>134</v>
      </c>
      <c r="H30" s="51" t="s">
        <v>135</v>
      </c>
      <c r="I30" s="52">
        <v>0.107</v>
      </c>
      <c r="J30" s="53">
        <v>102</v>
      </c>
      <c r="K30" s="53">
        <v>150</v>
      </c>
      <c r="L30" s="53">
        <v>10</v>
      </c>
      <c r="M30" s="54">
        <v>224</v>
      </c>
      <c r="N30" s="55">
        <v>172</v>
      </c>
      <c r="O30" s="386">
        <v>529</v>
      </c>
      <c r="P30" s="337"/>
      <c r="Q30" s="57"/>
      <c r="R30" s="58">
        <f t="shared" si="1"/>
        <v>0</v>
      </c>
      <c r="S30" s="59">
        <f t="shared" si="0"/>
        <v>0</v>
      </c>
    </row>
    <row r="31" spans="1:119" ht="15.9" customHeight="1">
      <c r="A31" s="81" t="s">
        <v>136</v>
      </c>
      <c r="B31" s="82" t="s">
        <v>32</v>
      </c>
      <c r="C31" s="48" t="s">
        <v>70</v>
      </c>
      <c r="D31" s="49" t="s">
        <v>24</v>
      </c>
      <c r="E31" s="49" t="s">
        <v>97</v>
      </c>
      <c r="F31" s="49">
        <v>8</v>
      </c>
      <c r="G31" s="50" t="s">
        <v>137</v>
      </c>
      <c r="H31" s="100" t="s">
        <v>138</v>
      </c>
      <c r="I31" s="52">
        <v>0.42</v>
      </c>
      <c r="J31" s="53">
        <v>154</v>
      </c>
      <c r="K31" s="53">
        <v>227</v>
      </c>
      <c r="L31" s="53">
        <v>20</v>
      </c>
      <c r="M31" s="54">
        <v>224</v>
      </c>
      <c r="N31" s="55">
        <v>40</v>
      </c>
      <c r="O31" s="386">
        <v>1059</v>
      </c>
      <c r="P31" s="337"/>
      <c r="Q31" s="57"/>
      <c r="R31" s="58">
        <f t="shared" si="1"/>
        <v>0</v>
      </c>
      <c r="S31" s="59">
        <f t="shared" si="0"/>
        <v>0</v>
      </c>
    </row>
    <row r="32" spans="1:119" ht="15.9" customHeight="1">
      <c r="A32" s="81" t="s">
        <v>139</v>
      </c>
      <c r="B32" s="82" t="s">
        <v>140</v>
      </c>
      <c r="C32" s="48" t="s">
        <v>141</v>
      </c>
      <c r="D32" s="49" t="s">
        <v>24</v>
      </c>
      <c r="E32" s="49" t="s">
        <v>25</v>
      </c>
      <c r="F32" s="49">
        <v>3</v>
      </c>
      <c r="G32" s="50" t="s">
        <v>142</v>
      </c>
      <c r="H32" s="51" t="s">
        <v>143</v>
      </c>
      <c r="I32" s="52">
        <v>0.11</v>
      </c>
      <c r="J32" s="53">
        <v>102</v>
      </c>
      <c r="K32" s="53">
        <v>144</v>
      </c>
      <c r="L32" s="53">
        <v>10</v>
      </c>
      <c r="M32" s="54">
        <v>224</v>
      </c>
      <c r="N32" s="55">
        <v>160</v>
      </c>
      <c r="O32" s="386">
        <v>449</v>
      </c>
      <c r="P32" s="337"/>
      <c r="Q32" s="57"/>
      <c r="R32" s="58">
        <f t="shared" si="1"/>
        <v>0</v>
      </c>
      <c r="S32" s="59">
        <f t="shared" si="0"/>
        <v>0</v>
      </c>
    </row>
    <row r="33" spans="1:119" ht="15.9" customHeight="1">
      <c r="A33" s="81" t="s">
        <v>144</v>
      </c>
      <c r="B33" s="82" t="s">
        <v>140</v>
      </c>
      <c r="C33" s="48" t="s">
        <v>29</v>
      </c>
      <c r="D33" s="49" t="s">
        <v>24</v>
      </c>
      <c r="E33" s="49" t="s">
        <v>145</v>
      </c>
      <c r="F33" s="49">
        <v>1</v>
      </c>
      <c r="G33" s="50" t="s">
        <v>146</v>
      </c>
      <c r="H33" s="51" t="s">
        <v>147</v>
      </c>
      <c r="I33" s="52">
        <v>0.46</v>
      </c>
      <c r="J33" s="53">
        <v>156</v>
      </c>
      <c r="K33" s="53">
        <v>226</v>
      </c>
      <c r="L33" s="53">
        <v>17</v>
      </c>
      <c r="M33" s="54">
        <v>224</v>
      </c>
      <c r="N33" s="55">
        <v>44</v>
      </c>
      <c r="O33" s="386">
        <v>1059</v>
      </c>
      <c r="P33" s="340"/>
      <c r="Q33" s="57"/>
      <c r="R33" s="58">
        <f t="shared" si="1"/>
        <v>0</v>
      </c>
      <c r="S33" s="59">
        <f t="shared" si="0"/>
        <v>0</v>
      </c>
    </row>
    <row r="34" spans="1:119" ht="15.9" customHeight="1">
      <c r="A34" s="81" t="s">
        <v>149</v>
      </c>
      <c r="B34" s="82" t="s">
        <v>148</v>
      </c>
      <c r="C34" s="48" t="s">
        <v>102</v>
      </c>
      <c r="D34" s="49" t="s">
        <v>24</v>
      </c>
      <c r="E34" s="49" t="s">
        <v>145</v>
      </c>
      <c r="F34" s="49">
        <v>3</v>
      </c>
      <c r="G34" s="50" t="s">
        <v>150</v>
      </c>
      <c r="H34" s="51" t="s">
        <v>1501</v>
      </c>
      <c r="I34" s="52">
        <v>0.46</v>
      </c>
      <c r="J34" s="53">
        <v>156</v>
      </c>
      <c r="K34" s="53">
        <v>226</v>
      </c>
      <c r="L34" s="53">
        <v>17</v>
      </c>
      <c r="M34" s="54">
        <v>224</v>
      </c>
      <c r="N34" s="55">
        <v>44</v>
      </c>
      <c r="O34" s="386">
        <v>1059</v>
      </c>
      <c r="P34" s="337"/>
      <c r="Q34" s="57"/>
      <c r="R34" s="58">
        <f t="shared" ref="R34:R46" si="2">Q34*O34</f>
        <v>0</v>
      </c>
      <c r="S34" s="59">
        <f t="shared" ref="S34:S60" si="3">Q34*I34</f>
        <v>0</v>
      </c>
    </row>
    <row r="35" spans="1:119" s="102" customFormat="1" ht="17.399999999999999" customHeight="1">
      <c r="A35" s="81" t="s">
        <v>151</v>
      </c>
      <c r="B35" s="47" t="s">
        <v>61</v>
      </c>
      <c r="C35" s="48" t="s">
        <v>79</v>
      </c>
      <c r="D35" s="49" t="s">
        <v>24</v>
      </c>
      <c r="E35" s="49" t="s">
        <v>124</v>
      </c>
      <c r="F35" s="49">
        <v>1</v>
      </c>
      <c r="G35" s="50" t="s">
        <v>152</v>
      </c>
      <c r="H35" s="51" t="s">
        <v>153</v>
      </c>
      <c r="I35" s="52">
        <v>0.1</v>
      </c>
      <c r="J35" s="53">
        <v>102</v>
      </c>
      <c r="K35" s="53">
        <v>150</v>
      </c>
      <c r="L35" s="53">
        <v>10</v>
      </c>
      <c r="M35" s="54">
        <v>128</v>
      </c>
      <c r="N35" s="55">
        <v>160</v>
      </c>
      <c r="O35" s="386">
        <v>449</v>
      </c>
      <c r="P35" s="338"/>
      <c r="Q35" s="57"/>
      <c r="R35" s="58">
        <f t="shared" si="2"/>
        <v>0</v>
      </c>
      <c r="S35" s="59">
        <f t="shared" si="3"/>
        <v>0</v>
      </c>
    </row>
    <row r="36" spans="1:119" ht="15.9" customHeight="1">
      <c r="A36" s="60" t="s">
        <v>154</v>
      </c>
      <c r="B36" s="65" t="s">
        <v>48</v>
      </c>
      <c r="C36" s="48" t="s">
        <v>56</v>
      </c>
      <c r="D36" s="49" t="s">
        <v>24</v>
      </c>
      <c r="E36" s="49" t="s">
        <v>62</v>
      </c>
      <c r="F36" s="49">
        <v>1</v>
      </c>
      <c r="G36" s="50" t="s">
        <v>155</v>
      </c>
      <c r="H36" s="51" t="s">
        <v>156</v>
      </c>
      <c r="I36" s="52">
        <v>0.45</v>
      </c>
      <c r="J36" s="53">
        <v>154</v>
      </c>
      <c r="K36" s="53">
        <v>227</v>
      </c>
      <c r="L36" s="53">
        <v>20</v>
      </c>
      <c r="M36" s="54">
        <v>256</v>
      </c>
      <c r="N36" s="55">
        <v>44</v>
      </c>
      <c r="O36" s="386">
        <v>1059</v>
      </c>
      <c r="P36" s="338"/>
      <c r="Q36" s="57"/>
      <c r="R36" s="58">
        <f t="shared" si="2"/>
        <v>0</v>
      </c>
      <c r="S36" s="59">
        <f t="shared" si="3"/>
        <v>0</v>
      </c>
    </row>
    <row r="37" spans="1:119" s="102" customFormat="1" ht="15.75" customHeight="1">
      <c r="A37" s="60" t="s">
        <v>157</v>
      </c>
      <c r="B37" s="65" t="s">
        <v>48</v>
      </c>
      <c r="C37" s="48" t="s">
        <v>56</v>
      </c>
      <c r="D37" s="49" t="s">
        <v>24</v>
      </c>
      <c r="E37" s="49" t="s">
        <v>62</v>
      </c>
      <c r="F37" s="49">
        <v>1</v>
      </c>
      <c r="G37" s="50" t="s">
        <v>158</v>
      </c>
      <c r="H37" s="51" t="s">
        <v>159</v>
      </c>
      <c r="I37" s="52">
        <v>0.13800000000000001</v>
      </c>
      <c r="J37" s="53">
        <v>100</v>
      </c>
      <c r="K37" s="53">
        <v>150</v>
      </c>
      <c r="L37" s="53">
        <v>12</v>
      </c>
      <c r="M37" s="54">
        <v>288</v>
      </c>
      <c r="N37" s="55">
        <v>144</v>
      </c>
      <c r="O37" s="386">
        <v>529</v>
      </c>
      <c r="P37" s="338"/>
      <c r="Q37" s="57"/>
      <c r="R37" s="58">
        <f t="shared" si="2"/>
        <v>0</v>
      </c>
      <c r="S37" s="59">
        <f t="shared" si="3"/>
        <v>0</v>
      </c>
    </row>
    <row r="38" spans="1:119" ht="15.9" customHeight="1">
      <c r="A38" s="60" t="s">
        <v>160</v>
      </c>
      <c r="B38" s="65" t="s">
        <v>161</v>
      </c>
      <c r="C38" s="48" t="s">
        <v>70</v>
      </c>
      <c r="D38" s="49" t="s">
        <v>24</v>
      </c>
      <c r="E38" s="49" t="s">
        <v>162</v>
      </c>
      <c r="F38" s="49">
        <v>1</v>
      </c>
      <c r="G38" s="50" t="s">
        <v>163</v>
      </c>
      <c r="H38" s="51" t="s">
        <v>164</v>
      </c>
      <c r="I38" s="52">
        <v>0.46899999999999997</v>
      </c>
      <c r="J38" s="53">
        <v>165</v>
      </c>
      <c r="K38" s="53">
        <v>235</v>
      </c>
      <c r="L38" s="53">
        <v>15</v>
      </c>
      <c r="M38" s="54">
        <v>192</v>
      </c>
      <c r="N38" s="55">
        <v>30</v>
      </c>
      <c r="O38" s="386">
        <v>1409</v>
      </c>
      <c r="P38" s="338"/>
      <c r="Q38" s="55"/>
      <c r="R38" s="58">
        <f t="shared" si="2"/>
        <v>0</v>
      </c>
      <c r="S38" s="98">
        <f t="shared" si="3"/>
        <v>0</v>
      </c>
    </row>
    <row r="39" spans="1:119" ht="15.9" customHeight="1">
      <c r="A39" s="60" t="s">
        <v>165</v>
      </c>
      <c r="B39" s="65" t="s">
        <v>140</v>
      </c>
      <c r="C39" s="48" t="s">
        <v>102</v>
      </c>
      <c r="D39" s="49" t="s">
        <v>24</v>
      </c>
      <c r="E39" s="49" t="s">
        <v>166</v>
      </c>
      <c r="F39" s="49">
        <v>4</v>
      </c>
      <c r="G39" s="50" t="s">
        <v>167</v>
      </c>
      <c r="H39" s="51" t="s">
        <v>168</v>
      </c>
      <c r="I39" s="52">
        <v>0.49</v>
      </c>
      <c r="J39" s="53">
        <v>154</v>
      </c>
      <c r="K39" s="53">
        <v>227</v>
      </c>
      <c r="L39" s="53">
        <v>20</v>
      </c>
      <c r="M39" s="54">
        <v>256</v>
      </c>
      <c r="N39" s="55">
        <v>40</v>
      </c>
      <c r="O39" s="386">
        <v>1409</v>
      </c>
      <c r="P39" s="337"/>
      <c r="Q39" s="57"/>
      <c r="R39" s="58">
        <f t="shared" si="2"/>
        <v>0</v>
      </c>
      <c r="S39" s="59">
        <f t="shared" si="3"/>
        <v>0</v>
      </c>
    </row>
    <row r="40" spans="1:119" s="99" customFormat="1" ht="15.9" customHeight="1">
      <c r="A40" s="60" t="s">
        <v>169</v>
      </c>
      <c r="B40" s="65" t="s">
        <v>140</v>
      </c>
      <c r="C40" s="48" t="s">
        <v>29</v>
      </c>
      <c r="D40" s="49" t="s">
        <v>24</v>
      </c>
      <c r="E40" s="49" t="s">
        <v>170</v>
      </c>
      <c r="F40" s="49">
        <v>3</v>
      </c>
      <c r="G40" s="50" t="s">
        <v>171</v>
      </c>
      <c r="H40" s="51" t="s">
        <v>172</v>
      </c>
      <c r="I40" s="52">
        <v>0.107</v>
      </c>
      <c r="J40" s="53">
        <v>102</v>
      </c>
      <c r="K40" s="53">
        <v>150</v>
      </c>
      <c r="L40" s="53">
        <v>10</v>
      </c>
      <c r="M40" s="54">
        <v>224</v>
      </c>
      <c r="N40" s="55">
        <v>180</v>
      </c>
      <c r="O40" s="386">
        <v>449</v>
      </c>
      <c r="P40" s="337"/>
      <c r="Q40" s="57"/>
      <c r="R40" s="58">
        <f t="shared" si="2"/>
        <v>0</v>
      </c>
      <c r="S40" s="59">
        <f t="shared" si="3"/>
        <v>0</v>
      </c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</row>
    <row r="41" spans="1:119" s="102" customFormat="1" ht="27.75" customHeight="1">
      <c r="A41" s="103" t="s">
        <v>173</v>
      </c>
      <c r="B41" s="79" t="s">
        <v>174</v>
      </c>
      <c r="C41" s="48" t="s">
        <v>96</v>
      </c>
      <c r="D41" s="49" t="s">
        <v>24</v>
      </c>
      <c r="E41" s="49" t="s">
        <v>175</v>
      </c>
      <c r="F41" s="49">
        <v>1</v>
      </c>
      <c r="G41" s="50" t="s">
        <v>176</v>
      </c>
      <c r="H41" s="51" t="s">
        <v>177</v>
      </c>
      <c r="I41" s="52">
        <v>0.443</v>
      </c>
      <c r="J41" s="53">
        <v>103</v>
      </c>
      <c r="K41" s="53">
        <v>156</v>
      </c>
      <c r="L41" s="53">
        <v>25</v>
      </c>
      <c r="M41" s="54">
        <v>512</v>
      </c>
      <c r="N41" s="55">
        <v>56</v>
      </c>
      <c r="O41" s="386">
        <v>1469</v>
      </c>
      <c r="P41" s="337"/>
      <c r="Q41" s="57"/>
      <c r="R41" s="58">
        <f t="shared" si="2"/>
        <v>0</v>
      </c>
      <c r="S41" s="59">
        <f t="shared" si="3"/>
        <v>0</v>
      </c>
    </row>
    <row r="42" spans="1:119" s="102" customFormat="1" ht="27.75" customHeight="1">
      <c r="A42" s="60" t="s">
        <v>178</v>
      </c>
      <c r="B42" s="79" t="s">
        <v>174</v>
      </c>
      <c r="C42" s="48" t="s">
        <v>74</v>
      </c>
      <c r="D42" s="49" t="s">
        <v>24</v>
      </c>
      <c r="E42" s="49" t="s">
        <v>179</v>
      </c>
      <c r="F42" s="49">
        <v>4</v>
      </c>
      <c r="G42" s="50" t="s">
        <v>180</v>
      </c>
      <c r="H42" s="51" t="s">
        <v>181</v>
      </c>
      <c r="I42" s="52">
        <v>0.26</v>
      </c>
      <c r="J42" s="53">
        <v>103</v>
      </c>
      <c r="K42" s="53">
        <v>156</v>
      </c>
      <c r="L42" s="53">
        <v>25</v>
      </c>
      <c r="M42" s="54">
        <v>512</v>
      </c>
      <c r="N42" s="55">
        <v>72</v>
      </c>
      <c r="O42" s="386">
        <v>1469</v>
      </c>
      <c r="P42" s="337"/>
      <c r="Q42" s="57"/>
      <c r="R42" s="58">
        <f t="shared" si="2"/>
        <v>0</v>
      </c>
      <c r="S42" s="59">
        <f t="shared" si="3"/>
        <v>0</v>
      </c>
    </row>
    <row r="43" spans="1:119" ht="26.85" customHeight="1">
      <c r="A43" s="104" t="s">
        <v>182</v>
      </c>
      <c r="B43" s="79" t="s">
        <v>174</v>
      </c>
      <c r="C43" s="105" t="s">
        <v>141</v>
      </c>
      <c r="D43" s="49" t="s">
        <v>24</v>
      </c>
      <c r="E43" s="106" t="s">
        <v>183</v>
      </c>
      <c r="F43" s="106">
        <v>1</v>
      </c>
      <c r="G43" s="107" t="s">
        <v>184</v>
      </c>
      <c r="H43" s="51" t="s">
        <v>185</v>
      </c>
      <c r="I43" s="52">
        <v>0.26</v>
      </c>
      <c r="J43" s="53">
        <v>100</v>
      </c>
      <c r="K43" s="53">
        <v>150</v>
      </c>
      <c r="L43" s="108">
        <v>25</v>
      </c>
      <c r="M43" s="109">
        <v>512</v>
      </c>
      <c r="N43" s="110">
        <v>72</v>
      </c>
      <c r="O43" s="386">
        <v>1469</v>
      </c>
      <c r="P43" s="337"/>
      <c r="Q43" s="77"/>
      <c r="R43" s="58">
        <f t="shared" si="2"/>
        <v>0</v>
      </c>
      <c r="S43" s="59">
        <f t="shared" si="3"/>
        <v>0</v>
      </c>
    </row>
    <row r="44" spans="1:119" ht="30" customHeight="1">
      <c r="A44" s="111" t="s">
        <v>186</v>
      </c>
      <c r="B44" s="79" t="s">
        <v>174</v>
      </c>
      <c r="C44" s="48" t="s">
        <v>56</v>
      </c>
      <c r="D44" s="49" t="s">
        <v>24</v>
      </c>
      <c r="E44" s="106" t="s">
        <v>183</v>
      </c>
      <c r="F44" s="49">
        <v>1</v>
      </c>
      <c r="G44" s="50" t="s">
        <v>187</v>
      </c>
      <c r="H44" s="51" t="s">
        <v>188</v>
      </c>
      <c r="I44" s="52">
        <v>0.45600000000000002</v>
      </c>
      <c r="J44" s="53">
        <v>103</v>
      </c>
      <c r="K44" s="53">
        <v>156</v>
      </c>
      <c r="L44" s="53">
        <v>25</v>
      </c>
      <c r="M44" s="54">
        <v>512</v>
      </c>
      <c r="N44" s="55">
        <v>72</v>
      </c>
      <c r="O44" s="386">
        <v>1469</v>
      </c>
      <c r="P44" s="337"/>
      <c r="Q44" s="57"/>
      <c r="R44" s="58">
        <f t="shared" si="2"/>
        <v>0</v>
      </c>
      <c r="S44" s="59">
        <f t="shared" si="3"/>
        <v>0</v>
      </c>
    </row>
    <row r="45" spans="1:119" s="102" customFormat="1" ht="24.9" customHeight="1">
      <c r="A45" s="103" t="s">
        <v>189</v>
      </c>
      <c r="B45" s="79" t="s">
        <v>174</v>
      </c>
      <c r="C45" s="48" t="s">
        <v>79</v>
      </c>
      <c r="D45" s="49" t="s">
        <v>24</v>
      </c>
      <c r="E45" s="49" t="s">
        <v>190</v>
      </c>
      <c r="F45" s="49">
        <v>1</v>
      </c>
      <c r="G45" s="50" t="s">
        <v>191</v>
      </c>
      <c r="H45" s="51" t="s">
        <v>192</v>
      </c>
      <c r="I45" s="52">
        <v>0.26500000000000001</v>
      </c>
      <c r="J45" s="53">
        <v>103</v>
      </c>
      <c r="K45" s="53">
        <v>156</v>
      </c>
      <c r="L45" s="53">
        <v>25</v>
      </c>
      <c r="M45" s="54">
        <v>512</v>
      </c>
      <c r="N45" s="55">
        <v>72</v>
      </c>
      <c r="O45" s="386">
        <v>1469</v>
      </c>
      <c r="P45" s="337"/>
      <c r="Q45" s="57"/>
      <c r="R45" s="58">
        <f t="shared" si="2"/>
        <v>0</v>
      </c>
      <c r="S45" s="59">
        <f t="shared" si="3"/>
        <v>0</v>
      </c>
    </row>
    <row r="46" spans="1:119" ht="30" customHeight="1">
      <c r="A46" s="111" t="s">
        <v>193</v>
      </c>
      <c r="B46" s="79" t="s">
        <v>174</v>
      </c>
      <c r="C46" s="48" t="s">
        <v>79</v>
      </c>
      <c r="D46" s="49" t="s">
        <v>24</v>
      </c>
      <c r="E46" s="49" t="s">
        <v>194</v>
      </c>
      <c r="F46" s="49">
        <v>1</v>
      </c>
      <c r="G46" s="50" t="s">
        <v>195</v>
      </c>
      <c r="H46" s="51" t="s">
        <v>196</v>
      </c>
      <c r="I46" s="52">
        <v>0.26</v>
      </c>
      <c r="J46" s="53">
        <v>103</v>
      </c>
      <c r="K46" s="53">
        <v>156</v>
      </c>
      <c r="L46" s="53">
        <v>25</v>
      </c>
      <c r="M46" s="54">
        <v>512</v>
      </c>
      <c r="N46" s="55">
        <v>56</v>
      </c>
      <c r="O46" s="386">
        <v>1469</v>
      </c>
      <c r="P46" s="337"/>
      <c r="Q46" s="57"/>
      <c r="R46" s="58">
        <f t="shared" si="2"/>
        <v>0</v>
      </c>
      <c r="S46" s="59">
        <f t="shared" si="3"/>
        <v>0</v>
      </c>
    </row>
    <row r="47" spans="1:119" ht="30" customHeight="1">
      <c r="A47" s="103" t="s">
        <v>199</v>
      </c>
      <c r="B47" s="79" t="s">
        <v>174</v>
      </c>
      <c r="C47" s="48" t="s">
        <v>102</v>
      </c>
      <c r="D47" s="49" t="s">
        <v>24</v>
      </c>
      <c r="E47" s="49" t="s">
        <v>200</v>
      </c>
      <c r="F47" s="49">
        <v>4</v>
      </c>
      <c r="G47" s="50" t="s">
        <v>201</v>
      </c>
      <c r="H47" s="51" t="s">
        <v>202</v>
      </c>
      <c r="I47" s="52">
        <v>0.44700000000000001</v>
      </c>
      <c r="J47" s="53">
        <v>103</v>
      </c>
      <c r="K47" s="53">
        <v>156</v>
      </c>
      <c r="L47" s="53">
        <v>25</v>
      </c>
      <c r="M47" s="54">
        <v>512</v>
      </c>
      <c r="N47" s="55">
        <v>72</v>
      </c>
      <c r="O47" s="386">
        <v>1469</v>
      </c>
      <c r="P47" s="337"/>
      <c r="Q47" s="57"/>
      <c r="R47" s="58">
        <f t="shared" ref="R47:R48" si="4">Q47*O47</f>
        <v>0</v>
      </c>
      <c r="S47" s="59">
        <f t="shared" si="3"/>
        <v>0</v>
      </c>
    </row>
    <row r="48" spans="1:119" ht="15.75" customHeight="1">
      <c r="A48" s="60" t="s">
        <v>203</v>
      </c>
      <c r="B48" s="65" t="s">
        <v>174</v>
      </c>
      <c r="C48" s="48" t="s">
        <v>204</v>
      </c>
      <c r="D48" s="49" t="s">
        <v>205</v>
      </c>
      <c r="E48" s="49" t="s">
        <v>206</v>
      </c>
      <c r="F48" s="49">
        <v>5</v>
      </c>
      <c r="G48" s="50" t="s">
        <v>207</v>
      </c>
      <c r="H48" s="51" t="s">
        <v>208</v>
      </c>
      <c r="I48" s="52">
        <v>0.9</v>
      </c>
      <c r="J48" s="53">
        <v>146</v>
      </c>
      <c r="K48" s="53">
        <v>215</v>
      </c>
      <c r="L48" s="53">
        <v>43</v>
      </c>
      <c r="M48" s="54">
        <v>752</v>
      </c>
      <c r="N48" s="55">
        <v>4</v>
      </c>
      <c r="O48" s="386">
        <v>1359</v>
      </c>
      <c r="P48" s="337"/>
      <c r="Q48" s="57"/>
      <c r="R48" s="58">
        <f t="shared" si="4"/>
        <v>0</v>
      </c>
      <c r="S48" s="59">
        <f t="shared" si="3"/>
        <v>0</v>
      </c>
    </row>
    <row r="49" spans="1:19" ht="15.75" customHeight="1">
      <c r="A49" s="103" t="s">
        <v>209</v>
      </c>
      <c r="B49" s="79" t="s">
        <v>174</v>
      </c>
      <c r="C49" s="48" t="s">
        <v>79</v>
      </c>
      <c r="D49" s="49" t="s">
        <v>24</v>
      </c>
      <c r="E49" s="49" t="s">
        <v>210</v>
      </c>
      <c r="F49" s="49">
        <v>1</v>
      </c>
      <c r="G49" s="50" t="s">
        <v>211</v>
      </c>
      <c r="H49" s="51" t="s">
        <v>212</v>
      </c>
      <c r="I49" s="52">
        <v>0.77200000000000002</v>
      </c>
      <c r="J49" s="53">
        <v>173</v>
      </c>
      <c r="K49" s="53">
        <v>244</v>
      </c>
      <c r="L49" s="53">
        <v>25</v>
      </c>
      <c r="M49" s="54">
        <v>512</v>
      </c>
      <c r="N49" s="55">
        <v>14</v>
      </c>
      <c r="O49" s="386">
        <v>2469</v>
      </c>
      <c r="P49" s="337"/>
      <c r="Q49" s="57"/>
      <c r="R49" s="58">
        <f t="shared" ref="R49:R53" si="5">Q49*O49</f>
        <v>0</v>
      </c>
      <c r="S49" s="59">
        <f t="shared" si="3"/>
        <v>0</v>
      </c>
    </row>
    <row r="50" spans="1:19" ht="27" customHeight="1">
      <c r="A50" s="103" t="s">
        <v>213</v>
      </c>
      <c r="B50" s="79" t="s">
        <v>174</v>
      </c>
      <c r="C50" s="48" t="s">
        <v>70</v>
      </c>
      <c r="D50" s="49" t="s">
        <v>24</v>
      </c>
      <c r="E50" s="49" t="s">
        <v>179</v>
      </c>
      <c r="F50" s="49">
        <v>5</v>
      </c>
      <c r="G50" s="50" t="s">
        <v>214</v>
      </c>
      <c r="H50" s="51" t="s">
        <v>215</v>
      </c>
      <c r="I50" s="52">
        <v>0.85</v>
      </c>
      <c r="J50" s="53">
        <v>173</v>
      </c>
      <c r="K50" s="53">
        <v>244</v>
      </c>
      <c r="L50" s="53">
        <v>30</v>
      </c>
      <c r="M50" s="54">
        <v>592</v>
      </c>
      <c r="N50" s="55">
        <v>14</v>
      </c>
      <c r="O50" s="386">
        <v>2819</v>
      </c>
      <c r="P50" s="337"/>
      <c r="Q50" s="57"/>
      <c r="R50" s="58">
        <f t="shared" si="5"/>
        <v>0</v>
      </c>
      <c r="S50" s="59">
        <f t="shared" si="3"/>
        <v>0</v>
      </c>
    </row>
    <row r="51" spans="1:19" ht="15.75" customHeight="1">
      <c r="A51" s="103" t="s">
        <v>216</v>
      </c>
      <c r="B51" s="79" t="s">
        <v>174</v>
      </c>
      <c r="C51" s="48" t="s">
        <v>23</v>
      </c>
      <c r="D51" s="49" t="s">
        <v>24</v>
      </c>
      <c r="E51" s="106" t="s">
        <v>183</v>
      </c>
      <c r="F51" s="49">
        <v>1</v>
      </c>
      <c r="G51" s="50" t="s">
        <v>217</v>
      </c>
      <c r="H51" s="51" t="s">
        <v>218</v>
      </c>
      <c r="I51" s="52">
        <v>0.75</v>
      </c>
      <c r="J51" s="53">
        <v>173</v>
      </c>
      <c r="K51" s="53">
        <v>244</v>
      </c>
      <c r="L51" s="53">
        <v>25</v>
      </c>
      <c r="M51" s="54">
        <v>512</v>
      </c>
      <c r="N51" s="55">
        <v>14</v>
      </c>
      <c r="O51" s="386">
        <v>2819</v>
      </c>
      <c r="P51" s="337"/>
      <c r="Q51" s="57"/>
      <c r="R51" s="58">
        <f t="shared" si="5"/>
        <v>0</v>
      </c>
      <c r="S51" s="59">
        <f t="shared" si="3"/>
        <v>0</v>
      </c>
    </row>
    <row r="52" spans="1:19" ht="15.75" customHeight="1">
      <c r="A52" s="103" t="s">
        <v>219</v>
      </c>
      <c r="B52" s="79" t="s">
        <v>174</v>
      </c>
      <c r="C52" s="48" t="s">
        <v>70</v>
      </c>
      <c r="D52" s="49" t="s">
        <v>24</v>
      </c>
      <c r="E52" s="49" t="s">
        <v>200</v>
      </c>
      <c r="F52" s="49">
        <v>5</v>
      </c>
      <c r="G52" s="50" t="s">
        <v>220</v>
      </c>
      <c r="H52" s="51" t="s">
        <v>221</v>
      </c>
      <c r="I52" s="52">
        <v>0.76400000000000001</v>
      </c>
      <c r="J52" s="53">
        <v>176</v>
      </c>
      <c r="K52" s="53">
        <v>246</v>
      </c>
      <c r="L52" s="53">
        <v>29</v>
      </c>
      <c r="M52" s="54">
        <v>528</v>
      </c>
      <c r="N52" s="55">
        <v>14</v>
      </c>
      <c r="O52" s="386">
        <v>4229</v>
      </c>
      <c r="P52" s="337"/>
      <c r="Q52" s="57"/>
      <c r="R52" s="58">
        <f t="shared" si="5"/>
        <v>0</v>
      </c>
      <c r="S52" s="59">
        <f t="shared" si="3"/>
        <v>0</v>
      </c>
    </row>
    <row r="53" spans="1:19" ht="30.75" customHeight="1">
      <c r="A53" s="81" t="s">
        <v>222</v>
      </c>
      <c r="B53" s="82" t="s">
        <v>223</v>
      </c>
      <c r="C53" s="48" t="s">
        <v>224</v>
      </c>
      <c r="D53" s="49" t="s">
        <v>24</v>
      </c>
      <c r="E53" s="49" t="s">
        <v>225</v>
      </c>
      <c r="F53" s="49">
        <v>1</v>
      </c>
      <c r="G53" s="50" t="s">
        <v>226</v>
      </c>
      <c r="H53" s="51" t="s">
        <v>227</v>
      </c>
      <c r="I53" s="52">
        <v>0.11</v>
      </c>
      <c r="J53" s="53">
        <v>102</v>
      </c>
      <c r="K53" s="53">
        <v>144</v>
      </c>
      <c r="L53" s="53">
        <v>10</v>
      </c>
      <c r="M53" s="54">
        <v>224</v>
      </c>
      <c r="N53" s="55">
        <v>60</v>
      </c>
      <c r="O53" s="386">
        <v>449</v>
      </c>
      <c r="P53" s="337"/>
      <c r="Q53" s="57"/>
      <c r="R53" s="58">
        <f t="shared" si="5"/>
        <v>0</v>
      </c>
      <c r="S53" s="59">
        <f t="shared" si="3"/>
        <v>0</v>
      </c>
    </row>
    <row r="54" spans="1:19" s="86" customFormat="1" ht="15.75" customHeight="1">
      <c r="A54" s="113" t="s">
        <v>228</v>
      </c>
      <c r="B54" s="79" t="s">
        <v>174</v>
      </c>
      <c r="C54" s="114" t="s">
        <v>44</v>
      </c>
      <c r="D54" s="49" t="s">
        <v>24</v>
      </c>
      <c r="E54" s="115" t="s">
        <v>175</v>
      </c>
      <c r="F54" s="115">
        <v>1</v>
      </c>
      <c r="G54" s="116" t="s">
        <v>229</v>
      </c>
      <c r="H54" s="117" t="s">
        <v>230</v>
      </c>
      <c r="I54" s="52">
        <v>0.9</v>
      </c>
      <c r="J54" s="118">
        <v>176</v>
      </c>
      <c r="K54" s="118">
        <v>247</v>
      </c>
      <c r="L54" s="118">
        <v>28</v>
      </c>
      <c r="M54" s="119">
        <v>624</v>
      </c>
      <c r="N54" s="120">
        <v>6</v>
      </c>
      <c r="O54" s="386">
        <v>3169</v>
      </c>
      <c r="P54" s="337"/>
      <c r="Q54" s="57"/>
      <c r="R54" s="58">
        <f t="shared" ref="R54:R60" si="6">Q54*O54</f>
        <v>0</v>
      </c>
      <c r="S54" s="59">
        <f t="shared" si="3"/>
        <v>0</v>
      </c>
    </row>
    <row r="55" spans="1:19" ht="15.75" customHeight="1">
      <c r="A55" s="103" t="s">
        <v>231</v>
      </c>
      <c r="B55" s="79" t="s">
        <v>174</v>
      </c>
      <c r="C55" s="48" t="s">
        <v>79</v>
      </c>
      <c r="D55" s="49" t="s">
        <v>24</v>
      </c>
      <c r="E55" s="49" t="s">
        <v>232</v>
      </c>
      <c r="F55" s="49">
        <v>1</v>
      </c>
      <c r="G55" s="50" t="s">
        <v>233</v>
      </c>
      <c r="H55" s="51" t="s">
        <v>234</v>
      </c>
      <c r="I55" s="52">
        <v>1.6850000000000001</v>
      </c>
      <c r="J55" s="53">
        <v>175</v>
      </c>
      <c r="K55" s="53">
        <v>244</v>
      </c>
      <c r="L55" s="53">
        <v>60</v>
      </c>
      <c r="M55" s="121" t="s">
        <v>235</v>
      </c>
      <c r="N55" s="55">
        <v>6</v>
      </c>
      <c r="O55" s="386">
        <v>5459</v>
      </c>
      <c r="P55" s="338"/>
      <c r="Q55" s="57"/>
      <c r="R55" s="58">
        <f t="shared" si="6"/>
        <v>0</v>
      </c>
      <c r="S55" s="59">
        <f t="shared" si="3"/>
        <v>0</v>
      </c>
    </row>
    <row r="56" spans="1:19" ht="15.75" customHeight="1">
      <c r="A56" s="111" t="s">
        <v>236</v>
      </c>
      <c r="B56" s="79" t="s">
        <v>174</v>
      </c>
      <c r="C56" s="48" t="s">
        <v>237</v>
      </c>
      <c r="D56" s="49" t="s">
        <v>205</v>
      </c>
      <c r="E56" s="49" t="s">
        <v>238</v>
      </c>
      <c r="F56" s="49">
        <v>3</v>
      </c>
      <c r="G56" s="50" t="s">
        <v>239</v>
      </c>
      <c r="H56" s="51" t="s">
        <v>240</v>
      </c>
      <c r="I56" s="52">
        <v>1.2</v>
      </c>
      <c r="J56" s="53">
        <v>168</v>
      </c>
      <c r="K56" s="53">
        <v>260</v>
      </c>
      <c r="L56" s="53">
        <v>47</v>
      </c>
      <c r="M56" s="54">
        <v>928</v>
      </c>
      <c r="N56" s="55">
        <v>3</v>
      </c>
      <c r="O56" s="386">
        <v>3169</v>
      </c>
      <c r="P56" s="337"/>
      <c r="Q56" s="57"/>
      <c r="R56" s="58">
        <f t="shared" si="6"/>
        <v>0</v>
      </c>
      <c r="S56" s="59">
        <f t="shared" si="3"/>
        <v>0</v>
      </c>
    </row>
    <row r="57" spans="1:19" ht="15.75" customHeight="1">
      <c r="A57" s="122" t="s">
        <v>243</v>
      </c>
      <c r="B57" s="79" t="s">
        <v>241</v>
      </c>
      <c r="C57" s="48" t="s">
        <v>23</v>
      </c>
      <c r="D57" s="49" t="s">
        <v>242</v>
      </c>
      <c r="E57" s="49"/>
      <c r="F57" s="49"/>
      <c r="G57" s="64" t="s">
        <v>244</v>
      </c>
      <c r="H57" s="123" t="s">
        <v>245</v>
      </c>
      <c r="I57" s="124">
        <v>0.122</v>
      </c>
      <c r="J57" s="53">
        <v>102</v>
      </c>
      <c r="K57" s="53">
        <v>160</v>
      </c>
      <c r="L57" s="53">
        <v>10</v>
      </c>
      <c r="M57" s="54">
        <v>160</v>
      </c>
      <c r="N57" s="55">
        <v>50</v>
      </c>
      <c r="O57" s="386">
        <v>319</v>
      </c>
      <c r="P57" s="337"/>
      <c r="Q57" s="125"/>
      <c r="R57" s="58">
        <f t="shared" si="6"/>
        <v>0</v>
      </c>
      <c r="S57" s="98">
        <f t="shared" si="3"/>
        <v>0</v>
      </c>
    </row>
    <row r="58" spans="1:19" ht="15.75" customHeight="1">
      <c r="A58" s="122" t="s">
        <v>246</v>
      </c>
      <c r="B58" s="79" t="s">
        <v>241</v>
      </c>
      <c r="C58" s="48" t="s">
        <v>23</v>
      </c>
      <c r="D58" s="49" t="s">
        <v>242</v>
      </c>
      <c r="E58" s="49"/>
      <c r="F58" s="49"/>
      <c r="G58" s="64" t="s">
        <v>247</v>
      </c>
      <c r="H58" s="123" t="s">
        <v>248</v>
      </c>
      <c r="I58" s="124">
        <v>0.122</v>
      </c>
      <c r="J58" s="53">
        <v>102</v>
      </c>
      <c r="K58" s="53">
        <v>160</v>
      </c>
      <c r="L58" s="53">
        <v>10</v>
      </c>
      <c r="M58" s="54">
        <v>160</v>
      </c>
      <c r="N58" s="55">
        <v>50</v>
      </c>
      <c r="O58" s="386">
        <v>326</v>
      </c>
      <c r="P58" s="333" t="s">
        <v>1508</v>
      </c>
      <c r="Q58" s="125"/>
      <c r="R58" s="58">
        <f t="shared" si="6"/>
        <v>0</v>
      </c>
      <c r="S58" s="98">
        <f t="shared" si="3"/>
        <v>0</v>
      </c>
    </row>
    <row r="59" spans="1:19" ht="15.75" customHeight="1">
      <c r="A59" s="122" t="s">
        <v>249</v>
      </c>
      <c r="B59" s="79" t="s">
        <v>241</v>
      </c>
      <c r="C59" s="48" t="s">
        <v>23</v>
      </c>
      <c r="D59" s="49" t="s">
        <v>242</v>
      </c>
      <c r="E59" s="49"/>
      <c r="F59" s="49"/>
      <c r="G59" s="64" t="s">
        <v>250</v>
      </c>
      <c r="H59" s="123" t="s">
        <v>251</v>
      </c>
      <c r="I59" s="124">
        <v>0.14399999999999999</v>
      </c>
      <c r="J59" s="53">
        <v>110</v>
      </c>
      <c r="K59" s="53">
        <v>145</v>
      </c>
      <c r="L59" s="53">
        <v>13</v>
      </c>
      <c r="M59" s="54">
        <v>248</v>
      </c>
      <c r="N59" s="55">
        <v>32</v>
      </c>
      <c r="O59" s="386">
        <v>359</v>
      </c>
      <c r="P59" s="337"/>
      <c r="Q59" s="125"/>
      <c r="R59" s="58">
        <f t="shared" si="6"/>
        <v>0</v>
      </c>
      <c r="S59" s="98">
        <f t="shared" si="3"/>
        <v>0</v>
      </c>
    </row>
    <row r="60" spans="1:19" ht="15.75" customHeight="1">
      <c r="A60" s="122" t="s">
        <v>252</v>
      </c>
      <c r="B60" s="79" t="s">
        <v>253</v>
      </c>
      <c r="C60" s="48" t="s">
        <v>56</v>
      </c>
      <c r="D60" s="49" t="s">
        <v>242</v>
      </c>
      <c r="E60" s="49"/>
      <c r="F60" s="49"/>
      <c r="G60" s="64" t="s">
        <v>254</v>
      </c>
      <c r="H60" s="123" t="s">
        <v>255</v>
      </c>
      <c r="I60" s="124">
        <v>0.51800000000000002</v>
      </c>
      <c r="J60" s="53">
        <v>178</v>
      </c>
      <c r="K60" s="53">
        <v>232</v>
      </c>
      <c r="L60" s="53">
        <v>30</v>
      </c>
      <c r="M60" s="54">
        <v>176</v>
      </c>
      <c r="N60" s="55">
        <v>25</v>
      </c>
      <c r="O60" s="386">
        <v>1387</v>
      </c>
      <c r="P60" s="337" t="s">
        <v>1508</v>
      </c>
      <c r="Q60" s="125"/>
      <c r="R60" s="58">
        <f t="shared" si="6"/>
        <v>0</v>
      </c>
      <c r="S60" s="98">
        <f t="shared" si="3"/>
        <v>0</v>
      </c>
    </row>
    <row r="61" spans="1:19" ht="15.75" customHeight="1">
      <c r="A61" s="122" t="s">
        <v>257</v>
      </c>
      <c r="B61" s="79" t="s">
        <v>140</v>
      </c>
      <c r="C61" s="48" t="s">
        <v>224</v>
      </c>
      <c r="D61" s="49" t="s">
        <v>258</v>
      </c>
      <c r="E61" s="49" t="s">
        <v>259</v>
      </c>
      <c r="F61" s="49"/>
      <c r="G61" s="64" t="s">
        <v>260</v>
      </c>
      <c r="H61" s="123" t="s">
        <v>261</v>
      </c>
      <c r="I61" s="124">
        <v>0.15</v>
      </c>
      <c r="J61" s="53">
        <v>156</v>
      </c>
      <c r="K61" s="53">
        <v>208</v>
      </c>
      <c r="L61" s="53">
        <v>7</v>
      </c>
      <c r="M61" s="54">
        <v>104</v>
      </c>
      <c r="N61" s="55">
        <v>30</v>
      </c>
      <c r="O61" s="386">
        <v>499</v>
      </c>
      <c r="P61" s="337"/>
      <c r="Q61" s="125"/>
      <c r="R61" s="58">
        <f>Q61*O61</f>
        <v>0</v>
      </c>
      <c r="S61" s="98">
        <f t="shared" ref="S61:S64" si="7">Q61*I61</f>
        <v>0</v>
      </c>
    </row>
    <row r="62" spans="1:19" ht="15.75" customHeight="1">
      <c r="A62" s="122" t="s">
        <v>262</v>
      </c>
      <c r="B62" s="79" t="s">
        <v>263</v>
      </c>
      <c r="C62" s="48" t="s">
        <v>33</v>
      </c>
      <c r="D62" s="49" t="s">
        <v>242</v>
      </c>
      <c r="E62" s="49"/>
      <c r="F62" s="49"/>
      <c r="G62" s="64" t="s">
        <v>264</v>
      </c>
      <c r="H62" s="123" t="s">
        <v>265</v>
      </c>
      <c r="I62" s="124">
        <v>0.17399999999999999</v>
      </c>
      <c r="J62" s="53">
        <v>105</v>
      </c>
      <c r="K62" s="53">
        <v>160</v>
      </c>
      <c r="L62" s="53">
        <v>14</v>
      </c>
      <c r="M62" s="54">
        <v>192</v>
      </c>
      <c r="N62" s="55">
        <v>10</v>
      </c>
      <c r="O62" s="386">
        <v>589</v>
      </c>
      <c r="P62" s="337"/>
      <c r="Q62" s="125"/>
      <c r="R62" s="58">
        <f t="shared" ref="R62:R64" si="8">Q62*O62</f>
        <v>0</v>
      </c>
      <c r="S62" s="98">
        <f t="shared" si="7"/>
        <v>0</v>
      </c>
    </row>
    <row r="63" spans="1:19" ht="15.75" customHeight="1">
      <c r="A63" s="122" t="s">
        <v>266</v>
      </c>
      <c r="B63" s="79" t="s">
        <v>263</v>
      </c>
      <c r="C63" s="48" t="s">
        <v>133</v>
      </c>
      <c r="D63" s="49" t="s">
        <v>242</v>
      </c>
      <c r="E63" s="49" t="s">
        <v>267</v>
      </c>
      <c r="F63" s="49"/>
      <c r="G63" s="64" t="s">
        <v>268</v>
      </c>
      <c r="H63" s="123" t="s">
        <v>269</v>
      </c>
      <c r="I63" s="124">
        <v>0.17599999999999999</v>
      </c>
      <c r="J63" s="53">
        <v>148</v>
      </c>
      <c r="K63" s="53">
        <v>210</v>
      </c>
      <c r="L63" s="53">
        <v>8</v>
      </c>
      <c r="M63" s="54">
        <v>128</v>
      </c>
      <c r="N63" s="55">
        <v>34</v>
      </c>
      <c r="O63" s="386">
        <v>709</v>
      </c>
      <c r="P63" s="337"/>
      <c r="Q63" s="125"/>
      <c r="R63" s="58">
        <f t="shared" si="8"/>
        <v>0</v>
      </c>
      <c r="S63" s="98">
        <f t="shared" si="7"/>
        <v>0</v>
      </c>
    </row>
    <row r="64" spans="1:19" ht="21" customHeight="1">
      <c r="A64" s="126" t="s">
        <v>270</v>
      </c>
      <c r="B64" s="127" t="s">
        <v>148</v>
      </c>
      <c r="C64" s="128" t="s">
        <v>79</v>
      </c>
      <c r="D64" s="129" t="s">
        <v>242</v>
      </c>
      <c r="E64" s="129" t="s">
        <v>271</v>
      </c>
      <c r="F64" s="129"/>
      <c r="G64" s="130" t="s">
        <v>272</v>
      </c>
      <c r="H64" s="131" t="s">
        <v>273</v>
      </c>
      <c r="I64" s="132">
        <v>0.11</v>
      </c>
      <c r="J64" s="133">
        <v>125</v>
      </c>
      <c r="K64" s="133">
        <v>210</v>
      </c>
      <c r="L64" s="133">
        <v>8</v>
      </c>
      <c r="M64" s="134">
        <v>112</v>
      </c>
      <c r="N64" s="135">
        <v>40</v>
      </c>
      <c r="O64" s="386">
        <v>499</v>
      </c>
      <c r="P64" s="339"/>
      <c r="Q64" s="135"/>
      <c r="R64" s="58">
        <f t="shared" si="8"/>
        <v>0</v>
      </c>
      <c r="S64" s="136">
        <f t="shared" si="7"/>
        <v>0</v>
      </c>
    </row>
    <row r="65" spans="1:119" s="148" customFormat="1" ht="15.9" customHeight="1">
      <c r="A65" s="32" t="s">
        <v>275</v>
      </c>
      <c r="B65" s="33"/>
      <c r="C65" s="137"/>
      <c r="D65" s="138"/>
      <c r="E65" s="138"/>
      <c r="F65" s="138"/>
      <c r="G65" s="139"/>
      <c r="H65" s="140"/>
      <c r="I65" s="141"/>
      <c r="J65" s="142"/>
      <c r="K65" s="142"/>
      <c r="L65" s="142"/>
      <c r="M65" s="143"/>
      <c r="N65" s="144"/>
      <c r="O65" s="387"/>
      <c r="P65" s="341"/>
      <c r="Q65" s="145"/>
      <c r="R65" s="146"/>
      <c r="S65" s="147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  <c r="DO65" s="45"/>
    </row>
    <row r="66" spans="1:119" s="148" customFormat="1" ht="15.9" customHeight="1">
      <c r="A66" s="149" t="s">
        <v>277</v>
      </c>
      <c r="B66" s="150"/>
      <c r="C66" s="151"/>
      <c r="D66" s="152"/>
      <c r="E66" s="152"/>
      <c r="F66" s="152"/>
      <c r="G66" s="153"/>
      <c r="H66" s="154"/>
      <c r="I66" s="155"/>
      <c r="J66" s="156"/>
      <c r="K66" s="156"/>
      <c r="L66" s="156"/>
      <c r="M66" s="157"/>
      <c r="N66" s="158"/>
      <c r="O66" s="387"/>
      <c r="P66" s="342"/>
      <c r="Q66" s="159"/>
      <c r="R66" s="160"/>
      <c r="S66" s="161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  <c r="DO66" s="45"/>
    </row>
    <row r="67" spans="1:119" s="66" customFormat="1" ht="17.25" customHeight="1">
      <c r="A67" s="60" t="s">
        <v>278</v>
      </c>
      <c r="B67" s="65" t="s">
        <v>48</v>
      </c>
      <c r="C67" s="48" t="s">
        <v>70</v>
      </c>
      <c r="D67" s="49" t="s">
        <v>24</v>
      </c>
      <c r="E67" s="49" t="s">
        <v>279</v>
      </c>
      <c r="F67" s="49">
        <v>4</v>
      </c>
      <c r="G67" s="50" t="s">
        <v>280</v>
      </c>
      <c r="H67" s="51" t="s">
        <v>281</v>
      </c>
      <c r="I67" s="52">
        <v>0.45</v>
      </c>
      <c r="J67" s="53">
        <v>154</v>
      </c>
      <c r="K67" s="53">
        <v>227</v>
      </c>
      <c r="L67" s="53">
        <v>20</v>
      </c>
      <c r="M67" s="54">
        <v>256</v>
      </c>
      <c r="N67" s="55">
        <v>48</v>
      </c>
      <c r="O67" s="386">
        <v>1759</v>
      </c>
      <c r="P67" s="340"/>
      <c r="Q67" s="57"/>
      <c r="R67" s="58">
        <f t="shared" ref="R67:R68" si="9">Q67*O67</f>
        <v>0</v>
      </c>
      <c r="S67" s="59">
        <f>Q67*I67</f>
        <v>0</v>
      </c>
    </row>
    <row r="68" spans="1:119" s="66" customFormat="1" ht="16.5" customHeight="1">
      <c r="A68" s="60" t="s">
        <v>282</v>
      </c>
      <c r="B68" s="65" t="s">
        <v>48</v>
      </c>
      <c r="C68" s="48" t="s">
        <v>23</v>
      </c>
      <c r="D68" s="49" t="s">
        <v>24</v>
      </c>
      <c r="E68" s="49" t="s">
        <v>279</v>
      </c>
      <c r="F68" s="49">
        <v>1</v>
      </c>
      <c r="G68" s="50" t="s">
        <v>283</v>
      </c>
      <c r="H68" s="51" t="s">
        <v>284</v>
      </c>
      <c r="I68" s="52">
        <v>0.13800000000000001</v>
      </c>
      <c r="J68" s="53">
        <v>100</v>
      </c>
      <c r="K68" s="53">
        <v>150</v>
      </c>
      <c r="L68" s="53">
        <v>12</v>
      </c>
      <c r="M68" s="54">
        <v>288</v>
      </c>
      <c r="N68" s="55">
        <v>144</v>
      </c>
      <c r="O68" s="386">
        <v>529</v>
      </c>
      <c r="P68" s="337"/>
      <c r="Q68" s="57"/>
      <c r="R68" s="58">
        <f t="shared" si="9"/>
        <v>0</v>
      </c>
      <c r="S68" s="59">
        <f>Q68*I68</f>
        <v>0</v>
      </c>
    </row>
    <row r="69" spans="1:119" ht="15.9" customHeight="1">
      <c r="A69" s="162" t="s">
        <v>285</v>
      </c>
      <c r="B69" s="163"/>
      <c r="C69" s="164"/>
      <c r="D69" s="165"/>
      <c r="E69" s="165"/>
      <c r="F69" s="165"/>
      <c r="G69" s="166"/>
      <c r="H69" s="167"/>
      <c r="I69" s="168"/>
      <c r="J69" s="169"/>
      <c r="K69" s="169"/>
      <c r="L69" s="169"/>
      <c r="M69" s="170"/>
      <c r="N69" s="170"/>
      <c r="O69" s="387"/>
      <c r="P69" s="342"/>
      <c r="Q69" s="171"/>
      <c r="R69" s="160"/>
      <c r="S69" s="172"/>
    </row>
    <row r="70" spans="1:119" ht="36.75" customHeight="1">
      <c r="A70" s="81" t="s">
        <v>286</v>
      </c>
      <c r="B70" s="65" t="s">
        <v>69</v>
      </c>
      <c r="C70" s="48" t="s">
        <v>276</v>
      </c>
      <c r="D70" s="49" t="s">
        <v>24</v>
      </c>
      <c r="E70" s="49"/>
      <c r="F70" s="49">
        <v>1</v>
      </c>
      <c r="G70" s="63" t="s">
        <v>287</v>
      </c>
      <c r="H70" s="51" t="s">
        <v>288</v>
      </c>
      <c r="I70" s="52">
        <v>0.14199999999999999</v>
      </c>
      <c r="J70" s="53">
        <v>145</v>
      </c>
      <c r="K70" s="53">
        <v>110</v>
      </c>
      <c r="L70" s="53">
        <v>10</v>
      </c>
      <c r="M70" s="54">
        <v>144</v>
      </c>
      <c r="N70" s="54">
        <v>124</v>
      </c>
      <c r="O70" s="386">
        <v>529</v>
      </c>
      <c r="P70" s="333"/>
      <c r="Q70" s="85"/>
      <c r="R70" s="58">
        <f t="shared" ref="R70:R74" si="10">Q70*O70</f>
        <v>0</v>
      </c>
      <c r="S70" s="59">
        <f>Q70*I70</f>
        <v>0</v>
      </c>
    </row>
    <row r="71" spans="1:119" ht="15.9" customHeight="1">
      <c r="A71" s="60" t="s">
        <v>289</v>
      </c>
      <c r="B71" s="47" t="s">
        <v>22</v>
      </c>
      <c r="C71" s="48" t="s">
        <v>74</v>
      </c>
      <c r="D71" s="49" t="s">
        <v>24</v>
      </c>
      <c r="E71" s="49" t="s">
        <v>25</v>
      </c>
      <c r="F71" s="49">
        <v>8</v>
      </c>
      <c r="G71" s="50" t="s">
        <v>290</v>
      </c>
      <c r="H71" s="51" t="s">
        <v>291</v>
      </c>
      <c r="I71" s="52">
        <v>0.11</v>
      </c>
      <c r="J71" s="53">
        <v>102</v>
      </c>
      <c r="K71" s="53">
        <v>144</v>
      </c>
      <c r="L71" s="53">
        <v>10</v>
      </c>
      <c r="M71" s="54">
        <v>224</v>
      </c>
      <c r="N71" s="55">
        <v>180</v>
      </c>
      <c r="O71" s="386">
        <v>449</v>
      </c>
      <c r="P71" s="333"/>
      <c r="Q71" s="57"/>
      <c r="R71" s="58">
        <f t="shared" si="10"/>
        <v>0</v>
      </c>
      <c r="S71" s="59">
        <f>Q71*I71</f>
        <v>0</v>
      </c>
    </row>
    <row r="72" spans="1:119" s="86" customFormat="1" ht="15.9" customHeight="1">
      <c r="A72" s="64" t="s">
        <v>292</v>
      </c>
      <c r="B72" s="65" t="s">
        <v>35</v>
      </c>
      <c r="C72" s="48" t="s">
        <v>33</v>
      </c>
      <c r="D72" s="49" t="s">
        <v>24</v>
      </c>
      <c r="E72" s="49" t="s">
        <v>25</v>
      </c>
      <c r="F72" s="49">
        <v>1</v>
      </c>
      <c r="G72" s="50" t="s">
        <v>293</v>
      </c>
      <c r="H72" s="51" t="s">
        <v>294</v>
      </c>
      <c r="I72" s="52">
        <v>0.05</v>
      </c>
      <c r="J72" s="53">
        <v>125</v>
      </c>
      <c r="K72" s="53">
        <v>142</v>
      </c>
      <c r="L72" s="53">
        <v>5</v>
      </c>
      <c r="M72" s="54"/>
      <c r="N72" s="55">
        <v>200</v>
      </c>
      <c r="O72" s="386">
        <v>397</v>
      </c>
      <c r="P72" s="333" t="s">
        <v>1508</v>
      </c>
      <c r="Q72" s="57"/>
      <c r="R72" s="58">
        <f t="shared" si="10"/>
        <v>0</v>
      </c>
      <c r="S72" s="59">
        <f>Q72*I72</f>
        <v>0</v>
      </c>
    </row>
    <row r="73" spans="1:119" s="180" customFormat="1" ht="15.9" customHeight="1">
      <c r="A73" s="173" t="s">
        <v>295</v>
      </c>
      <c r="B73" s="174" t="s">
        <v>39</v>
      </c>
      <c r="C73" s="175" t="s">
        <v>44</v>
      </c>
      <c r="D73" s="87" t="s">
        <v>24</v>
      </c>
      <c r="E73" s="87" t="s">
        <v>25</v>
      </c>
      <c r="F73" s="87">
        <v>1</v>
      </c>
      <c r="G73" s="176" t="s">
        <v>296</v>
      </c>
      <c r="H73" s="72" t="s">
        <v>297</v>
      </c>
      <c r="I73" s="73">
        <v>0.65</v>
      </c>
      <c r="J73" s="177">
        <v>230</v>
      </c>
      <c r="K73" s="177">
        <v>210</v>
      </c>
      <c r="L73" s="177">
        <v>34</v>
      </c>
      <c r="M73" s="178">
        <v>224</v>
      </c>
      <c r="N73" s="179">
        <v>20</v>
      </c>
      <c r="O73" s="386">
        <v>1438</v>
      </c>
      <c r="P73" s="333" t="s">
        <v>1508</v>
      </c>
      <c r="Q73" s="57"/>
      <c r="R73" s="58">
        <f t="shared" si="10"/>
        <v>0</v>
      </c>
      <c r="S73" s="59">
        <f>Q73*I73</f>
        <v>0</v>
      </c>
    </row>
    <row r="74" spans="1:119" s="191" customFormat="1" ht="15.9" customHeight="1">
      <c r="A74" s="181" t="s">
        <v>298</v>
      </c>
      <c r="B74" s="182" t="s">
        <v>39</v>
      </c>
      <c r="C74" s="183" t="s">
        <v>44</v>
      </c>
      <c r="D74" s="184" t="s">
        <v>24</v>
      </c>
      <c r="E74" s="184" t="s">
        <v>25</v>
      </c>
      <c r="F74" s="184">
        <v>1</v>
      </c>
      <c r="G74" s="185" t="s">
        <v>299</v>
      </c>
      <c r="H74" s="186" t="s">
        <v>300</v>
      </c>
      <c r="I74" s="187">
        <v>0.47</v>
      </c>
      <c r="J74" s="188">
        <v>230</v>
      </c>
      <c r="K74" s="188">
        <v>210</v>
      </c>
      <c r="L74" s="188">
        <v>34</v>
      </c>
      <c r="M74" s="189">
        <v>224</v>
      </c>
      <c r="N74" s="190">
        <v>22</v>
      </c>
      <c r="O74" s="386">
        <v>1438</v>
      </c>
      <c r="P74" s="333" t="s">
        <v>1508</v>
      </c>
      <c r="Q74" s="57"/>
      <c r="R74" s="58">
        <f t="shared" si="10"/>
        <v>0</v>
      </c>
      <c r="S74" s="59">
        <f>Q74*I74</f>
        <v>0</v>
      </c>
    </row>
    <row r="75" spans="1:119" ht="15.9" customHeight="1">
      <c r="A75" s="60" t="s">
        <v>301</v>
      </c>
      <c r="B75" s="65" t="s">
        <v>302</v>
      </c>
      <c r="C75" s="48" t="s">
        <v>102</v>
      </c>
      <c r="D75" s="49" t="s">
        <v>24</v>
      </c>
      <c r="E75" s="49" t="s">
        <v>198</v>
      </c>
      <c r="F75" s="49">
        <v>4</v>
      </c>
      <c r="G75" s="50" t="s">
        <v>303</v>
      </c>
      <c r="H75" s="51" t="s">
        <v>304</v>
      </c>
      <c r="I75" s="52">
        <v>0.1</v>
      </c>
      <c r="J75" s="53">
        <v>102</v>
      </c>
      <c r="K75" s="53">
        <v>150</v>
      </c>
      <c r="L75" s="53">
        <v>10</v>
      </c>
      <c r="M75" s="54">
        <v>128</v>
      </c>
      <c r="N75" s="55">
        <v>198</v>
      </c>
      <c r="O75" s="386">
        <v>529</v>
      </c>
      <c r="P75" s="337"/>
      <c r="Q75" s="57"/>
      <c r="R75" s="58">
        <f t="shared" ref="R75:R77" si="11">Q75*O75</f>
        <v>0</v>
      </c>
      <c r="S75" s="59">
        <f t="shared" ref="S75:S79" si="12">Q75*I75</f>
        <v>0</v>
      </c>
    </row>
    <row r="76" spans="1:119" ht="15.75" customHeight="1">
      <c r="A76" s="81" t="s">
        <v>305</v>
      </c>
      <c r="B76" s="82" t="s">
        <v>32</v>
      </c>
      <c r="C76" s="48" t="s">
        <v>276</v>
      </c>
      <c r="D76" s="49" t="s">
        <v>24</v>
      </c>
      <c r="E76" s="49" t="s">
        <v>306</v>
      </c>
      <c r="F76" s="49">
        <v>6</v>
      </c>
      <c r="G76" s="50" t="s">
        <v>307</v>
      </c>
      <c r="H76" s="51" t="s">
        <v>308</v>
      </c>
      <c r="I76" s="52">
        <v>0.42</v>
      </c>
      <c r="J76" s="53">
        <v>154</v>
      </c>
      <c r="K76" s="53">
        <v>227</v>
      </c>
      <c r="L76" s="53">
        <v>20</v>
      </c>
      <c r="M76" s="54">
        <v>224</v>
      </c>
      <c r="N76" s="55">
        <v>48</v>
      </c>
      <c r="O76" s="386">
        <v>1409</v>
      </c>
      <c r="P76" s="337"/>
      <c r="Q76" s="57"/>
      <c r="R76" s="58">
        <f t="shared" si="11"/>
        <v>0</v>
      </c>
      <c r="S76" s="59">
        <f t="shared" si="12"/>
        <v>0</v>
      </c>
    </row>
    <row r="77" spans="1:119" ht="15.9" customHeight="1">
      <c r="A77" s="81" t="s">
        <v>309</v>
      </c>
      <c r="B77" s="82" t="s">
        <v>140</v>
      </c>
      <c r="C77" s="48" t="s">
        <v>96</v>
      </c>
      <c r="D77" s="49" t="s">
        <v>24</v>
      </c>
      <c r="E77" s="49" t="s">
        <v>306</v>
      </c>
      <c r="F77" s="49">
        <v>1</v>
      </c>
      <c r="G77" s="50" t="s">
        <v>310</v>
      </c>
      <c r="H77" s="51" t="s">
        <v>311</v>
      </c>
      <c r="I77" s="52">
        <v>0.46</v>
      </c>
      <c r="J77" s="53">
        <v>156</v>
      </c>
      <c r="K77" s="53">
        <v>226</v>
      </c>
      <c r="L77" s="53">
        <v>17</v>
      </c>
      <c r="M77" s="54">
        <v>224</v>
      </c>
      <c r="N77" s="55">
        <v>40</v>
      </c>
      <c r="O77" s="386">
        <v>1499</v>
      </c>
      <c r="P77" s="337"/>
      <c r="Q77" s="57"/>
      <c r="R77" s="58">
        <f t="shared" si="11"/>
        <v>0</v>
      </c>
      <c r="S77" s="59">
        <f t="shared" si="12"/>
        <v>0</v>
      </c>
    </row>
    <row r="78" spans="1:119" s="66" customFormat="1" ht="17.25" customHeight="1">
      <c r="A78" s="60" t="s">
        <v>312</v>
      </c>
      <c r="B78" s="65" t="s">
        <v>48</v>
      </c>
      <c r="C78" s="48" t="s">
        <v>141</v>
      </c>
      <c r="D78" s="49" t="s">
        <v>24</v>
      </c>
      <c r="E78" s="49" t="s">
        <v>313</v>
      </c>
      <c r="F78" s="49">
        <v>1</v>
      </c>
      <c r="G78" s="50" t="s">
        <v>314</v>
      </c>
      <c r="H78" s="51" t="s">
        <v>315</v>
      </c>
      <c r="I78" s="52">
        <v>0.45</v>
      </c>
      <c r="J78" s="53">
        <v>154</v>
      </c>
      <c r="K78" s="53">
        <v>227</v>
      </c>
      <c r="L78" s="53">
        <v>20</v>
      </c>
      <c r="M78" s="54">
        <v>256</v>
      </c>
      <c r="N78" s="55">
        <v>44</v>
      </c>
      <c r="O78" s="386">
        <v>1499</v>
      </c>
      <c r="P78" s="337"/>
      <c r="Q78" s="57"/>
      <c r="R78" s="58">
        <f t="shared" ref="R78:R79" si="13">Q78*O78</f>
        <v>0</v>
      </c>
      <c r="S78" s="59">
        <f t="shared" si="12"/>
        <v>0</v>
      </c>
    </row>
    <row r="79" spans="1:119" s="66" customFormat="1" ht="18" customHeight="1">
      <c r="A79" s="60" t="s">
        <v>316</v>
      </c>
      <c r="B79" s="65" t="s">
        <v>48</v>
      </c>
      <c r="C79" s="48" t="s">
        <v>141</v>
      </c>
      <c r="D79" s="49" t="s">
        <v>24</v>
      </c>
      <c r="E79" s="49" t="s">
        <v>313</v>
      </c>
      <c r="F79" s="49">
        <v>1</v>
      </c>
      <c r="G79" s="50" t="s">
        <v>317</v>
      </c>
      <c r="H79" s="51" t="s">
        <v>318</v>
      </c>
      <c r="I79" s="52">
        <v>0.13800000000000001</v>
      </c>
      <c r="J79" s="53">
        <v>100</v>
      </c>
      <c r="K79" s="53">
        <v>150</v>
      </c>
      <c r="L79" s="53">
        <v>12</v>
      </c>
      <c r="M79" s="54">
        <v>288</v>
      </c>
      <c r="N79" s="55">
        <v>144</v>
      </c>
      <c r="O79" s="386">
        <v>529</v>
      </c>
      <c r="P79" s="337"/>
      <c r="Q79" s="57"/>
      <c r="R79" s="58">
        <f t="shared" si="13"/>
        <v>0</v>
      </c>
      <c r="S79" s="59">
        <f t="shared" si="12"/>
        <v>0</v>
      </c>
    </row>
    <row r="80" spans="1:119" s="148" customFormat="1" ht="15.9" customHeight="1">
      <c r="A80" s="149" t="s">
        <v>319</v>
      </c>
      <c r="B80" s="150"/>
      <c r="C80" s="151"/>
      <c r="D80" s="152"/>
      <c r="E80" s="152"/>
      <c r="F80" s="152"/>
      <c r="G80" s="153"/>
      <c r="H80" s="154"/>
      <c r="I80" s="155"/>
      <c r="J80" s="156"/>
      <c r="K80" s="156"/>
      <c r="L80" s="156"/>
      <c r="M80" s="157"/>
      <c r="N80" s="158"/>
      <c r="O80" s="387"/>
      <c r="P80" s="342"/>
      <c r="Q80" s="159"/>
      <c r="R80" s="58">
        <f>Q80*O80</f>
        <v>0</v>
      </c>
      <c r="S80" s="161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  <c r="CI80" s="45"/>
      <c r="CJ80" s="45"/>
      <c r="CK80" s="45"/>
      <c r="CL80" s="45"/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  <c r="DA80" s="45"/>
      <c r="DB80" s="45"/>
      <c r="DC80" s="45"/>
      <c r="DD80" s="45"/>
      <c r="DE80" s="45"/>
      <c r="DF80" s="45"/>
      <c r="DG80" s="45"/>
      <c r="DH80" s="45"/>
      <c r="DI80" s="45"/>
      <c r="DJ80" s="45"/>
      <c r="DK80" s="45"/>
      <c r="DL80" s="45"/>
      <c r="DM80" s="45"/>
      <c r="DN80" s="45"/>
      <c r="DO80" s="45"/>
    </row>
    <row r="81" spans="1:19" ht="15.75" customHeight="1">
      <c r="A81" s="81" t="s">
        <v>320</v>
      </c>
      <c r="B81" s="82" t="s">
        <v>32</v>
      </c>
      <c r="C81" s="48" t="s">
        <v>276</v>
      </c>
      <c r="D81" s="49" t="s">
        <v>24</v>
      </c>
      <c r="E81" s="49" t="s">
        <v>321</v>
      </c>
      <c r="F81" s="49">
        <v>1</v>
      </c>
      <c r="G81" s="336" t="s">
        <v>1509</v>
      </c>
      <c r="H81" s="196" t="s">
        <v>1512</v>
      </c>
      <c r="I81" s="52">
        <v>0.42</v>
      </c>
      <c r="J81" s="53">
        <v>154</v>
      </c>
      <c r="K81" s="53">
        <v>227</v>
      </c>
      <c r="L81" s="53">
        <v>20</v>
      </c>
      <c r="M81" s="54">
        <v>224</v>
      </c>
      <c r="N81" s="55">
        <v>48</v>
      </c>
      <c r="O81" s="386">
        <v>1409</v>
      </c>
      <c r="P81" s="337" t="s">
        <v>1515</v>
      </c>
      <c r="Q81" s="57"/>
      <c r="R81" s="58">
        <f t="shared" ref="R81:R83" si="14">Q81*O81</f>
        <v>0</v>
      </c>
      <c r="S81" s="59">
        <f>Q81*I81</f>
        <v>0</v>
      </c>
    </row>
    <row r="82" spans="1:19" s="66" customFormat="1" ht="17.25" customHeight="1">
      <c r="A82" s="60" t="s">
        <v>322</v>
      </c>
      <c r="B82" s="65" t="s">
        <v>48</v>
      </c>
      <c r="C82" s="48" t="s">
        <v>102</v>
      </c>
      <c r="D82" s="49" t="s">
        <v>24</v>
      </c>
      <c r="E82" s="49" t="s">
        <v>323</v>
      </c>
      <c r="F82" s="49">
        <v>3</v>
      </c>
      <c r="G82" s="50" t="s">
        <v>324</v>
      </c>
      <c r="H82" s="51" t="s">
        <v>325</v>
      </c>
      <c r="I82" s="52">
        <v>0.45</v>
      </c>
      <c r="J82" s="53">
        <v>154</v>
      </c>
      <c r="K82" s="53">
        <v>227</v>
      </c>
      <c r="L82" s="53">
        <v>20</v>
      </c>
      <c r="M82" s="54">
        <v>256</v>
      </c>
      <c r="N82" s="55">
        <v>44</v>
      </c>
      <c r="O82" s="386">
        <v>1759</v>
      </c>
      <c r="P82" s="340"/>
      <c r="Q82" s="57"/>
      <c r="R82" s="58">
        <f t="shared" si="14"/>
        <v>0</v>
      </c>
      <c r="S82" s="59">
        <f>Q82*I82</f>
        <v>0</v>
      </c>
    </row>
    <row r="83" spans="1:19" s="66" customFormat="1" ht="18" customHeight="1">
      <c r="A83" s="60" t="s">
        <v>326</v>
      </c>
      <c r="B83" s="65" t="s">
        <v>48</v>
      </c>
      <c r="C83" s="48" t="s">
        <v>29</v>
      </c>
      <c r="D83" s="49" t="s">
        <v>24</v>
      </c>
      <c r="E83" s="49" t="s">
        <v>323</v>
      </c>
      <c r="F83" s="49">
        <v>1</v>
      </c>
      <c r="G83" s="50" t="s">
        <v>327</v>
      </c>
      <c r="H83" s="51" t="s">
        <v>328</v>
      </c>
      <c r="I83" s="52">
        <v>0.13800000000000001</v>
      </c>
      <c r="J83" s="53">
        <v>100</v>
      </c>
      <c r="K83" s="53">
        <v>150</v>
      </c>
      <c r="L83" s="53">
        <v>12</v>
      </c>
      <c r="M83" s="54">
        <v>288</v>
      </c>
      <c r="N83" s="55">
        <v>135</v>
      </c>
      <c r="O83" s="386">
        <v>529</v>
      </c>
      <c r="P83" s="340"/>
      <c r="Q83" s="57"/>
      <c r="R83" s="58">
        <f t="shared" si="14"/>
        <v>0</v>
      </c>
      <c r="S83" s="59">
        <f>Q83*I83</f>
        <v>0</v>
      </c>
    </row>
    <row r="84" spans="1:19" ht="15.9" customHeight="1">
      <c r="A84" s="149" t="s">
        <v>329</v>
      </c>
      <c r="B84" s="150"/>
      <c r="C84" s="164"/>
      <c r="D84" s="165"/>
      <c r="E84" s="165"/>
      <c r="F84" s="165"/>
      <c r="G84" s="166"/>
      <c r="H84" s="167"/>
      <c r="I84" s="168"/>
      <c r="J84" s="169"/>
      <c r="K84" s="169"/>
      <c r="L84" s="169"/>
      <c r="M84" s="170"/>
      <c r="N84" s="170"/>
      <c r="O84" s="387"/>
      <c r="P84" s="342"/>
      <c r="Q84" s="171"/>
      <c r="R84" s="160"/>
      <c r="S84" s="172"/>
    </row>
    <row r="85" spans="1:19" s="66" customFormat="1" ht="15.9" customHeight="1">
      <c r="A85" s="60" t="s">
        <v>330</v>
      </c>
      <c r="B85" s="65" t="s">
        <v>48</v>
      </c>
      <c r="C85" s="48" t="s">
        <v>23</v>
      </c>
      <c r="D85" s="49" t="s">
        <v>24</v>
      </c>
      <c r="E85" s="49" t="s">
        <v>331</v>
      </c>
      <c r="F85" s="49">
        <v>1</v>
      </c>
      <c r="G85" s="63" t="s">
        <v>332</v>
      </c>
      <c r="H85" s="51" t="s">
        <v>333</v>
      </c>
      <c r="I85" s="52">
        <v>0.45</v>
      </c>
      <c r="J85" s="53">
        <v>154</v>
      </c>
      <c r="K85" s="53">
        <v>227</v>
      </c>
      <c r="L85" s="53">
        <v>20</v>
      </c>
      <c r="M85" s="54">
        <v>256</v>
      </c>
      <c r="N85" s="55">
        <v>44</v>
      </c>
      <c r="O85" s="386">
        <v>1409</v>
      </c>
      <c r="P85" s="337"/>
      <c r="Q85" s="57"/>
      <c r="R85" s="58">
        <f t="shared" ref="R85:R86" si="15">Q85*O85</f>
        <v>0</v>
      </c>
      <c r="S85" s="59">
        <f>Q85*I85</f>
        <v>0</v>
      </c>
    </row>
    <row r="86" spans="1:19" s="66" customFormat="1" ht="15.9" customHeight="1">
      <c r="A86" s="60" t="s">
        <v>334</v>
      </c>
      <c r="B86" s="65" t="s">
        <v>48</v>
      </c>
      <c r="C86" s="48" t="s">
        <v>23</v>
      </c>
      <c r="D86" s="49" t="s">
        <v>24</v>
      </c>
      <c r="E86" s="49" t="s">
        <v>331</v>
      </c>
      <c r="F86" s="49">
        <v>1</v>
      </c>
      <c r="G86" s="63" t="s">
        <v>335</v>
      </c>
      <c r="H86" s="51" t="s">
        <v>336</v>
      </c>
      <c r="I86" s="52">
        <v>0.13800000000000001</v>
      </c>
      <c r="J86" s="53">
        <v>100</v>
      </c>
      <c r="K86" s="53">
        <v>150</v>
      </c>
      <c r="L86" s="53">
        <v>12</v>
      </c>
      <c r="M86" s="54">
        <v>288</v>
      </c>
      <c r="N86" s="55">
        <v>144</v>
      </c>
      <c r="O86" s="386">
        <v>529</v>
      </c>
      <c r="P86" s="337"/>
      <c r="Q86" s="57"/>
      <c r="R86" s="58">
        <f t="shared" si="15"/>
        <v>0</v>
      </c>
      <c r="S86" s="59">
        <f>Q86*I86</f>
        <v>0</v>
      </c>
    </row>
    <row r="87" spans="1:19" ht="15.9" customHeight="1">
      <c r="A87" s="162" t="s">
        <v>337</v>
      </c>
      <c r="B87" s="163"/>
      <c r="C87" s="164"/>
      <c r="D87" s="165"/>
      <c r="E87" s="165"/>
      <c r="F87" s="165"/>
      <c r="G87" s="166"/>
      <c r="H87" s="167"/>
      <c r="I87" s="168"/>
      <c r="J87" s="169"/>
      <c r="K87" s="169"/>
      <c r="L87" s="169"/>
      <c r="M87" s="170"/>
      <c r="N87" s="170"/>
      <c r="O87" s="387"/>
      <c r="P87" s="342"/>
      <c r="Q87" s="171"/>
      <c r="R87" s="160"/>
      <c r="S87" s="172"/>
    </row>
    <row r="88" spans="1:19" ht="15.9" customHeight="1">
      <c r="A88" s="60" t="s">
        <v>338</v>
      </c>
      <c r="B88" s="47" t="s">
        <v>22</v>
      </c>
      <c r="C88" s="48" t="s">
        <v>23</v>
      </c>
      <c r="D88" s="49" t="s">
        <v>24</v>
      </c>
      <c r="E88" s="49" t="s">
        <v>25</v>
      </c>
      <c r="F88" s="49">
        <v>3</v>
      </c>
      <c r="G88" s="63" t="s">
        <v>339</v>
      </c>
      <c r="H88" s="51" t="s">
        <v>340</v>
      </c>
      <c r="I88" s="52">
        <v>0.11</v>
      </c>
      <c r="J88" s="53">
        <v>102</v>
      </c>
      <c r="K88" s="53">
        <v>144</v>
      </c>
      <c r="L88" s="53">
        <v>10</v>
      </c>
      <c r="M88" s="54">
        <v>224</v>
      </c>
      <c r="N88" s="193">
        <v>180</v>
      </c>
      <c r="O88" s="386">
        <v>439</v>
      </c>
      <c r="P88" s="337"/>
      <c r="Q88" s="194"/>
      <c r="R88" s="58">
        <f t="shared" ref="R88:R90" si="16">Q88*O88</f>
        <v>0</v>
      </c>
      <c r="S88" s="59">
        <f t="shared" ref="S88:S94" si="17">Q88*I88</f>
        <v>0</v>
      </c>
    </row>
    <row r="89" spans="1:19" s="66" customFormat="1" ht="15.9" customHeight="1">
      <c r="A89" s="64" t="s">
        <v>341</v>
      </c>
      <c r="B89" s="65" t="s">
        <v>35</v>
      </c>
      <c r="C89" s="48" t="s">
        <v>33</v>
      </c>
      <c r="D89" s="49" t="s">
        <v>24</v>
      </c>
      <c r="E89" s="49" t="s">
        <v>25</v>
      </c>
      <c r="F89" s="49">
        <v>1</v>
      </c>
      <c r="G89" s="63" t="s">
        <v>342</v>
      </c>
      <c r="H89" s="51" t="s">
        <v>343</v>
      </c>
      <c r="I89" s="52">
        <v>0.05</v>
      </c>
      <c r="J89" s="53">
        <v>125</v>
      </c>
      <c r="K89" s="53">
        <v>142</v>
      </c>
      <c r="L89" s="53">
        <v>5</v>
      </c>
      <c r="M89" s="54"/>
      <c r="N89" s="55">
        <v>200</v>
      </c>
      <c r="O89" s="386">
        <v>397</v>
      </c>
      <c r="P89" s="333" t="s">
        <v>1508</v>
      </c>
      <c r="Q89" s="57"/>
      <c r="R89" s="58">
        <f t="shared" si="16"/>
        <v>0</v>
      </c>
      <c r="S89" s="59">
        <f t="shared" si="17"/>
        <v>0</v>
      </c>
    </row>
    <row r="90" spans="1:19" ht="15.9" customHeight="1">
      <c r="A90" s="173" t="s">
        <v>344</v>
      </c>
      <c r="B90" s="174" t="s">
        <v>39</v>
      </c>
      <c r="C90" s="175" t="s">
        <v>96</v>
      </c>
      <c r="D90" s="87" t="s">
        <v>24</v>
      </c>
      <c r="E90" s="87" t="s">
        <v>25</v>
      </c>
      <c r="F90" s="87">
        <v>1</v>
      </c>
      <c r="G90" s="195" t="s">
        <v>345</v>
      </c>
      <c r="H90" s="72" t="s">
        <v>346</v>
      </c>
      <c r="I90" s="73">
        <v>0.65</v>
      </c>
      <c r="J90" s="177">
        <v>230</v>
      </c>
      <c r="K90" s="177">
        <v>210</v>
      </c>
      <c r="L90" s="177">
        <v>34</v>
      </c>
      <c r="M90" s="178">
        <v>176</v>
      </c>
      <c r="N90" s="179">
        <v>20</v>
      </c>
      <c r="O90" s="386">
        <v>1438</v>
      </c>
      <c r="P90" s="333" t="s">
        <v>1508</v>
      </c>
      <c r="Q90" s="57"/>
      <c r="R90" s="58">
        <f t="shared" si="16"/>
        <v>0</v>
      </c>
      <c r="S90" s="59">
        <f t="shared" si="17"/>
        <v>0</v>
      </c>
    </row>
    <row r="91" spans="1:19" ht="15.9" customHeight="1">
      <c r="A91" s="81" t="s">
        <v>347</v>
      </c>
      <c r="B91" s="82" t="s">
        <v>32</v>
      </c>
      <c r="C91" s="48" t="s">
        <v>102</v>
      </c>
      <c r="D91" s="49" t="s">
        <v>24</v>
      </c>
      <c r="E91" s="49" t="s">
        <v>348</v>
      </c>
      <c r="F91" s="49">
        <v>5</v>
      </c>
      <c r="G91" s="50" t="s">
        <v>349</v>
      </c>
      <c r="H91" s="51" t="s">
        <v>350</v>
      </c>
      <c r="I91" s="52">
        <v>0.42</v>
      </c>
      <c r="J91" s="53">
        <v>155</v>
      </c>
      <c r="K91" s="53">
        <v>228</v>
      </c>
      <c r="L91" s="53">
        <v>20</v>
      </c>
      <c r="M91" s="54">
        <v>224</v>
      </c>
      <c r="N91" s="55">
        <v>44</v>
      </c>
      <c r="O91" s="386">
        <v>1409</v>
      </c>
      <c r="P91" s="338"/>
      <c r="Q91" s="57"/>
      <c r="R91" s="58">
        <f t="shared" ref="R91:R92" si="18">Q91*O91</f>
        <v>0</v>
      </c>
      <c r="S91" s="59">
        <f t="shared" si="17"/>
        <v>0</v>
      </c>
    </row>
    <row r="92" spans="1:19" s="66" customFormat="1" ht="15.9" customHeight="1">
      <c r="A92" s="81" t="s">
        <v>351</v>
      </c>
      <c r="B92" s="82" t="s">
        <v>140</v>
      </c>
      <c r="C92" s="48" t="s">
        <v>79</v>
      </c>
      <c r="D92" s="49" t="s">
        <v>24</v>
      </c>
      <c r="E92" s="49" t="s">
        <v>348</v>
      </c>
      <c r="F92" s="49">
        <v>1</v>
      </c>
      <c r="G92" s="63" t="s">
        <v>352</v>
      </c>
      <c r="H92" s="51" t="s">
        <v>353</v>
      </c>
      <c r="I92" s="52">
        <v>0.46</v>
      </c>
      <c r="J92" s="53">
        <v>156</v>
      </c>
      <c r="K92" s="53">
        <v>226</v>
      </c>
      <c r="L92" s="53">
        <v>17</v>
      </c>
      <c r="M92" s="54">
        <v>224</v>
      </c>
      <c r="N92" s="55">
        <v>40</v>
      </c>
      <c r="O92" s="386">
        <v>1499</v>
      </c>
      <c r="P92" s="352" t="s">
        <v>1516</v>
      </c>
      <c r="Q92" s="57"/>
      <c r="R92" s="58">
        <f t="shared" si="18"/>
        <v>0</v>
      </c>
      <c r="S92" s="59">
        <f t="shared" si="17"/>
        <v>0</v>
      </c>
    </row>
    <row r="93" spans="1:19" ht="15.9" customHeight="1">
      <c r="A93" s="60" t="s">
        <v>354</v>
      </c>
      <c r="B93" s="65" t="s">
        <v>48</v>
      </c>
      <c r="C93" s="48" t="s">
        <v>141</v>
      </c>
      <c r="D93" s="49" t="s">
        <v>24</v>
      </c>
      <c r="E93" s="49" t="s">
        <v>348</v>
      </c>
      <c r="F93" s="49">
        <v>1</v>
      </c>
      <c r="G93" s="50" t="s">
        <v>355</v>
      </c>
      <c r="H93" s="51" t="s">
        <v>356</v>
      </c>
      <c r="I93" s="52">
        <v>0.45</v>
      </c>
      <c r="J93" s="53">
        <v>154</v>
      </c>
      <c r="K93" s="53">
        <v>227</v>
      </c>
      <c r="L93" s="53">
        <v>20</v>
      </c>
      <c r="M93" s="54">
        <v>256</v>
      </c>
      <c r="N93" s="55">
        <v>44</v>
      </c>
      <c r="O93" s="386">
        <v>1409</v>
      </c>
      <c r="P93" s="337"/>
      <c r="Q93" s="57"/>
      <c r="R93" s="58">
        <f t="shared" ref="R93:R94" si="19">Q93*O93</f>
        <v>0</v>
      </c>
      <c r="S93" s="59">
        <f t="shared" si="17"/>
        <v>0</v>
      </c>
    </row>
    <row r="94" spans="1:19" ht="15.75" customHeight="1">
      <c r="A94" s="60" t="s">
        <v>357</v>
      </c>
      <c r="B94" s="65" t="s">
        <v>48</v>
      </c>
      <c r="C94" s="48" t="s">
        <v>141</v>
      </c>
      <c r="D94" s="49" t="s">
        <v>24</v>
      </c>
      <c r="E94" s="49" t="s">
        <v>348</v>
      </c>
      <c r="F94" s="49">
        <v>1</v>
      </c>
      <c r="G94" s="50" t="s">
        <v>358</v>
      </c>
      <c r="H94" s="51" t="s">
        <v>359</v>
      </c>
      <c r="I94" s="52">
        <v>0.13800000000000001</v>
      </c>
      <c r="J94" s="53">
        <v>100</v>
      </c>
      <c r="K94" s="53">
        <v>150</v>
      </c>
      <c r="L94" s="53">
        <v>12</v>
      </c>
      <c r="M94" s="54">
        <v>288</v>
      </c>
      <c r="N94" s="55">
        <v>123</v>
      </c>
      <c r="O94" s="386">
        <v>529</v>
      </c>
      <c r="P94" s="337"/>
      <c r="Q94" s="57"/>
      <c r="R94" s="58">
        <f t="shared" si="19"/>
        <v>0</v>
      </c>
      <c r="S94" s="59">
        <f t="shared" si="17"/>
        <v>0</v>
      </c>
    </row>
    <row r="95" spans="1:19" ht="15.9" customHeight="1">
      <c r="A95" s="149" t="s">
        <v>360</v>
      </c>
      <c r="B95" s="150"/>
      <c r="C95" s="164"/>
      <c r="D95" s="165"/>
      <c r="E95" s="165"/>
      <c r="F95" s="165"/>
      <c r="G95" s="166"/>
      <c r="H95" s="167"/>
      <c r="I95" s="168"/>
      <c r="J95" s="169"/>
      <c r="K95" s="169"/>
      <c r="L95" s="169"/>
      <c r="M95" s="170"/>
      <c r="N95" s="170"/>
      <c r="O95" s="387"/>
      <c r="P95" s="342"/>
      <c r="Q95" s="171"/>
      <c r="R95" s="160"/>
      <c r="S95" s="172"/>
    </row>
    <row r="96" spans="1:19" ht="15.9" customHeight="1">
      <c r="A96" s="60" t="s">
        <v>361</v>
      </c>
      <c r="B96" s="47" t="s">
        <v>22</v>
      </c>
      <c r="C96" s="48" t="s">
        <v>70</v>
      </c>
      <c r="D96" s="49" t="s">
        <v>24</v>
      </c>
      <c r="E96" s="49" t="s">
        <v>25</v>
      </c>
      <c r="F96" s="49">
        <v>3</v>
      </c>
      <c r="G96" s="50" t="s">
        <v>362</v>
      </c>
      <c r="H96" s="196" t="s">
        <v>363</v>
      </c>
      <c r="I96" s="52">
        <v>0.11</v>
      </c>
      <c r="J96" s="53">
        <v>102</v>
      </c>
      <c r="K96" s="53">
        <v>144</v>
      </c>
      <c r="L96" s="53">
        <v>10</v>
      </c>
      <c r="M96" s="54">
        <v>224</v>
      </c>
      <c r="N96" s="55">
        <v>162</v>
      </c>
      <c r="O96" s="386">
        <v>439</v>
      </c>
      <c r="P96" s="333"/>
      <c r="Q96" s="57"/>
      <c r="R96" s="58">
        <f t="shared" ref="R96:R98" si="20">Q96*O96</f>
        <v>0</v>
      </c>
      <c r="S96" s="59">
        <f t="shared" ref="S96:S103" si="21">Q96*I96</f>
        <v>0</v>
      </c>
    </row>
    <row r="97" spans="1:119" s="66" customFormat="1" ht="15.9" customHeight="1">
      <c r="A97" s="64" t="s">
        <v>364</v>
      </c>
      <c r="B97" s="65" t="s">
        <v>35</v>
      </c>
      <c r="C97" s="48" t="s">
        <v>33</v>
      </c>
      <c r="D97" s="49" t="s">
        <v>24</v>
      </c>
      <c r="E97" s="49" t="s">
        <v>25</v>
      </c>
      <c r="F97" s="49">
        <v>1</v>
      </c>
      <c r="G97" s="50" t="s">
        <v>365</v>
      </c>
      <c r="H97" s="51" t="s">
        <v>366</v>
      </c>
      <c r="I97" s="52">
        <v>0.05</v>
      </c>
      <c r="J97" s="53">
        <v>125</v>
      </c>
      <c r="K97" s="53">
        <v>142</v>
      </c>
      <c r="L97" s="53">
        <v>5</v>
      </c>
      <c r="M97" s="54"/>
      <c r="N97" s="55">
        <v>200</v>
      </c>
      <c r="O97" s="386">
        <v>397</v>
      </c>
      <c r="P97" s="333" t="s">
        <v>1508</v>
      </c>
      <c r="Q97" s="57"/>
      <c r="R97" s="58">
        <f t="shared" si="20"/>
        <v>0</v>
      </c>
      <c r="S97" s="59">
        <f t="shared" si="21"/>
        <v>0</v>
      </c>
    </row>
    <row r="98" spans="1:119" s="84" customFormat="1" ht="15.9" customHeight="1">
      <c r="A98" s="173" t="s">
        <v>367</v>
      </c>
      <c r="B98" s="174" t="s">
        <v>39</v>
      </c>
      <c r="C98" s="175" t="s">
        <v>96</v>
      </c>
      <c r="D98" s="87" t="s">
        <v>24</v>
      </c>
      <c r="E98" s="87" t="s">
        <v>25</v>
      </c>
      <c r="F98" s="87">
        <v>1</v>
      </c>
      <c r="G98" s="195" t="s">
        <v>368</v>
      </c>
      <c r="H98" s="72" t="s">
        <v>369</v>
      </c>
      <c r="I98" s="73">
        <v>0.65</v>
      </c>
      <c r="J98" s="177">
        <v>230</v>
      </c>
      <c r="K98" s="177">
        <v>210</v>
      </c>
      <c r="L98" s="177">
        <v>34</v>
      </c>
      <c r="M98" s="178">
        <v>224</v>
      </c>
      <c r="N98" s="179">
        <v>20</v>
      </c>
      <c r="O98" s="386">
        <v>1438</v>
      </c>
      <c r="P98" s="333" t="s">
        <v>1508</v>
      </c>
      <c r="Q98" s="57"/>
      <c r="R98" s="58">
        <f t="shared" si="20"/>
        <v>0</v>
      </c>
      <c r="S98" s="59">
        <f t="shared" si="21"/>
        <v>0</v>
      </c>
    </row>
    <row r="99" spans="1:119" s="66" customFormat="1" ht="15.9" customHeight="1">
      <c r="A99" s="81" t="s">
        <v>370</v>
      </c>
      <c r="B99" s="82" t="s">
        <v>32</v>
      </c>
      <c r="C99" s="48" t="s">
        <v>102</v>
      </c>
      <c r="D99" s="49" t="s">
        <v>24</v>
      </c>
      <c r="E99" s="49" t="s">
        <v>371</v>
      </c>
      <c r="F99" s="49">
        <v>4</v>
      </c>
      <c r="G99" s="50" t="s">
        <v>372</v>
      </c>
      <c r="H99" s="51" t="s">
        <v>373</v>
      </c>
      <c r="I99" s="52">
        <v>0.42</v>
      </c>
      <c r="J99" s="53">
        <v>155</v>
      </c>
      <c r="K99" s="53">
        <v>228</v>
      </c>
      <c r="L99" s="53">
        <v>20</v>
      </c>
      <c r="M99" s="54">
        <v>224</v>
      </c>
      <c r="N99" s="55">
        <v>44</v>
      </c>
      <c r="O99" s="386">
        <v>1409</v>
      </c>
      <c r="P99" s="352" t="s">
        <v>1516</v>
      </c>
      <c r="Q99" s="57"/>
      <c r="R99" s="58">
        <f t="shared" ref="R99:R103" si="22">Q99*O99</f>
        <v>0</v>
      </c>
      <c r="S99" s="59">
        <f t="shared" si="21"/>
        <v>0</v>
      </c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5"/>
      <c r="CG99" s="45"/>
      <c r="CH99" s="45"/>
      <c r="CI99" s="45"/>
      <c r="CJ99" s="45"/>
      <c r="CK99" s="45"/>
      <c r="CL99" s="45"/>
      <c r="CM99" s="45"/>
      <c r="CN99" s="45"/>
      <c r="CO99" s="45"/>
      <c r="CP99" s="45"/>
      <c r="CQ99" s="45"/>
      <c r="CR99" s="45"/>
      <c r="CS99" s="45"/>
      <c r="CT99" s="45"/>
      <c r="CU99" s="45"/>
      <c r="CV99" s="45"/>
      <c r="CW99" s="45"/>
      <c r="CX99" s="45"/>
      <c r="CY99" s="45"/>
      <c r="CZ99" s="45"/>
      <c r="DA99" s="45"/>
      <c r="DB99" s="45"/>
      <c r="DC99" s="45"/>
      <c r="DD99" s="45"/>
      <c r="DE99" s="45"/>
      <c r="DF99" s="45"/>
      <c r="DG99" s="45"/>
      <c r="DH99" s="45"/>
      <c r="DI99" s="45"/>
      <c r="DJ99" s="45"/>
      <c r="DK99" s="45"/>
      <c r="DL99" s="45"/>
      <c r="DM99" s="45"/>
      <c r="DN99" s="45"/>
      <c r="DO99" s="45"/>
    </row>
    <row r="100" spans="1:119" ht="15.9" customHeight="1">
      <c r="A100" s="81" t="s">
        <v>374</v>
      </c>
      <c r="B100" s="82" t="s">
        <v>140</v>
      </c>
      <c r="C100" s="48" t="s">
        <v>96</v>
      </c>
      <c r="D100" s="49" t="s">
        <v>24</v>
      </c>
      <c r="E100" s="49" t="s">
        <v>371</v>
      </c>
      <c r="F100" s="49">
        <v>1</v>
      </c>
      <c r="G100" s="50" t="s">
        <v>375</v>
      </c>
      <c r="H100" s="51" t="s">
        <v>376</v>
      </c>
      <c r="I100" s="52">
        <v>0.46</v>
      </c>
      <c r="J100" s="53">
        <v>156</v>
      </c>
      <c r="K100" s="53">
        <v>226</v>
      </c>
      <c r="L100" s="53">
        <v>17</v>
      </c>
      <c r="M100" s="54">
        <v>224</v>
      </c>
      <c r="N100" s="55">
        <v>40</v>
      </c>
      <c r="O100" s="386">
        <v>1499</v>
      </c>
      <c r="P100" s="337"/>
      <c r="Q100" s="57"/>
      <c r="R100" s="58">
        <f t="shared" si="22"/>
        <v>0</v>
      </c>
      <c r="S100" s="59">
        <f t="shared" si="21"/>
        <v>0</v>
      </c>
    </row>
    <row r="101" spans="1:119" ht="15.9" customHeight="1">
      <c r="A101" s="81" t="s">
        <v>377</v>
      </c>
      <c r="B101" s="82" t="s">
        <v>148</v>
      </c>
      <c r="C101" s="48" t="s">
        <v>96</v>
      </c>
      <c r="D101" s="49" t="s">
        <v>24</v>
      </c>
      <c r="E101" s="49" t="s">
        <v>371</v>
      </c>
      <c r="F101" s="49">
        <v>1</v>
      </c>
      <c r="G101" s="50" t="s">
        <v>378</v>
      </c>
      <c r="H101" s="51" t="s">
        <v>379</v>
      </c>
      <c r="I101" s="52">
        <v>0.46</v>
      </c>
      <c r="J101" s="53">
        <v>156</v>
      </c>
      <c r="K101" s="53">
        <v>226</v>
      </c>
      <c r="L101" s="53">
        <v>17</v>
      </c>
      <c r="M101" s="54">
        <v>224</v>
      </c>
      <c r="N101" s="55">
        <v>40</v>
      </c>
      <c r="O101" s="386">
        <v>1499</v>
      </c>
      <c r="P101" s="337"/>
      <c r="Q101" s="57"/>
      <c r="R101" s="58">
        <f t="shared" si="22"/>
        <v>0</v>
      </c>
      <c r="S101" s="59">
        <f t="shared" si="21"/>
        <v>0</v>
      </c>
    </row>
    <row r="102" spans="1:119" s="66" customFormat="1" ht="17.25" customHeight="1">
      <c r="A102" s="60" t="s">
        <v>380</v>
      </c>
      <c r="B102" s="65" t="s">
        <v>48</v>
      </c>
      <c r="C102" s="48" t="s">
        <v>102</v>
      </c>
      <c r="D102" s="49" t="s">
        <v>24</v>
      </c>
      <c r="E102" s="49" t="s">
        <v>381</v>
      </c>
      <c r="F102" s="49">
        <v>3</v>
      </c>
      <c r="G102" s="50" t="s">
        <v>382</v>
      </c>
      <c r="H102" s="51" t="s">
        <v>383</v>
      </c>
      <c r="I102" s="52">
        <v>0.45</v>
      </c>
      <c r="J102" s="53">
        <v>154</v>
      </c>
      <c r="K102" s="53">
        <v>227</v>
      </c>
      <c r="L102" s="53">
        <v>20</v>
      </c>
      <c r="M102" s="54">
        <v>256</v>
      </c>
      <c r="N102" s="55">
        <v>44</v>
      </c>
      <c r="O102" s="388">
        <v>1759</v>
      </c>
      <c r="P102" s="352" t="s">
        <v>1516</v>
      </c>
      <c r="Q102" s="57"/>
      <c r="R102" s="58">
        <f t="shared" si="22"/>
        <v>0</v>
      </c>
      <c r="S102" s="59">
        <f t="shared" si="21"/>
        <v>0</v>
      </c>
    </row>
    <row r="103" spans="1:119" ht="15.75" customHeight="1">
      <c r="A103" s="60" t="s">
        <v>384</v>
      </c>
      <c r="B103" s="65" t="s">
        <v>48</v>
      </c>
      <c r="C103" s="48" t="s">
        <v>23</v>
      </c>
      <c r="D103" s="49" t="s">
        <v>24</v>
      </c>
      <c r="E103" s="49" t="s">
        <v>381</v>
      </c>
      <c r="F103" s="49">
        <v>1</v>
      </c>
      <c r="G103" s="50" t="s">
        <v>385</v>
      </c>
      <c r="H103" s="51" t="s">
        <v>386</v>
      </c>
      <c r="I103" s="52">
        <v>0.14000000000000001</v>
      </c>
      <c r="J103" s="53">
        <v>100</v>
      </c>
      <c r="K103" s="53">
        <v>150</v>
      </c>
      <c r="L103" s="53">
        <v>12</v>
      </c>
      <c r="M103" s="54">
        <v>288</v>
      </c>
      <c r="N103" s="55">
        <v>144</v>
      </c>
      <c r="O103" s="386">
        <v>529</v>
      </c>
      <c r="P103" s="337"/>
      <c r="Q103" s="57"/>
      <c r="R103" s="58">
        <f t="shared" si="22"/>
        <v>0</v>
      </c>
      <c r="S103" s="59">
        <f t="shared" si="21"/>
        <v>0</v>
      </c>
    </row>
    <row r="104" spans="1:119" ht="15.9" customHeight="1">
      <c r="A104" s="197" t="s">
        <v>387</v>
      </c>
      <c r="B104" s="150"/>
      <c r="C104" s="164"/>
      <c r="D104" s="165"/>
      <c r="E104" s="165"/>
      <c r="F104" s="165"/>
      <c r="G104" s="166"/>
      <c r="H104" s="167"/>
      <c r="I104" s="168"/>
      <c r="J104" s="169"/>
      <c r="K104" s="169"/>
      <c r="L104" s="169"/>
      <c r="M104" s="170"/>
      <c r="N104" s="170"/>
      <c r="O104" s="387"/>
      <c r="P104" s="342"/>
      <c r="Q104" s="171"/>
      <c r="R104" s="160"/>
      <c r="S104" s="172"/>
    </row>
    <row r="105" spans="1:119" ht="15.9" customHeight="1">
      <c r="A105" s="81" t="s">
        <v>388</v>
      </c>
      <c r="B105" s="82" t="s">
        <v>32</v>
      </c>
      <c r="C105" s="48" t="s">
        <v>276</v>
      </c>
      <c r="D105" s="49" t="s">
        <v>24</v>
      </c>
      <c r="E105" s="49" t="s">
        <v>389</v>
      </c>
      <c r="F105" s="49">
        <v>5</v>
      </c>
      <c r="G105" s="50" t="s">
        <v>390</v>
      </c>
      <c r="H105" s="51" t="s">
        <v>391</v>
      </c>
      <c r="I105" s="52">
        <v>0.42</v>
      </c>
      <c r="J105" s="53">
        <v>155</v>
      </c>
      <c r="K105" s="53">
        <v>228</v>
      </c>
      <c r="L105" s="53">
        <v>20</v>
      </c>
      <c r="M105" s="54">
        <v>224</v>
      </c>
      <c r="N105" s="55">
        <v>48</v>
      </c>
      <c r="O105" s="386">
        <v>1499</v>
      </c>
      <c r="P105" s="352" t="s">
        <v>1516</v>
      </c>
      <c r="Q105" s="57"/>
      <c r="R105" s="58">
        <f t="shared" ref="R105:R108" si="23">Q105*O105</f>
        <v>0</v>
      </c>
      <c r="S105" s="59">
        <f>Q105*I105</f>
        <v>0</v>
      </c>
    </row>
    <row r="106" spans="1:119" ht="15.9" customHeight="1">
      <c r="A106" s="81" t="s">
        <v>392</v>
      </c>
      <c r="B106" s="82" t="s">
        <v>148</v>
      </c>
      <c r="C106" s="48" t="s">
        <v>29</v>
      </c>
      <c r="D106" s="49" t="s">
        <v>24</v>
      </c>
      <c r="E106" s="49" t="s">
        <v>389</v>
      </c>
      <c r="F106" s="49">
        <v>1</v>
      </c>
      <c r="G106" s="50" t="s">
        <v>393</v>
      </c>
      <c r="H106" s="51" t="s">
        <v>394</v>
      </c>
      <c r="I106" s="52">
        <v>0.46</v>
      </c>
      <c r="J106" s="53">
        <v>156</v>
      </c>
      <c r="K106" s="53">
        <v>226</v>
      </c>
      <c r="L106" s="53">
        <v>17</v>
      </c>
      <c r="M106" s="54">
        <v>224</v>
      </c>
      <c r="N106" s="55">
        <v>44</v>
      </c>
      <c r="O106" s="386">
        <v>1499</v>
      </c>
      <c r="P106" s="340"/>
      <c r="Q106" s="57"/>
      <c r="R106" s="58">
        <f t="shared" si="23"/>
        <v>0</v>
      </c>
      <c r="S106" s="59">
        <f>Q106*I106</f>
        <v>0</v>
      </c>
    </row>
    <row r="107" spans="1:119" s="66" customFormat="1" ht="15.9" customHeight="1">
      <c r="A107" s="60" t="s">
        <v>395</v>
      </c>
      <c r="B107" s="65" t="s">
        <v>48</v>
      </c>
      <c r="C107" s="48" t="s">
        <v>141</v>
      </c>
      <c r="D107" s="49" t="s">
        <v>24</v>
      </c>
      <c r="E107" s="49" t="s">
        <v>396</v>
      </c>
      <c r="F107" s="49">
        <v>1</v>
      </c>
      <c r="G107" s="50" t="s">
        <v>397</v>
      </c>
      <c r="H107" s="51" t="s">
        <v>398</v>
      </c>
      <c r="I107" s="52">
        <v>0.45</v>
      </c>
      <c r="J107" s="53">
        <v>154</v>
      </c>
      <c r="K107" s="53">
        <v>227</v>
      </c>
      <c r="L107" s="53">
        <v>20</v>
      </c>
      <c r="M107" s="54">
        <v>256</v>
      </c>
      <c r="N107" s="55">
        <v>44</v>
      </c>
      <c r="O107" s="386">
        <v>1499</v>
      </c>
      <c r="P107" s="337"/>
      <c r="Q107" s="57"/>
      <c r="R107" s="58">
        <f t="shared" si="23"/>
        <v>0</v>
      </c>
      <c r="S107" s="59">
        <f>Q107*I107</f>
        <v>0</v>
      </c>
    </row>
    <row r="108" spans="1:119" s="66" customFormat="1" ht="15.9" customHeight="1">
      <c r="A108" s="60" t="s">
        <v>399</v>
      </c>
      <c r="B108" s="65" t="s">
        <v>48</v>
      </c>
      <c r="C108" s="48" t="s">
        <v>141</v>
      </c>
      <c r="D108" s="49" t="s">
        <v>24</v>
      </c>
      <c r="E108" s="49" t="s">
        <v>396</v>
      </c>
      <c r="F108" s="49">
        <v>1</v>
      </c>
      <c r="G108" s="50" t="s">
        <v>400</v>
      </c>
      <c r="H108" s="51" t="s">
        <v>401</v>
      </c>
      <c r="I108" s="52">
        <v>0.13800000000000001</v>
      </c>
      <c r="J108" s="53">
        <v>100</v>
      </c>
      <c r="K108" s="53">
        <v>150</v>
      </c>
      <c r="L108" s="53">
        <v>12</v>
      </c>
      <c r="M108" s="54">
        <v>288</v>
      </c>
      <c r="N108" s="55">
        <v>144</v>
      </c>
      <c r="O108" s="386">
        <v>529</v>
      </c>
      <c r="P108" s="337"/>
      <c r="Q108" s="57"/>
      <c r="R108" s="58">
        <f t="shared" si="23"/>
        <v>0</v>
      </c>
      <c r="S108" s="59">
        <f>Q108*I108</f>
        <v>0</v>
      </c>
    </row>
    <row r="109" spans="1:119" ht="15.9" customHeight="1">
      <c r="A109" s="162" t="s">
        <v>402</v>
      </c>
      <c r="B109" s="163"/>
      <c r="C109" s="164"/>
      <c r="D109" s="165"/>
      <c r="E109" s="165"/>
      <c r="F109" s="165"/>
      <c r="G109" s="166"/>
      <c r="H109" s="167"/>
      <c r="I109" s="168"/>
      <c r="J109" s="169"/>
      <c r="K109" s="169"/>
      <c r="L109" s="169"/>
      <c r="M109" s="170"/>
      <c r="N109" s="170"/>
      <c r="O109" s="387"/>
      <c r="P109" s="342"/>
      <c r="Q109" s="171"/>
      <c r="R109" s="160"/>
      <c r="S109" s="172"/>
    </row>
    <row r="110" spans="1:119" ht="15.9" customHeight="1">
      <c r="A110" s="104" t="s">
        <v>403</v>
      </c>
      <c r="B110" s="82" t="s">
        <v>223</v>
      </c>
      <c r="C110" s="48" t="s">
        <v>237</v>
      </c>
      <c r="D110" s="49" t="s">
        <v>24</v>
      </c>
      <c r="E110" s="49" t="s">
        <v>225</v>
      </c>
      <c r="F110" s="49">
        <v>1</v>
      </c>
      <c r="G110" s="63" t="s">
        <v>404</v>
      </c>
      <c r="H110" s="51" t="s">
        <v>405</v>
      </c>
      <c r="I110" s="52">
        <v>0.11</v>
      </c>
      <c r="J110" s="53">
        <v>102</v>
      </c>
      <c r="K110" s="53">
        <v>144</v>
      </c>
      <c r="L110" s="53">
        <v>10</v>
      </c>
      <c r="M110" s="54">
        <v>224</v>
      </c>
      <c r="N110" s="193">
        <v>40</v>
      </c>
      <c r="O110" s="386">
        <v>449</v>
      </c>
      <c r="P110" s="337"/>
      <c r="Q110" s="194"/>
      <c r="R110" s="58">
        <f t="shared" ref="R110:R113" si="24">Q110*O110</f>
        <v>0</v>
      </c>
      <c r="S110" s="59">
        <f t="shared" ref="S110:S117" si="25">Q110*I110</f>
        <v>0</v>
      </c>
    </row>
    <row r="111" spans="1:119" ht="29.1" customHeight="1">
      <c r="A111" s="81" t="s">
        <v>406</v>
      </c>
      <c r="B111" s="65" t="s">
        <v>69</v>
      </c>
      <c r="C111" s="48" t="s">
        <v>276</v>
      </c>
      <c r="D111" s="49" t="s">
        <v>24</v>
      </c>
      <c r="E111" s="49"/>
      <c r="F111" s="49">
        <v>1</v>
      </c>
      <c r="G111" s="63" t="s">
        <v>407</v>
      </c>
      <c r="H111" s="100" t="s">
        <v>408</v>
      </c>
      <c r="I111" s="52">
        <v>0.14199999999999999</v>
      </c>
      <c r="J111" s="53">
        <v>145</v>
      </c>
      <c r="K111" s="53">
        <v>110</v>
      </c>
      <c r="L111" s="53">
        <v>10</v>
      </c>
      <c r="M111" s="54">
        <v>144</v>
      </c>
      <c r="N111" s="54">
        <v>124</v>
      </c>
      <c r="O111" s="386">
        <v>529</v>
      </c>
      <c r="P111" s="333"/>
      <c r="Q111" s="85"/>
      <c r="R111" s="58">
        <f t="shared" si="24"/>
        <v>0</v>
      </c>
      <c r="S111" s="59">
        <f t="shared" si="25"/>
        <v>0</v>
      </c>
    </row>
    <row r="112" spans="1:119" s="66" customFormat="1" ht="15.9" customHeight="1">
      <c r="A112" s="60" t="s">
        <v>409</v>
      </c>
      <c r="B112" s="47" t="s">
        <v>22</v>
      </c>
      <c r="C112" s="48" t="s">
        <v>74</v>
      </c>
      <c r="D112" s="49" t="s">
        <v>24</v>
      </c>
      <c r="E112" s="49" t="s">
        <v>25</v>
      </c>
      <c r="F112" s="49">
        <v>9</v>
      </c>
      <c r="G112" s="50" t="s">
        <v>410</v>
      </c>
      <c r="H112" s="100" t="s">
        <v>411</v>
      </c>
      <c r="I112" s="52">
        <v>0.11</v>
      </c>
      <c r="J112" s="53">
        <v>102</v>
      </c>
      <c r="K112" s="53">
        <v>144</v>
      </c>
      <c r="L112" s="53">
        <v>10</v>
      </c>
      <c r="M112" s="54">
        <v>224</v>
      </c>
      <c r="N112" s="55">
        <v>180</v>
      </c>
      <c r="O112" s="386">
        <v>449</v>
      </c>
      <c r="P112" s="333"/>
      <c r="Q112" s="57"/>
      <c r="R112" s="58">
        <f t="shared" si="24"/>
        <v>0</v>
      </c>
      <c r="S112" s="59">
        <f t="shared" si="25"/>
        <v>0</v>
      </c>
    </row>
    <row r="113" spans="1:19" s="86" customFormat="1" ht="15.9" customHeight="1">
      <c r="A113" s="64" t="s">
        <v>412</v>
      </c>
      <c r="B113" s="65" t="s">
        <v>35</v>
      </c>
      <c r="C113" s="48" t="s">
        <v>33</v>
      </c>
      <c r="D113" s="49" t="s">
        <v>24</v>
      </c>
      <c r="E113" s="49" t="s">
        <v>25</v>
      </c>
      <c r="F113" s="49">
        <v>1</v>
      </c>
      <c r="G113" s="50" t="s">
        <v>413</v>
      </c>
      <c r="H113" s="100" t="s">
        <v>414</v>
      </c>
      <c r="I113" s="52">
        <v>0.05</v>
      </c>
      <c r="J113" s="53">
        <v>125</v>
      </c>
      <c r="K113" s="53">
        <v>142</v>
      </c>
      <c r="L113" s="53">
        <v>5</v>
      </c>
      <c r="M113" s="54"/>
      <c r="N113" s="55">
        <v>200</v>
      </c>
      <c r="O113" s="386">
        <v>397</v>
      </c>
      <c r="P113" s="333" t="s">
        <v>1508</v>
      </c>
      <c r="Q113" s="57"/>
      <c r="R113" s="58">
        <f t="shared" si="24"/>
        <v>0</v>
      </c>
      <c r="S113" s="59">
        <f t="shared" si="25"/>
        <v>0</v>
      </c>
    </row>
    <row r="114" spans="1:19" s="86" customFormat="1" ht="28.5" customHeight="1">
      <c r="A114" s="60" t="s">
        <v>415</v>
      </c>
      <c r="B114" s="65" t="s">
        <v>69</v>
      </c>
      <c r="C114" s="48" t="s">
        <v>74</v>
      </c>
      <c r="D114" s="49" t="s">
        <v>24</v>
      </c>
      <c r="E114" s="49"/>
      <c r="F114" s="49">
        <v>1</v>
      </c>
      <c r="G114" s="50" t="s">
        <v>416</v>
      </c>
      <c r="H114" s="100" t="s">
        <v>417</v>
      </c>
      <c r="I114" s="52">
        <v>0.56699999999999995</v>
      </c>
      <c r="J114" s="53">
        <v>145</v>
      </c>
      <c r="K114" s="53">
        <v>170</v>
      </c>
      <c r="L114" s="53">
        <v>25</v>
      </c>
      <c r="M114" s="54">
        <v>400</v>
      </c>
      <c r="N114" s="55">
        <v>44</v>
      </c>
      <c r="O114" s="386">
        <v>1409</v>
      </c>
      <c r="P114" s="352" t="s">
        <v>1516</v>
      </c>
      <c r="Q114" s="57"/>
      <c r="R114" s="58">
        <f t="shared" ref="R114:R116" si="26">Q114*O114</f>
        <v>0</v>
      </c>
      <c r="S114" s="59">
        <f t="shared" si="25"/>
        <v>0</v>
      </c>
    </row>
    <row r="115" spans="1:19" ht="15.9" customHeight="1">
      <c r="A115" s="81" t="s">
        <v>418</v>
      </c>
      <c r="B115" s="82" t="s">
        <v>32</v>
      </c>
      <c r="C115" s="48" t="s">
        <v>70</v>
      </c>
      <c r="D115" s="49" t="s">
        <v>24</v>
      </c>
      <c r="E115" s="49" t="s">
        <v>419</v>
      </c>
      <c r="F115" s="49">
        <v>5</v>
      </c>
      <c r="G115" s="50" t="s">
        <v>420</v>
      </c>
      <c r="H115" s="51" t="s">
        <v>421</v>
      </c>
      <c r="I115" s="52">
        <v>0.42</v>
      </c>
      <c r="J115" s="53">
        <v>155</v>
      </c>
      <c r="K115" s="53">
        <v>228</v>
      </c>
      <c r="L115" s="53">
        <v>20</v>
      </c>
      <c r="M115" s="54">
        <v>224</v>
      </c>
      <c r="N115" s="55">
        <v>48</v>
      </c>
      <c r="O115" s="386">
        <v>1409</v>
      </c>
      <c r="P115" s="337"/>
      <c r="Q115" s="57"/>
      <c r="R115" s="58">
        <f t="shared" si="26"/>
        <v>0</v>
      </c>
      <c r="S115" s="59">
        <f t="shared" si="25"/>
        <v>0</v>
      </c>
    </row>
    <row r="116" spans="1:19" s="66" customFormat="1" ht="15.9" customHeight="1">
      <c r="A116" s="81" t="s">
        <v>422</v>
      </c>
      <c r="B116" s="82" t="s">
        <v>140</v>
      </c>
      <c r="C116" s="48" t="s">
        <v>96</v>
      </c>
      <c r="D116" s="49" t="s">
        <v>24</v>
      </c>
      <c r="E116" s="49" t="s">
        <v>423</v>
      </c>
      <c r="F116" s="49">
        <v>1</v>
      </c>
      <c r="G116" s="50" t="s">
        <v>424</v>
      </c>
      <c r="H116" s="51" t="s">
        <v>425</v>
      </c>
      <c r="I116" s="52">
        <v>0.46</v>
      </c>
      <c r="J116" s="53">
        <v>156</v>
      </c>
      <c r="K116" s="53">
        <v>226</v>
      </c>
      <c r="L116" s="53">
        <v>17</v>
      </c>
      <c r="M116" s="54">
        <v>224</v>
      </c>
      <c r="N116" s="55">
        <v>26</v>
      </c>
      <c r="O116" s="386">
        <v>1499</v>
      </c>
      <c r="P116" s="337"/>
      <c r="Q116" s="57"/>
      <c r="R116" s="58">
        <f t="shared" si="26"/>
        <v>0</v>
      </c>
      <c r="S116" s="59">
        <f t="shared" si="25"/>
        <v>0</v>
      </c>
    </row>
    <row r="117" spans="1:19" ht="15.9" customHeight="1">
      <c r="A117" s="60" t="s">
        <v>427</v>
      </c>
      <c r="B117" s="65" t="s">
        <v>48</v>
      </c>
      <c r="C117" s="48" t="s">
        <v>102</v>
      </c>
      <c r="D117" s="49" t="s">
        <v>24</v>
      </c>
      <c r="E117" s="49" t="s">
        <v>426</v>
      </c>
      <c r="F117" s="49">
        <v>3</v>
      </c>
      <c r="G117" s="50" t="s">
        <v>428</v>
      </c>
      <c r="H117" s="51" t="s">
        <v>429</v>
      </c>
      <c r="I117" s="52">
        <v>0.13800000000000001</v>
      </c>
      <c r="J117" s="53">
        <v>100</v>
      </c>
      <c r="K117" s="53">
        <v>150</v>
      </c>
      <c r="L117" s="53">
        <v>12</v>
      </c>
      <c r="M117" s="54">
        <v>288</v>
      </c>
      <c r="N117" s="55">
        <v>144</v>
      </c>
      <c r="O117" s="386">
        <v>529</v>
      </c>
      <c r="P117" s="337"/>
      <c r="Q117" s="57"/>
      <c r="R117" s="58">
        <f>Q117*O117</f>
        <v>0</v>
      </c>
      <c r="S117" s="59">
        <f t="shared" si="25"/>
        <v>0</v>
      </c>
    </row>
    <row r="118" spans="1:19" s="66" customFormat="1" ht="15.9" customHeight="1">
      <c r="A118" s="198" t="s">
        <v>430</v>
      </c>
      <c r="B118" s="199"/>
      <c r="C118" s="200"/>
      <c r="D118" s="201"/>
      <c r="E118" s="202"/>
      <c r="F118" s="201"/>
      <c r="G118" s="202"/>
      <c r="H118" s="203"/>
      <c r="I118" s="204"/>
      <c r="J118" s="205"/>
      <c r="K118" s="205"/>
      <c r="L118" s="205"/>
      <c r="M118" s="202"/>
      <c r="N118" s="202"/>
      <c r="O118" s="389"/>
      <c r="P118" s="344"/>
      <c r="Q118" s="206"/>
      <c r="R118" s="207"/>
      <c r="S118" s="208"/>
    </row>
    <row r="119" spans="1:19" ht="15.9" customHeight="1">
      <c r="A119" s="32" t="s">
        <v>431</v>
      </c>
      <c r="B119" s="33"/>
      <c r="C119" s="209"/>
      <c r="D119" s="210"/>
      <c r="E119" s="210"/>
      <c r="F119" s="210"/>
      <c r="G119" s="211"/>
      <c r="H119" s="212"/>
      <c r="I119" s="213"/>
      <c r="J119" s="214"/>
      <c r="K119" s="214"/>
      <c r="L119" s="214"/>
      <c r="M119" s="215"/>
      <c r="N119" s="215"/>
      <c r="O119" s="387"/>
      <c r="P119" s="341"/>
      <c r="Q119" s="216"/>
      <c r="R119" s="146"/>
      <c r="S119" s="44"/>
    </row>
    <row r="120" spans="1:19" ht="15.9" customHeight="1">
      <c r="A120" s="81" t="s">
        <v>432</v>
      </c>
      <c r="B120" s="82" t="s">
        <v>32</v>
      </c>
      <c r="C120" s="48" t="s">
        <v>74</v>
      </c>
      <c r="D120" s="49" t="s">
        <v>24</v>
      </c>
      <c r="E120" s="49" t="s">
        <v>433</v>
      </c>
      <c r="F120" s="49">
        <v>4</v>
      </c>
      <c r="G120" s="50" t="s">
        <v>434</v>
      </c>
      <c r="H120" s="51" t="s">
        <v>435</v>
      </c>
      <c r="I120" s="52">
        <v>0.42</v>
      </c>
      <c r="J120" s="53">
        <v>155</v>
      </c>
      <c r="K120" s="53">
        <v>228</v>
      </c>
      <c r="L120" s="53">
        <v>20</v>
      </c>
      <c r="M120" s="54">
        <v>224</v>
      </c>
      <c r="N120" s="55">
        <v>48</v>
      </c>
      <c r="O120" s="386">
        <v>1499</v>
      </c>
      <c r="P120" s="340"/>
      <c r="Q120" s="57"/>
      <c r="R120" s="58">
        <f t="shared" ref="R120:R123" si="27">Q120*O120</f>
        <v>0</v>
      </c>
      <c r="S120" s="59">
        <f>Q120*I120</f>
        <v>0</v>
      </c>
    </row>
    <row r="121" spans="1:19" ht="15.9" customHeight="1">
      <c r="A121" s="81" t="s">
        <v>436</v>
      </c>
      <c r="B121" s="82" t="s">
        <v>148</v>
      </c>
      <c r="C121" s="48" t="s">
        <v>74</v>
      </c>
      <c r="D121" s="49" t="s">
        <v>24</v>
      </c>
      <c r="E121" s="49" t="s">
        <v>433</v>
      </c>
      <c r="F121" s="49">
        <v>1</v>
      </c>
      <c r="G121" s="50" t="s">
        <v>437</v>
      </c>
      <c r="H121" s="51" t="s">
        <v>438</v>
      </c>
      <c r="I121" s="52">
        <v>0.43</v>
      </c>
      <c r="J121" s="53">
        <v>156</v>
      </c>
      <c r="K121" s="53">
        <v>226</v>
      </c>
      <c r="L121" s="53">
        <v>17</v>
      </c>
      <c r="M121" s="54">
        <v>224</v>
      </c>
      <c r="N121" s="55">
        <v>48</v>
      </c>
      <c r="O121" s="386">
        <v>1499</v>
      </c>
      <c r="P121" s="337"/>
      <c r="Q121" s="55"/>
      <c r="R121" s="58">
        <f t="shared" si="27"/>
        <v>0</v>
      </c>
      <c r="S121" s="98">
        <f>Q121*I121</f>
        <v>0</v>
      </c>
    </row>
    <row r="122" spans="1:19" s="66" customFormat="1" ht="17.25" customHeight="1">
      <c r="A122" s="60" t="s">
        <v>439</v>
      </c>
      <c r="B122" s="65" t="s">
        <v>48</v>
      </c>
      <c r="C122" s="48" t="s">
        <v>102</v>
      </c>
      <c r="D122" s="49" t="s">
        <v>24</v>
      </c>
      <c r="E122" s="49" t="s">
        <v>440</v>
      </c>
      <c r="F122" s="49">
        <v>3</v>
      </c>
      <c r="G122" s="50" t="s">
        <v>1507</v>
      </c>
      <c r="H122" s="51" t="s">
        <v>1502</v>
      </c>
      <c r="I122" s="52">
        <v>0.45</v>
      </c>
      <c r="J122" s="53">
        <v>154</v>
      </c>
      <c r="K122" s="53">
        <v>227</v>
      </c>
      <c r="L122" s="53">
        <v>20</v>
      </c>
      <c r="M122" s="54">
        <v>256</v>
      </c>
      <c r="N122" s="55">
        <v>44</v>
      </c>
      <c r="O122" s="386">
        <v>1759</v>
      </c>
      <c r="P122" s="337"/>
      <c r="Q122" s="57"/>
      <c r="R122" s="58">
        <f t="shared" si="27"/>
        <v>0</v>
      </c>
      <c r="S122" s="59">
        <f>Q122*I122</f>
        <v>0</v>
      </c>
    </row>
    <row r="123" spans="1:19" s="66" customFormat="1" ht="15.9" customHeight="1">
      <c r="A123" s="60" t="s">
        <v>441</v>
      </c>
      <c r="B123" s="65" t="s">
        <v>48</v>
      </c>
      <c r="C123" s="48" t="s">
        <v>102</v>
      </c>
      <c r="D123" s="49" t="s">
        <v>24</v>
      </c>
      <c r="E123" s="49" t="s">
        <v>440</v>
      </c>
      <c r="F123" s="49">
        <v>3</v>
      </c>
      <c r="G123" s="50" t="s">
        <v>442</v>
      </c>
      <c r="H123" s="51" t="s">
        <v>443</v>
      </c>
      <c r="I123" s="52">
        <v>0.13800000000000001</v>
      </c>
      <c r="J123" s="53">
        <v>100</v>
      </c>
      <c r="K123" s="53">
        <v>150</v>
      </c>
      <c r="L123" s="53">
        <v>12</v>
      </c>
      <c r="M123" s="54">
        <v>288</v>
      </c>
      <c r="N123" s="55">
        <v>144</v>
      </c>
      <c r="O123" s="386">
        <v>529</v>
      </c>
      <c r="P123" s="337"/>
      <c r="Q123" s="57"/>
      <c r="R123" s="58">
        <f t="shared" si="27"/>
        <v>0</v>
      </c>
      <c r="S123" s="59">
        <f>Q123*I123</f>
        <v>0</v>
      </c>
    </row>
    <row r="124" spans="1:19" ht="15.9" customHeight="1">
      <c r="A124" s="149" t="s">
        <v>444</v>
      </c>
      <c r="B124" s="150"/>
      <c r="C124" s="164"/>
      <c r="D124" s="165"/>
      <c r="E124" s="165"/>
      <c r="F124" s="165"/>
      <c r="G124" s="166"/>
      <c r="H124" s="167"/>
      <c r="I124" s="168"/>
      <c r="J124" s="169"/>
      <c r="K124" s="169"/>
      <c r="L124" s="169"/>
      <c r="M124" s="170"/>
      <c r="N124" s="170"/>
      <c r="O124" s="387"/>
      <c r="P124" s="342"/>
      <c r="Q124" s="171"/>
      <c r="R124" s="160"/>
      <c r="S124" s="172"/>
    </row>
    <row r="125" spans="1:19" ht="15.9" customHeight="1">
      <c r="A125" s="60" t="s">
        <v>445</v>
      </c>
      <c r="B125" s="65" t="s">
        <v>256</v>
      </c>
      <c r="C125" s="48" t="s">
        <v>79</v>
      </c>
      <c r="D125" s="49" t="s">
        <v>24</v>
      </c>
      <c r="E125" s="49" t="s">
        <v>446</v>
      </c>
      <c r="F125" s="49">
        <v>8</v>
      </c>
      <c r="G125" s="50" t="s">
        <v>447</v>
      </c>
      <c r="H125" s="51" t="s">
        <v>448</v>
      </c>
      <c r="I125" s="52">
        <v>1.4</v>
      </c>
      <c r="J125" s="53">
        <v>172</v>
      </c>
      <c r="K125" s="53">
        <v>247</v>
      </c>
      <c r="L125" s="53">
        <v>47</v>
      </c>
      <c r="M125" s="54">
        <v>896</v>
      </c>
      <c r="N125" s="55">
        <v>10</v>
      </c>
      <c r="O125" s="386">
        <v>5459</v>
      </c>
      <c r="P125" s="337"/>
      <c r="Q125" s="57"/>
      <c r="R125" s="58">
        <f t="shared" ref="R125:R128" si="28">Q125*O125</f>
        <v>0</v>
      </c>
      <c r="S125" s="59">
        <f t="shared" ref="S125:S133" si="29">Q125*I125</f>
        <v>0</v>
      </c>
    </row>
    <row r="126" spans="1:19" ht="15.9" customHeight="1">
      <c r="A126" s="60" t="s">
        <v>449</v>
      </c>
      <c r="B126" s="65" t="s">
        <v>256</v>
      </c>
      <c r="C126" s="48" t="s">
        <v>40</v>
      </c>
      <c r="D126" s="49" t="s">
        <v>24</v>
      </c>
      <c r="E126" s="49" t="s">
        <v>446</v>
      </c>
      <c r="F126" s="49">
        <v>5</v>
      </c>
      <c r="G126" s="50" t="s">
        <v>450</v>
      </c>
      <c r="H126" s="51" t="s">
        <v>451</v>
      </c>
      <c r="I126" s="52">
        <v>1</v>
      </c>
      <c r="J126" s="53">
        <v>147</v>
      </c>
      <c r="K126" s="53">
        <v>211</v>
      </c>
      <c r="L126" s="53">
        <v>50</v>
      </c>
      <c r="M126" s="54">
        <v>872</v>
      </c>
      <c r="N126" s="55">
        <v>4</v>
      </c>
      <c r="O126" s="386">
        <v>4229</v>
      </c>
      <c r="P126" s="337"/>
      <c r="Q126" s="57"/>
      <c r="R126" s="58">
        <f t="shared" si="28"/>
        <v>0</v>
      </c>
      <c r="S126" s="59">
        <f t="shared" si="29"/>
        <v>0</v>
      </c>
    </row>
    <row r="127" spans="1:19" ht="15.9" customHeight="1">
      <c r="A127" s="104" t="s">
        <v>452</v>
      </c>
      <c r="B127" s="47" t="s">
        <v>22</v>
      </c>
      <c r="C127" s="48" t="s">
        <v>237</v>
      </c>
      <c r="D127" s="49" t="s">
        <v>24</v>
      </c>
      <c r="E127" s="49" t="s">
        <v>25</v>
      </c>
      <c r="F127" s="49">
        <v>1</v>
      </c>
      <c r="G127" s="50" t="s">
        <v>453</v>
      </c>
      <c r="H127" s="51" t="s">
        <v>454</v>
      </c>
      <c r="I127" s="52">
        <v>0.11</v>
      </c>
      <c r="J127" s="53">
        <v>102</v>
      </c>
      <c r="K127" s="53">
        <v>144</v>
      </c>
      <c r="L127" s="53">
        <v>10</v>
      </c>
      <c r="M127" s="54">
        <v>224</v>
      </c>
      <c r="N127" s="193">
        <v>40</v>
      </c>
      <c r="O127" s="386">
        <v>439</v>
      </c>
      <c r="P127" s="337"/>
      <c r="Q127" s="194"/>
      <c r="R127" s="58">
        <f t="shared" si="28"/>
        <v>0</v>
      </c>
      <c r="S127" s="59">
        <f t="shared" si="29"/>
        <v>0</v>
      </c>
    </row>
    <row r="128" spans="1:19" s="66" customFormat="1" ht="15.9" customHeight="1">
      <c r="A128" s="64" t="s">
        <v>455</v>
      </c>
      <c r="B128" s="65" t="s">
        <v>35</v>
      </c>
      <c r="C128" s="48" t="s">
        <v>33</v>
      </c>
      <c r="D128" s="49" t="s">
        <v>24</v>
      </c>
      <c r="E128" s="49" t="s">
        <v>25</v>
      </c>
      <c r="F128" s="49">
        <v>1</v>
      </c>
      <c r="G128" s="50" t="s">
        <v>456</v>
      </c>
      <c r="H128" s="51" t="s">
        <v>457</v>
      </c>
      <c r="I128" s="52">
        <v>0.05</v>
      </c>
      <c r="J128" s="53">
        <v>125</v>
      </c>
      <c r="K128" s="53">
        <v>142</v>
      </c>
      <c r="L128" s="53">
        <v>5</v>
      </c>
      <c r="M128" s="54"/>
      <c r="N128" s="55">
        <v>200</v>
      </c>
      <c r="O128" s="386">
        <v>397</v>
      </c>
      <c r="P128" s="333" t="s">
        <v>1508</v>
      </c>
      <c r="Q128" s="57"/>
      <c r="R128" s="58">
        <f t="shared" si="28"/>
        <v>0</v>
      </c>
      <c r="S128" s="59">
        <f t="shared" si="29"/>
        <v>0</v>
      </c>
    </row>
    <row r="129" spans="1:19" ht="15.9" customHeight="1">
      <c r="A129" s="81" t="s">
        <v>458</v>
      </c>
      <c r="B129" s="82" t="s">
        <v>32</v>
      </c>
      <c r="C129" s="48" t="s">
        <v>276</v>
      </c>
      <c r="D129" s="49" t="s">
        <v>24</v>
      </c>
      <c r="E129" s="49" t="s">
        <v>459</v>
      </c>
      <c r="F129" s="49">
        <v>5</v>
      </c>
      <c r="G129" s="50" t="s">
        <v>460</v>
      </c>
      <c r="H129" s="51" t="s">
        <v>461</v>
      </c>
      <c r="I129" s="52">
        <v>0.42</v>
      </c>
      <c r="J129" s="53">
        <v>154</v>
      </c>
      <c r="K129" s="53">
        <v>227</v>
      </c>
      <c r="L129" s="53">
        <v>20</v>
      </c>
      <c r="M129" s="54">
        <v>224</v>
      </c>
      <c r="N129" s="55">
        <v>48</v>
      </c>
      <c r="O129" s="386">
        <v>1409</v>
      </c>
      <c r="P129" s="352" t="s">
        <v>1516</v>
      </c>
      <c r="Q129" s="57"/>
      <c r="R129" s="58">
        <f t="shared" ref="R129:R133" si="30">Q129*O129</f>
        <v>0</v>
      </c>
      <c r="S129" s="59">
        <f t="shared" si="29"/>
        <v>0</v>
      </c>
    </row>
    <row r="130" spans="1:19" s="66" customFormat="1" ht="15.9" customHeight="1">
      <c r="A130" s="81" t="s">
        <v>462</v>
      </c>
      <c r="B130" s="82" t="s">
        <v>140</v>
      </c>
      <c r="C130" s="48" t="s">
        <v>96</v>
      </c>
      <c r="D130" s="49" t="s">
        <v>24</v>
      </c>
      <c r="E130" s="49" t="s">
        <v>463</v>
      </c>
      <c r="F130" s="49">
        <v>1</v>
      </c>
      <c r="G130" s="50" t="s">
        <v>464</v>
      </c>
      <c r="H130" s="51" t="s">
        <v>465</v>
      </c>
      <c r="I130" s="52">
        <v>0.46</v>
      </c>
      <c r="J130" s="53">
        <v>156</v>
      </c>
      <c r="K130" s="53">
        <v>226</v>
      </c>
      <c r="L130" s="53">
        <v>17</v>
      </c>
      <c r="M130" s="54">
        <v>224</v>
      </c>
      <c r="N130" s="55">
        <v>26</v>
      </c>
      <c r="O130" s="386">
        <v>1499</v>
      </c>
      <c r="P130" s="337"/>
      <c r="Q130" s="57"/>
      <c r="R130" s="58">
        <f t="shared" si="30"/>
        <v>0</v>
      </c>
      <c r="S130" s="59">
        <f t="shared" si="29"/>
        <v>0</v>
      </c>
    </row>
    <row r="131" spans="1:19" s="66" customFormat="1" ht="15.9" customHeight="1">
      <c r="A131" s="81" t="s">
        <v>466</v>
      </c>
      <c r="B131" s="82" t="s">
        <v>148</v>
      </c>
      <c r="C131" s="48" t="s">
        <v>96</v>
      </c>
      <c r="D131" s="49" t="s">
        <v>24</v>
      </c>
      <c r="E131" s="49" t="s">
        <v>463</v>
      </c>
      <c r="F131" s="49">
        <v>1</v>
      </c>
      <c r="G131" s="50" t="s">
        <v>467</v>
      </c>
      <c r="H131" s="51" t="s">
        <v>468</v>
      </c>
      <c r="I131" s="52">
        <v>0.46</v>
      </c>
      <c r="J131" s="53">
        <v>156</v>
      </c>
      <c r="K131" s="53">
        <v>226</v>
      </c>
      <c r="L131" s="53">
        <v>17</v>
      </c>
      <c r="M131" s="54">
        <v>224</v>
      </c>
      <c r="N131" s="55">
        <v>26</v>
      </c>
      <c r="O131" s="386">
        <v>1499</v>
      </c>
      <c r="P131" s="337"/>
      <c r="Q131" s="57"/>
      <c r="R131" s="58">
        <f t="shared" si="30"/>
        <v>0</v>
      </c>
      <c r="S131" s="59">
        <f t="shared" si="29"/>
        <v>0</v>
      </c>
    </row>
    <row r="132" spans="1:19" ht="15.9" customHeight="1">
      <c r="A132" s="60" t="s">
        <v>469</v>
      </c>
      <c r="B132" s="65" t="s">
        <v>48</v>
      </c>
      <c r="C132" s="48" t="s">
        <v>23</v>
      </c>
      <c r="D132" s="49" t="s">
        <v>24</v>
      </c>
      <c r="E132" s="49" t="s">
        <v>470</v>
      </c>
      <c r="F132" s="49">
        <v>1</v>
      </c>
      <c r="G132" s="63" t="s">
        <v>471</v>
      </c>
      <c r="H132" s="51" t="s">
        <v>472</v>
      </c>
      <c r="I132" s="52">
        <v>0.45</v>
      </c>
      <c r="J132" s="53">
        <v>154</v>
      </c>
      <c r="K132" s="53">
        <v>227</v>
      </c>
      <c r="L132" s="53">
        <v>20</v>
      </c>
      <c r="M132" s="54">
        <v>256</v>
      </c>
      <c r="N132" s="55">
        <v>44</v>
      </c>
      <c r="O132" s="386">
        <v>1409</v>
      </c>
      <c r="P132" s="337"/>
      <c r="Q132" s="57"/>
      <c r="R132" s="58">
        <f t="shared" si="30"/>
        <v>0</v>
      </c>
      <c r="S132" s="59">
        <f t="shared" si="29"/>
        <v>0</v>
      </c>
    </row>
    <row r="133" spans="1:19" ht="15.9" customHeight="1">
      <c r="A133" s="60" t="s">
        <v>473</v>
      </c>
      <c r="B133" s="65" t="s">
        <v>48</v>
      </c>
      <c r="C133" s="48" t="s">
        <v>23</v>
      </c>
      <c r="D133" s="49" t="s">
        <v>24</v>
      </c>
      <c r="E133" s="49" t="s">
        <v>470</v>
      </c>
      <c r="F133" s="49">
        <v>1</v>
      </c>
      <c r="G133" s="63" t="s">
        <v>474</v>
      </c>
      <c r="H133" s="51" t="s">
        <v>475</v>
      </c>
      <c r="I133" s="52">
        <v>0.13800000000000001</v>
      </c>
      <c r="J133" s="53">
        <v>100</v>
      </c>
      <c r="K133" s="53">
        <v>150</v>
      </c>
      <c r="L133" s="53">
        <v>12</v>
      </c>
      <c r="M133" s="54">
        <v>288</v>
      </c>
      <c r="N133" s="55">
        <v>144</v>
      </c>
      <c r="O133" s="386">
        <v>529</v>
      </c>
      <c r="P133" s="337"/>
      <c r="Q133" s="57"/>
      <c r="R133" s="58">
        <f t="shared" si="30"/>
        <v>0</v>
      </c>
      <c r="S133" s="59">
        <f t="shared" si="29"/>
        <v>0</v>
      </c>
    </row>
    <row r="134" spans="1:19" ht="15.9" customHeight="1">
      <c r="A134" s="162" t="s">
        <v>476</v>
      </c>
      <c r="B134" s="163"/>
      <c r="C134" s="164"/>
      <c r="D134" s="165"/>
      <c r="E134" s="165"/>
      <c r="F134" s="165"/>
      <c r="G134" s="166"/>
      <c r="H134" s="167"/>
      <c r="I134" s="168"/>
      <c r="J134" s="169"/>
      <c r="K134" s="169"/>
      <c r="L134" s="169"/>
      <c r="M134" s="170"/>
      <c r="N134" s="170"/>
      <c r="O134" s="387"/>
      <c r="P134" s="342"/>
      <c r="Q134" s="171"/>
      <c r="R134" s="160"/>
      <c r="S134" s="172"/>
    </row>
    <row r="135" spans="1:19" ht="15.9" customHeight="1">
      <c r="A135" s="60" t="s">
        <v>477</v>
      </c>
      <c r="B135" s="47" t="s">
        <v>22</v>
      </c>
      <c r="C135" s="48" t="s">
        <v>74</v>
      </c>
      <c r="D135" s="49" t="s">
        <v>24</v>
      </c>
      <c r="E135" s="49" t="s">
        <v>25</v>
      </c>
      <c r="F135" s="49">
        <v>8</v>
      </c>
      <c r="G135" s="50" t="s">
        <v>478</v>
      </c>
      <c r="H135" s="51" t="s">
        <v>479</v>
      </c>
      <c r="I135" s="52">
        <v>0.11</v>
      </c>
      <c r="J135" s="53">
        <v>102</v>
      </c>
      <c r="K135" s="53">
        <v>144</v>
      </c>
      <c r="L135" s="53">
        <v>10</v>
      </c>
      <c r="M135" s="54">
        <v>224</v>
      </c>
      <c r="N135" s="55">
        <v>186</v>
      </c>
      <c r="O135" s="386">
        <v>679</v>
      </c>
      <c r="P135" s="333"/>
      <c r="Q135" s="57"/>
      <c r="R135" s="58">
        <f t="shared" ref="R135:R138" si="31">Q135*O135</f>
        <v>0</v>
      </c>
      <c r="S135" s="59">
        <f>Q135*I135</f>
        <v>0</v>
      </c>
    </row>
    <row r="136" spans="1:19" s="229" customFormat="1" ht="15.75" customHeight="1">
      <c r="A136" s="217" t="s">
        <v>480</v>
      </c>
      <c r="B136" s="218" t="s">
        <v>39</v>
      </c>
      <c r="C136" s="219" t="s">
        <v>44</v>
      </c>
      <c r="D136" s="220" t="s">
        <v>24</v>
      </c>
      <c r="E136" s="220" t="s">
        <v>25</v>
      </c>
      <c r="F136" s="220">
        <v>1</v>
      </c>
      <c r="G136" s="221" t="s">
        <v>481</v>
      </c>
      <c r="H136" s="222" t="s">
        <v>482</v>
      </c>
      <c r="I136" s="223">
        <v>0.65</v>
      </c>
      <c r="J136" s="224">
        <v>230</v>
      </c>
      <c r="K136" s="224">
        <v>210</v>
      </c>
      <c r="L136" s="224">
        <v>34</v>
      </c>
      <c r="M136" s="225">
        <v>224</v>
      </c>
      <c r="N136" s="226">
        <v>20</v>
      </c>
      <c r="O136" s="386">
        <v>1438</v>
      </c>
      <c r="P136" s="333" t="s">
        <v>1508</v>
      </c>
      <c r="Q136" s="227"/>
      <c r="R136" s="58">
        <f t="shared" si="31"/>
        <v>0</v>
      </c>
      <c r="S136" s="228">
        <f>Q136*I136</f>
        <v>0</v>
      </c>
    </row>
    <row r="137" spans="1:19" ht="15.9" customHeight="1">
      <c r="A137" s="60" t="s">
        <v>483</v>
      </c>
      <c r="B137" s="65" t="s">
        <v>48</v>
      </c>
      <c r="C137" s="48" t="s">
        <v>70</v>
      </c>
      <c r="D137" s="49" t="s">
        <v>24</v>
      </c>
      <c r="E137" s="49" t="s">
        <v>484</v>
      </c>
      <c r="F137" s="49">
        <v>4</v>
      </c>
      <c r="G137" s="63" t="s">
        <v>485</v>
      </c>
      <c r="H137" s="335" t="s">
        <v>1503</v>
      </c>
      <c r="I137" s="52">
        <v>0.45</v>
      </c>
      <c r="J137" s="53">
        <v>154</v>
      </c>
      <c r="K137" s="53">
        <v>227</v>
      </c>
      <c r="L137" s="53">
        <v>20</v>
      </c>
      <c r="M137" s="54">
        <v>256</v>
      </c>
      <c r="N137" s="55">
        <v>44</v>
      </c>
      <c r="O137" s="386">
        <v>1409</v>
      </c>
      <c r="P137" s="337"/>
      <c r="Q137" s="57"/>
      <c r="R137" s="58">
        <f t="shared" si="31"/>
        <v>0</v>
      </c>
      <c r="S137" s="59">
        <f>Q137*I137</f>
        <v>0</v>
      </c>
    </row>
    <row r="138" spans="1:19" ht="15.9" customHeight="1">
      <c r="A138" s="60" t="s">
        <v>486</v>
      </c>
      <c r="B138" s="65" t="s">
        <v>48</v>
      </c>
      <c r="C138" s="48" t="s">
        <v>74</v>
      </c>
      <c r="D138" s="49" t="s">
        <v>24</v>
      </c>
      <c r="E138" s="49" t="s">
        <v>484</v>
      </c>
      <c r="F138" s="49">
        <v>4</v>
      </c>
      <c r="G138" s="63" t="s">
        <v>487</v>
      </c>
      <c r="H138" s="51" t="s">
        <v>488</v>
      </c>
      <c r="I138" s="52">
        <v>0.13800000000000001</v>
      </c>
      <c r="J138" s="53">
        <v>100</v>
      </c>
      <c r="K138" s="53">
        <v>150</v>
      </c>
      <c r="L138" s="53">
        <v>12</v>
      </c>
      <c r="M138" s="54">
        <v>288</v>
      </c>
      <c r="N138" s="55">
        <v>144</v>
      </c>
      <c r="O138" s="386">
        <v>529</v>
      </c>
      <c r="P138" s="337"/>
      <c r="Q138" s="57"/>
      <c r="R138" s="58">
        <f t="shared" si="31"/>
        <v>0</v>
      </c>
      <c r="S138" s="59">
        <f>Q138*I138</f>
        <v>0</v>
      </c>
    </row>
    <row r="139" spans="1:19" ht="15.9" customHeight="1">
      <c r="A139" s="162" t="s">
        <v>489</v>
      </c>
      <c r="B139" s="163"/>
      <c r="C139" s="164"/>
      <c r="D139" s="165"/>
      <c r="E139" s="165"/>
      <c r="F139" s="165"/>
      <c r="G139" s="166"/>
      <c r="H139" s="167"/>
      <c r="I139" s="168"/>
      <c r="J139" s="169"/>
      <c r="K139" s="169"/>
      <c r="L139" s="169"/>
      <c r="M139" s="170"/>
      <c r="N139" s="170"/>
      <c r="O139" s="387"/>
      <c r="P139" s="342"/>
      <c r="Q139" s="171"/>
      <c r="R139" s="160"/>
      <c r="S139" s="172"/>
    </row>
    <row r="140" spans="1:19" s="66" customFormat="1" ht="15.9" customHeight="1">
      <c r="A140" s="60" t="s">
        <v>491</v>
      </c>
      <c r="B140" s="65" t="s">
        <v>48</v>
      </c>
      <c r="C140" s="48" t="s">
        <v>23</v>
      </c>
      <c r="D140" s="49" t="s">
        <v>24</v>
      </c>
      <c r="E140" s="49" t="s">
        <v>492</v>
      </c>
      <c r="F140" s="49">
        <v>1</v>
      </c>
      <c r="G140" s="63" t="s">
        <v>493</v>
      </c>
      <c r="H140" s="51" t="s">
        <v>494</v>
      </c>
      <c r="I140" s="52">
        <v>0.45</v>
      </c>
      <c r="J140" s="53">
        <v>154</v>
      </c>
      <c r="K140" s="53">
        <v>227</v>
      </c>
      <c r="L140" s="53">
        <v>20</v>
      </c>
      <c r="M140" s="54">
        <v>256</v>
      </c>
      <c r="N140" s="55">
        <v>44</v>
      </c>
      <c r="O140" s="386">
        <v>1499</v>
      </c>
      <c r="P140" s="337"/>
      <c r="Q140" s="57"/>
      <c r="R140" s="58">
        <f t="shared" ref="R140:R141" si="32">Q140*O140</f>
        <v>0</v>
      </c>
      <c r="S140" s="59">
        <f>Q140*I140</f>
        <v>0</v>
      </c>
    </row>
    <row r="141" spans="1:19" s="66" customFormat="1" ht="15.9" customHeight="1">
      <c r="A141" s="60" t="s">
        <v>495</v>
      </c>
      <c r="B141" s="65" t="s">
        <v>48</v>
      </c>
      <c r="C141" s="48" t="s">
        <v>23</v>
      </c>
      <c r="D141" s="49" t="s">
        <v>24</v>
      </c>
      <c r="E141" s="49" t="s">
        <v>492</v>
      </c>
      <c r="F141" s="49">
        <v>1</v>
      </c>
      <c r="G141" s="63" t="s">
        <v>496</v>
      </c>
      <c r="H141" s="51" t="s">
        <v>497</v>
      </c>
      <c r="I141" s="52">
        <v>0.13800000000000001</v>
      </c>
      <c r="J141" s="53">
        <v>100</v>
      </c>
      <c r="K141" s="53">
        <v>150</v>
      </c>
      <c r="L141" s="53">
        <v>12</v>
      </c>
      <c r="M141" s="54">
        <v>288</v>
      </c>
      <c r="N141" s="55">
        <v>144</v>
      </c>
      <c r="O141" s="386">
        <v>529</v>
      </c>
      <c r="P141" s="337"/>
      <c r="Q141" s="57"/>
      <c r="R141" s="58">
        <f t="shared" si="32"/>
        <v>0</v>
      </c>
      <c r="S141" s="59">
        <f>Q141*I141</f>
        <v>0</v>
      </c>
    </row>
    <row r="142" spans="1:19" ht="15.9" customHeight="1">
      <c r="A142" s="149" t="s">
        <v>498</v>
      </c>
      <c r="B142" s="150"/>
      <c r="C142" s="164"/>
      <c r="D142" s="165"/>
      <c r="E142" s="165"/>
      <c r="F142" s="165"/>
      <c r="G142" s="166"/>
      <c r="H142" s="167"/>
      <c r="I142" s="168"/>
      <c r="J142" s="169"/>
      <c r="K142" s="169"/>
      <c r="L142" s="169"/>
      <c r="M142" s="170"/>
      <c r="N142" s="170"/>
      <c r="O142" s="387"/>
      <c r="P142" s="342"/>
      <c r="Q142" s="171"/>
      <c r="R142" s="160"/>
      <c r="S142" s="172"/>
    </row>
    <row r="143" spans="1:19" ht="15.9" customHeight="1">
      <c r="A143" s="46" t="s">
        <v>499</v>
      </c>
      <c r="B143" s="47" t="s">
        <v>22</v>
      </c>
      <c r="C143" s="48" t="s">
        <v>23</v>
      </c>
      <c r="D143" s="49" t="s">
        <v>24</v>
      </c>
      <c r="E143" s="49" t="s">
        <v>25</v>
      </c>
      <c r="F143" s="49">
        <v>1</v>
      </c>
      <c r="G143" s="50" t="s">
        <v>500</v>
      </c>
      <c r="H143" s="51" t="s">
        <v>501</v>
      </c>
      <c r="I143" s="52">
        <v>0.19800000000000001</v>
      </c>
      <c r="J143" s="53">
        <v>102</v>
      </c>
      <c r="K143" s="53">
        <v>144</v>
      </c>
      <c r="L143" s="53">
        <v>12</v>
      </c>
      <c r="M143" s="54">
        <v>224</v>
      </c>
      <c r="N143" s="55">
        <v>135</v>
      </c>
      <c r="O143" s="386">
        <v>709</v>
      </c>
      <c r="P143" s="337"/>
      <c r="Q143" s="57"/>
      <c r="R143" s="58">
        <f t="shared" ref="R143:R144" si="33">Q143*O143</f>
        <v>0</v>
      </c>
      <c r="S143" s="59">
        <f t="shared" ref="S143:S171" si="34">Q143*I143</f>
        <v>0</v>
      </c>
    </row>
    <row r="144" spans="1:19" ht="16.5" customHeight="1">
      <c r="A144" s="60" t="s">
        <v>502</v>
      </c>
      <c r="B144" s="47" t="s">
        <v>22</v>
      </c>
      <c r="C144" s="48" t="s">
        <v>70</v>
      </c>
      <c r="D144" s="49" t="s">
        <v>24</v>
      </c>
      <c r="E144" s="49" t="s">
        <v>25</v>
      </c>
      <c r="F144" s="49">
        <v>2</v>
      </c>
      <c r="G144" s="50" t="s">
        <v>503</v>
      </c>
      <c r="H144" s="51" t="s">
        <v>504</v>
      </c>
      <c r="I144" s="52">
        <v>0.19800000000000001</v>
      </c>
      <c r="J144" s="53">
        <v>102</v>
      </c>
      <c r="K144" s="53">
        <v>144</v>
      </c>
      <c r="L144" s="53">
        <v>12</v>
      </c>
      <c r="M144" s="54">
        <v>224</v>
      </c>
      <c r="N144" s="55">
        <v>135</v>
      </c>
      <c r="O144" s="386">
        <v>709</v>
      </c>
      <c r="P144" s="337"/>
      <c r="Q144" s="57"/>
      <c r="R144" s="58">
        <f t="shared" si="33"/>
        <v>0</v>
      </c>
      <c r="S144" s="59">
        <f t="shared" si="34"/>
        <v>0</v>
      </c>
    </row>
    <row r="145" spans="1:19" s="62" customFormat="1" ht="15.9" customHeight="1">
      <c r="A145" s="60" t="s">
        <v>505</v>
      </c>
      <c r="B145" s="82" t="s">
        <v>223</v>
      </c>
      <c r="C145" s="48" t="s">
        <v>141</v>
      </c>
      <c r="D145" s="49" t="s">
        <v>24</v>
      </c>
      <c r="E145" s="49" t="s">
        <v>506</v>
      </c>
      <c r="F145" s="49">
        <v>1</v>
      </c>
      <c r="G145" s="50" t="s">
        <v>507</v>
      </c>
      <c r="H145" s="51" t="s">
        <v>508</v>
      </c>
      <c r="I145" s="52">
        <v>0.11</v>
      </c>
      <c r="J145" s="53">
        <v>102</v>
      </c>
      <c r="K145" s="53">
        <v>144</v>
      </c>
      <c r="L145" s="53">
        <v>10</v>
      </c>
      <c r="M145" s="54">
        <v>224</v>
      </c>
      <c r="N145" s="55">
        <v>40</v>
      </c>
      <c r="O145" s="386">
        <v>449</v>
      </c>
      <c r="P145" s="337"/>
      <c r="Q145" s="57"/>
      <c r="R145" s="58">
        <f t="shared" ref="R145:R160" si="35">Q145*O145</f>
        <v>0</v>
      </c>
      <c r="S145" s="59">
        <f t="shared" si="34"/>
        <v>0</v>
      </c>
    </row>
    <row r="146" spans="1:19" ht="15.9" customHeight="1">
      <c r="A146" s="81" t="s">
        <v>509</v>
      </c>
      <c r="B146" s="82" t="s">
        <v>61</v>
      </c>
      <c r="C146" s="48" t="s">
        <v>141</v>
      </c>
      <c r="D146" s="49" t="s">
        <v>24</v>
      </c>
      <c r="E146" s="49" t="s">
        <v>510</v>
      </c>
      <c r="F146" s="49">
        <v>1</v>
      </c>
      <c r="G146" s="63" t="s">
        <v>511</v>
      </c>
      <c r="H146" s="51" t="s">
        <v>512</v>
      </c>
      <c r="I146" s="52">
        <v>0.49</v>
      </c>
      <c r="J146" s="53">
        <v>155</v>
      </c>
      <c r="K146" s="53">
        <v>228</v>
      </c>
      <c r="L146" s="53">
        <v>20</v>
      </c>
      <c r="M146" s="54">
        <v>224</v>
      </c>
      <c r="N146" s="55">
        <v>44</v>
      </c>
      <c r="O146" s="386">
        <v>1409</v>
      </c>
      <c r="P146" s="338"/>
      <c r="Q146" s="57"/>
      <c r="R146" s="58">
        <f t="shared" si="35"/>
        <v>0</v>
      </c>
      <c r="S146" s="59">
        <f t="shared" si="34"/>
        <v>0</v>
      </c>
    </row>
    <row r="147" spans="1:19" ht="15.9" customHeight="1">
      <c r="A147" s="81" t="s">
        <v>513</v>
      </c>
      <c r="B147" s="47" t="s">
        <v>61</v>
      </c>
      <c r="C147" s="48" t="s">
        <v>141</v>
      </c>
      <c r="D147" s="49" t="s">
        <v>24</v>
      </c>
      <c r="E147" s="49" t="s">
        <v>510</v>
      </c>
      <c r="F147" s="49">
        <v>1</v>
      </c>
      <c r="G147" s="63" t="s">
        <v>514</v>
      </c>
      <c r="H147" s="51" t="s">
        <v>515</v>
      </c>
      <c r="I147" s="52">
        <v>0.09</v>
      </c>
      <c r="J147" s="53">
        <v>102</v>
      </c>
      <c r="K147" s="53">
        <v>150</v>
      </c>
      <c r="L147" s="53">
        <v>10</v>
      </c>
      <c r="M147" s="54">
        <v>128</v>
      </c>
      <c r="N147" s="55">
        <v>180</v>
      </c>
      <c r="O147" s="386">
        <v>449</v>
      </c>
      <c r="P147" s="338"/>
      <c r="Q147" s="57"/>
      <c r="R147" s="58">
        <f t="shared" si="35"/>
        <v>0</v>
      </c>
      <c r="S147" s="59">
        <f t="shared" si="34"/>
        <v>0</v>
      </c>
    </row>
    <row r="148" spans="1:19" s="66" customFormat="1" ht="31.5" customHeight="1">
      <c r="A148" s="81" t="s">
        <v>516</v>
      </c>
      <c r="B148" s="65" t="s">
        <v>69</v>
      </c>
      <c r="C148" s="48" t="s">
        <v>276</v>
      </c>
      <c r="D148" s="49" t="s">
        <v>24</v>
      </c>
      <c r="E148" s="49"/>
      <c r="F148" s="49">
        <v>1</v>
      </c>
      <c r="G148" s="63" t="s">
        <v>517</v>
      </c>
      <c r="H148" s="51" t="s">
        <v>518</v>
      </c>
      <c r="I148" s="52">
        <v>0.14199999999999999</v>
      </c>
      <c r="J148" s="53">
        <v>145</v>
      </c>
      <c r="K148" s="53">
        <v>110</v>
      </c>
      <c r="L148" s="53">
        <v>10</v>
      </c>
      <c r="M148" s="54">
        <v>144</v>
      </c>
      <c r="N148" s="54">
        <v>124</v>
      </c>
      <c r="O148" s="386">
        <v>529</v>
      </c>
      <c r="P148" s="333"/>
      <c r="Q148" s="85"/>
      <c r="R148" s="58">
        <f t="shared" si="35"/>
        <v>0</v>
      </c>
      <c r="S148" s="59">
        <f t="shared" si="34"/>
        <v>0</v>
      </c>
    </row>
    <row r="149" spans="1:19" s="66" customFormat="1" ht="15.9" customHeight="1">
      <c r="A149" s="60" t="s">
        <v>519</v>
      </c>
      <c r="B149" s="47" t="s">
        <v>22</v>
      </c>
      <c r="C149" s="48" t="s">
        <v>74</v>
      </c>
      <c r="D149" s="49" t="s">
        <v>24</v>
      </c>
      <c r="E149" s="49" t="s">
        <v>25</v>
      </c>
      <c r="F149" s="49">
        <v>9</v>
      </c>
      <c r="G149" s="330" t="s">
        <v>1500</v>
      </c>
      <c r="H149" s="331" t="s">
        <v>1504</v>
      </c>
      <c r="I149" s="52">
        <v>0.11</v>
      </c>
      <c r="J149" s="53">
        <v>102</v>
      </c>
      <c r="K149" s="53">
        <v>144</v>
      </c>
      <c r="L149" s="53">
        <v>10</v>
      </c>
      <c r="M149" s="54">
        <v>224</v>
      </c>
      <c r="N149" s="55">
        <v>180</v>
      </c>
      <c r="O149" s="386">
        <v>449</v>
      </c>
      <c r="P149" s="333"/>
      <c r="Q149" s="57"/>
      <c r="R149" s="58">
        <f t="shared" si="35"/>
        <v>0</v>
      </c>
      <c r="S149" s="59">
        <f t="shared" si="34"/>
        <v>0</v>
      </c>
    </row>
    <row r="150" spans="1:19" s="66" customFormat="1" ht="15.9" customHeight="1">
      <c r="A150" s="64" t="s">
        <v>520</v>
      </c>
      <c r="B150" s="65" t="s">
        <v>35</v>
      </c>
      <c r="C150" s="48" t="s">
        <v>33</v>
      </c>
      <c r="D150" s="49" t="s">
        <v>24</v>
      </c>
      <c r="E150" s="49" t="s">
        <v>25</v>
      </c>
      <c r="F150" s="49">
        <v>1</v>
      </c>
      <c r="G150" s="50" t="s">
        <v>521</v>
      </c>
      <c r="H150" s="51" t="s">
        <v>522</v>
      </c>
      <c r="I150" s="52">
        <v>0.05</v>
      </c>
      <c r="J150" s="53">
        <v>125</v>
      </c>
      <c r="K150" s="53">
        <v>142</v>
      </c>
      <c r="L150" s="53">
        <v>5</v>
      </c>
      <c r="M150" s="54"/>
      <c r="N150" s="55">
        <v>200</v>
      </c>
      <c r="O150" s="386">
        <v>397</v>
      </c>
      <c r="P150" s="333" t="s">
        <v>1508</v>
      </c>
      <c r="Q150" s="57"/>
      <c r="R150" s="58">
        <f t="shared" si="35"/>
        <v>0</v>
      </c>
      <c r="S150" s="59">
        <f t="shared" si="34"/>
        <v>0</v>
      </c>
    </row>
    <row r="151" spans="1:19" s="66" customFormat="1" ht="15.9" customHeight="1">
      <c r="A151" s="60" t="s">
        <v>523</v>
      </c>
      <c r="B151" s="47" t="s">
        <v>84</v>
      </c>
      <c r="C151" s="48" t="s">
        <v>141</v>
      </c>
      <c r="D151" s="49" t="s">
        <v>24</v>
      </c>
      <c r="E151" s="49" t="s">
        <v>524</v>
      </c>
      <c r="F151" s="49">
        <v>1</v>
      </c>
      <c r="G151" s="50" t="s">
        <v>525</v>
      </c>
      <c r="H151" s="51" t="s">
        <v>526</v>
      </c>
      <c r="I151" s="52">
        <v>0.107</v>
      </c>
      <c r="J151" s="53">
        <v>102</v>
      </c>
      <c r="K151" s="53">
        <v>150</v>
      </c>
      <c r="L151" s="53">
        <v>10</v>
      </c>
      <c r="M151" s="54">
        <v>224</v>
      </c>
      <c r="N151" s="55">
        <v>160</v>
      </c>
      <c r="O151" s="386">
        <v>449</v>
      </c>
      <c r="P151" s="337"/>
      <c r="Q151" s="57"/>
      <c r="R151" s="58">
        <f t="shared" si="35"/>
        <v>0</v>
      </c>
      <c r="S151" s="59">
        <f t="shared" si="34"/>
        <v>0</v>
      </c>
    </row>
    <row r="152" spans="1:19" s="86" customFormat="1" ht="15.9" customHeight="1">
      <c r="A152" s="60" t="s">
        <v>527</v>
      </c>
      <c r="B152" s="47" t="s">
        <v>84</v>
      </c>
      <c r="C152" s="48" t="s">
        <v>141</v>
      </c>
      <c r="D152" s="49" t="s">
        <v>24</v>
      </c>
      <c r="E152" s="49"/>
      <c r="F152" s="49">
        <v>1</v>
      </c>
      <c r="G152" s="50" t="s">
        <v>528</v>
      </c>
      <c r="H152" s="51" t="s">
        <v>529</v>
      </c>
      <c r="I152" s="52">
        <v>0.107</v>
      </c>
      <c r="J152" s="53">
        <v>102</v>
      </c>
      <c r="K152" s="53">
        <v>150</v>
      </c>
      <c r="L152" s="53">
        <v>10</v>
      </c>
      <c r="M152" s="54">
        <v>224</v>
      </c>
      <c r="N152" s="55">
        <v>189</v>
      </c>
      <c r="O152" s="386">
        <v>458</v>
      </c>
      <c r="P152" s="337" t="s">
        <v>1508</v>
      </c>
      <c r="Q152" s="57"/>
      <c r="R152" s="58">
        <f t="shared" si="35"/>
        <v>0</v>
      </c>
      <c r="S152" s="59">
        <f t="shared" si="34"/>
        <v>0</v>
      </c>
    </row>
    <row r="153" spans="1:19" ht="15.9" customHeight="1">
      <c r="A153" s="67" t="s">
        <v>530</v>
      </c>
      <c r="B153" s="68" t="s">
        <v>39</v>
      </c>
      <c r="C153" s="69" t="s">
        <v>44</v>
      </c>
      <c r="D153" s="87" t="s">
        <v>24</v>
      </c>
      <c r="E153" s="70" t="s">
        <v>25</v>
      </c>
      <c r="F153" s="70">
        <v>1</v>
      </c>
      <c r="G153" s="71" t="s">
        <v>531</v>
      </c>
      <c r="H153" s="72" t="s">
        <v>532</v>
      </c>
      <c r="I153" s="230">
        <v>0.65</v>
      </c>
      <c r="J153" s="74">
        <v>230</v>
      </c>
      <c r="K153" s="74">
        <v>210</v>
      </c>
      <c r="L153" s="74">
        <v>34</v>
      </c>
      <c r="M153" s="75">
        <v>192</v>
      </c>
      <c r="N153" s="76">
        <v>20</v>
      </c>
      <c r="O153" s="388">
        <v>897</v>
      </c>
      <c r="P153" s="353" t="s">
        <v>1517</v>
      </c>
      <c r="Q153" s="77"/>
      <c r="R153" s="58">
        <f t="shared" si="35"/>
        <v>0</v>
      </c>
      <c r="S153" s="59">
        <f t="shared" si="34"/>
        <v>0</v>
      </c>
    </row>
    <row r="154" spans="1:19" s="66" customFormat="1" ht="15.9" customHeight="1">
      <c r="A154" s="60" t="s">
        <v>533</v>
      </c>
      <c r="B154" s="65" t="s">
        <v>95</v>
      </c>
      <c r="C154" s="48" t="s">
        <v>276</v>
      </c>
      <c r="D154" s="49" t="s">
        <v>24</v>
      </c>
      <c r="E154" s="49" t="s">
        <v>534</v>
      </c>
      <c r="F154" s="49">
        <v>5</v>
      </c>
      <c r="G154" s="50" t="s">
        <v>535</v>
      </c>
      <c r="H154" s="51" t="s">
        <v>536</v>
      </c>
      <c r="I154" s="52">
        <v>0.87</v>
      </c>
      <c r="J154" s="53">
        <v>173</v>
      </c>
      <c r="K154" s="53">
        <v>245</v>
      </c>
      <c r="L154" s="53">
        <v>25</v>
      </c>
      <c r="M154" s="54">
        <v>416</v>
      </c>
      <c r="N154" s="55">
        <v>18</v>
      </c>
      <c r="O154" s="386">
        <v>2119</v>
      </c>
      <c r="P154" s="337"/>
      <c r="Q154" s="57"/>
      <c r="R154" s="58">
        <f t="shared" si="35"/>
        <v>0</v>
      </c>
      <c r="S154" s="59">
        <f t="shared" si="34"/>
        <v>0</v>
      </c>
    </row>
    <row r="155" spans="1:19" s="66" customFormat="1" ht="15.9" customHeight="1">
      <c r="A155" s="60" t="s">
        <v>537</v>
      </c>
      <c r="B155" s="65" t="s">
        <v>101</v>
      </c>
      <c r="C155" s="48" t="s">
        <v>70</v>
      </c>
      <c r="D155" s="49" t="s">
        <v>24</v>
      </c>
      <c r="E155" s="49" t="s">
        <v>538</v>
      </c>
      <c r="F155" s="49">
        <v>5</v>
      </c>
      <c r="G155" s="50" t="s">
        <v>539</v>
      </c>
      <c r="H155" s="51" t="s">
        <v>540</v>
      </c>
      <c r="I155" s="52">
        <v>0.77</v>
      </c>
      <c r="J155" s="53">
        <v>173</v>
      </c>
      <c r="K155" s="53">
        <v>245</v>
      </c>
      <c r="L155" s="53">
        <v>25</v>
      </c>
      <c r="M155" s="54">
        <v>512</v>
      </c>
      <c r="N155" s="55">
        <v>14</v>
      </c>
      <c r="O155" s="386">
        <v>2119</v>
      </c>
      <c r="P155" s="337"/>
      <c r="Q155" s="57"/>
      <c r="R155" s="58">
        <f t="shared" si="35"/>
        <v>0</v>
      </c>
      <c r="S155" s="59">
        <f t="shared" si="34"/>
        <v>0</v>
      </c>
    </row>
    <row r="156" spans="1:19" s="86" customFormat="1" ht="15.9" customHeight="1">
      <c r="A156" s="60" t="s">
        <v>541</v>
      </c>
      <c r="B156" s="65" t="s">
        <v>107</v>
      </c>
      <c r="C156" s="48" t="s">
        <v>33</v>
      </c>
      <c r="D156" s="49" t="s">
        <v>24</v>
      </c>
      <c r="E156" s="49" t="s">
        <v>538</v>
      </c>
      <c r="F156" s="49">
        <v>1</v>
      </c>
      <c r="G156" s="50" t="s">
        <v>542</v>
      </c>
      <c r="H156" s="51" t="s">
        <v>543</v>
      </c>
      <c r="I156" s="52">
        <v>0.46</v>
      </c>
      <c r="J156" s="53">
        <v>154</v>
      </c>
      <c r="K156" s="53">
        <v>227</v>
      </c>
      <c r="L156" s="53">
        <v>20</v>
      </c>
      <c r="M156" s="54">
        <v>224</v>
      </c>
      <c r="N156" s="55">
        <v>44</v>
      </c>
      <c r="O156" s="386">
        <v>1409</v>
      </c>
      <c r="P156" s="337"/>
      <c r="Q156" s="57"/>
      <c r="R156" s="58">
        <f t="shared" si="35"/>
        <v>0</v>
      </c>
      <c r="S156" s="59">
        <f t="shared" si="34"/>
        <v>0</v>
      </c>
    </row>
    <row r="157" spans="1:19" s="66" customFormat="1" ht="26.25" customHeight="1">
      <c r="A157" s="60" t="s">
        <v>544</v>
      </c>
      <c r="B157" s="88" t="s">
        <v>112</v>
      </c>
      <c r="C157" s="48" t="s">
        <v>102</v>
      </c>
      <c r="D157" s="49" t="s">
        <v>24</v>
      </c>
      <c r="E157" s="49" t="s">
        <v>545</v>
      </c>
      <c r="F157" s="49">
        <v>1</v>
      </c>
      <c r="G157" s="50" t="s">
        <v>546</v>
      </c>
      <c r="H157" s="51" t="s">
        <v>547</v>
      </c>
      <c r="I157" s="52">
        <v>0.747</v>
      </c>
      <c r="J157" s="53">
        <v>165</v>
      </c>
      <c r="K157" s="53">
        <v>230</v>
      </c>
      <c r="L157" s="53">
        <v>20</v>
      </c>
      <c r="M157" s="54">
        <v>320</v>
      </c>
      <c r="N157" s="55">
        <v>18</v>
      </c>
      <c r="O157" s="386">
        <v>2119</v>
      </c>
      <c r="P157" s="337"/>
      <c r="Q157" s="57"/>
      <c r="R157" s="58">
        <f t="shared" si="35"/>
        <v>0</v>
      </c>
      <c r="S157" s="59">
        <f t="shared" si="34"/>
        <v>0</v>
      </c>
    </row>
    <row r="158" spans="1:19" s="66" customFormat="1" ht="28.5" customHeight="1">
      <c r="A158" s="60" t="s">
        <v>548</v>
      </c>
      <c r="B158" s="65" t="s">
        <v>69</v>
      </c>
      <c r="C158" s="48" t="s">
        <v>102</v>
      </c>
      <c r="D158" s="49" t="s">
        <v>24</v>
      </c>
      <c r="E158" s="49"/>
      <c r="F158" s="49">
        <v>1</v>
      </c>
      <c r="G158" s="50" t="s">
        <v>549</v>
      </c>
      <c r="H158" s="51" t="s">
        <v>550</v>
      </c>
      <c r="I158" s="52">
        <v>0.56399999999999995</v>
      </c>
      <c r="J158" s="53">
        <v>145</v>
      </c>
      <c r="K158" s="53">
        <v>170</v>
      </c>
      <c r="L158" s="53">
        <v>25</v>
      </c>
      <c r="M158" s="54">
        <v>400</v>
      </c>
      <c r="N158" s="55">
        <v>40</v>
      </c>
      <c r="O158" s="386">
        <v>1409</v>
      </c>
      <c r="P158" s="352" t="s">
        <v>1516</v>
      </c>
      <c r="Q158" s="57"/>
      <c r="R158" s="58">
        <f t="shared" si="35"/>
        <v>0</v>
      </c>
      <c r="S158" s="59">
        <f t="shared" si="34"/>
        <v>0</v>
      </c>
    </row>
    <row r="159" spans="1:19" ht="15.9" customHeight="1">
      <c r="A159" s="81" t="s">
        <v>551</v>
      </c>
      <c r="B159" s="82" t="s">
        <v>61</v>
      </c>
      <c r="C159" s="48" t="s">
        <v>56</v>
      </c>
      <c r="D159" s="49" t="s">
        <v>24</v>
      </c>
      <c r="E159" s="49" t="s">
        <v>552</v>
      </c>
      <c r="F159" s="49">
        <v>1</v>
      </c>
      <c r="G159" s="63" t="s">
        <v>553</v>
      </c>
      <c r="H159" s="51" t="s">
        <v>554</v>
      </c>
      <c r="I159" s="52">
        <v>0.48699999999999999</v>
      </c>
      <c r="J159" s="53">
        <v>154</v>
      </c>
      <c r="K159" s="53">
        <v>227</v>
      </c>
      <c r="L159" s="53">
        <v>20</v>
      </c>
      <c r="M159" s="54">
        <v>224</v>
      </c>
      <c r="N159" s="55">
        <v>44</v>
      </c>
      <c r="O159" s="386">
        <v>1409</v>
      </c>
      <c r="P159" s="338"/>
      <c r="Q159" s="57"/>
      <c r="R159" s="58">
        <f t="shared" si="35"/>
        <v>0</v>
      </c>
      <c r="S159" s="59">
        <f t="shared" si="34"/>
        <v>0</v>
      </c>
    </row>
    <row r="160" spans="1:19" ht="15.9" customHeight="1">
      <c r="A160" s="81" t="s">
        <v>555</v>
      </c>
      <c r="B160" s="65" t="s">
        <v>128</v>
      </c>
      <c r="C160" s="48" t="s">
        <v>23</v>
      </c>
      <c r="D160" s="49" t="s">
        <v>24</v>
      </c>
      <c r="E160" s="49" t="s">
        <v>556</v>
      </c>
      <c r="F160" s="49">
        <v>1</v>
      </c>
      <c r="G160" s="50" t="s">
        <v>557</v>
      </c>
      <c r="H160" s="51" t="s">
        <v>558</v>
      </c>
      <c r="I160" s="52">
        <v>0.46</v>
      </c>
      <c r="J160" s="53">
        <v>154</v>
      </c>
      <c r="K160" s="53">
        <v>227</v>
      </c>
      <c r="L160" s="53">
        <v>20</v>
      </c>
      <c r="M160" s="54">
        <v>224</v>
      </c>
      <c r="N160" s="55">
        <v>44</v>
      </c>
      <c r="O160" s="386">
        <v>1409</v>
      </c>
      <c r="P160" s="337"/>
      <c r="Q160" s="57"/>
      <c r="R160" s="58">
        <f t="shared" si="35"/>
        <v>0</v>
      </c>
      <c r="S160" s="59">
        <f t="shared" si="34"/>
        <v>0</v>
      </c>
    </row>
    <row r="161" spans="1:19" s="66" customFormat="1" ht="15.9" customHeight="1">
      <c r="A161" s="81" t="s">
        <v>559</v>
      </c>
      <c r="B161" s="82" t="s">
        <v>140</v>
      </c>
      <c r="C161" s="48" t="s">
        <v>276</v>
      </c>
      <c r="D161" s="49" t="s">
        <v>24</v>
      </c>
      <c r="E161" s="49" t="s">
        <v>25</v>
      </c>
      <c r="F161" s="49">
        <v>6</v>
      </c>
      <c r="G161" s="50" t="s">
        <v>560</v>
      </c>
      <c r="H161" s="51" t="s">
        <v>561</v>
      </c>
      <c r="I161" s="52">
        <v>0.11</v>
      </c>
      <c r="J161" s="53">
        <v>102</v>
      </c>
      <c r="K161" s="53">
        <v>144</v>
      </c>
      <c r="L161" s="53">
        <v>10</v>
      </c>
      <c r="M161" s="54">
        <v>224</v>
      </c>
      <c r="N161" s="55">
        <v>132</v>
      </c>
      <c r="O161" s="386">
        <v>449</v>
      </c>
      <c r="P161" s="337"/>
      <c r="Q161" s="57"/>
      <c r="R161" s="58">
        <f t="shared" ref="R161:R163" si="36">Q161*O161</f>
        <v>0</v>
      </c>
      <c r="S161" s="59">
        <f t="shared" si="34"/>
        <v>0</v>
      </c>
    </row>
    <row r="162" spans="1:19" s="66" customFormat="1" ht="15.9" customHeight="1">
      <c r="A162" s="81" t="s">
        <v>562</v>
      </c>
      <c r="B162" s="82" t="s">
        <v>140</v>
      </c>
      <c r="C162" s="48" t="s">
        <v>29</v>
      </c>
      <c r="D162" s="49" t="s">
        <v>24</v>
      </c>
      <c r="E162" s="49" t="s">
        <v>563</v>
      </c>
      <c r="F162" s="49">
        <v>1</v>
      </c>
      <c r="G162" s="50" t="s">
        <v>564</v>
      </c>
      <c r="H162" s="51" t="s">
        <v>565</v>
      </c>
      <c r="I162" s="52">
        <v>0.46</v>
      </c>
      <c r="J162" s="53">
        <v>156</v>
      </c>
      <c r="K162" s="53">
        <v>226</v>
      </c>
      <c r="L162" s="53">
        <v>17</v>
      </c>
      <c r="M162" s="54">
        <v>224</v>
      </c>
      <c r="N162" s="55">
        <v>44</v>
      </c>
      <c r="O162" s="386">
        <v>1059</v>
      </c>
      <c r="P162" s="337"/>
      <c r="Q162" s="57"/>
      <c r="R162" s="58">
        <f t="shared" si="36"/>
        <v>0</v>
      </c>
      <c r="S162" s="59">
        <f t="shared" si="34"/>
        <v>0</v>
      </c>
    </row>
    <row r="163" spans="1:19" ht="15.9" customHeight="1">
      <c r="A163" s="81" t="s">
        <v>566</v>
      </c>
      <c r="B163" s="82" t="s">
        <v>148</v>
      </c>
      <c r="C163" s="48" t="s">
        <v>70</v>
      </c>
      <c r="D163" s="49" t="s">
        <v>24</v>
      </c>
      <c r="E163" s="49" t="s">
        <v>25</v>
      </c>
      <c r="F163" s="49">
        <v>3</v>
      </c>
      <c r="G163" s="50" t="s">
        <v>567</v>
      </c>
      <c r="H163" s="51" t="s">
        <v>568</v>
      </c>
      <c r="I163" s="52">
        <v>0.11</v>
      </c>
      <c r="J163" s="53">
        <v>102</v>
      </c>
      <c r="K163" s="53">
        <v>144</v>
      </c>
      <c r="L163" s="53">
        <v>10</v>
      </c>
      <c r="M163" s="54">
        <v>224</v>
      </c>
      <c r="N163" s="55">
        <v>162</v>
      </c>
      <c r="O163" s="386">
        <v>449</v>
      </c>
      <c r="P163" s="337"/>
      <c r="Q163" s="57"/>
      <c r="R163" s="58">
        <f t="shared" si="36"/>
        <v>0</v>
      </c>
      <c r="S163" s="59">
        <f t="shared" si="34"/>
        <v>0</v>
      </c>
    </row>
    <row r="164" spans="1:19" s="66" customFormat="1" ht="15.9" customHeight="1">
      <c r="A164" s="81" t="s">
        <v>569</v>
      </c>
      <c r="B164" s="47" t="s">
        <v>61</v>
      </c>
      <c r="C164" s="48" t="s">
        <v>56</v>
      </c>
      <c r="D164" s="49" t="s">
        <v>24</v>
      </c>
      <c r="E164" s="49" t="s">
        <v>552</v>
      </c>
      <c r="F164" s="49">
        <v>1</v>
      </c>
      <c r="G164" s="63" t="s">
        <v>570</v>
      </c>
      <c r="H164" s="51" t="s">
        <v>571</v>
      </c>
      <c r="I164" s="52">
        <v>0.1</v>
      </c>
      <c r="J164" s="53">
        <v>102</v>
      </c>
      <c r="K164" s="53">
        <v>150</v>
      </c>
      <c r="L164" s="53">
        <v>10</v>
      </c>
      <c r="M164" s="54">
        <v>128</v>
      </c>
      <c r="N164" s="55">
        <v>198</v>
      </c>
      <c r="O164" s="386">
        <v>449</v>
      </c>
      <c r="P164" s="338"/>
      <c r="Q164" s="57"/>
      <c r="R164" s="58">
        <f t="shared" ref="R164:R167" si="37">Q164*O164</f>
        <v>0</v>
      </c>
      <c r="S164" s="59">
        <f t="shared" si="34"/>
        <v>0</v>
      </c>
    </row>
    <row r="165" spans="1:19" s="102" customFormat="1" ht="15.9" customHeight="1">
      <c r="A165" s="60" t="s">
        <v>572</v>
      </c>
      <c r="B165" s="65" t="s">
        <v>48</v>
      </c>
      <c r="C165" s="48" t="s">
        <v>141</v>
      </c>
      <c r="D165" s="49" t="s">
        <v>24</v>
      </c>
      <c r="E165" s="49" t="s">
        <v>573</v>
      </c>
      <c r="F165" s="49">
        <v>1</v>
      </c>
      <c r="G165" s="50" t="s">
        <v>574</v>
      </c>
      <c r="H165" s="51" t="s">
        <v>575</v>
      </c>
      <c r="I165" s="52">
        <v>0.45</v>
      </c>
      <c r="J165" s="53">
        <v>154</v>
      </c>
      <c r="K165" s="53">
        <v>227</v>
      </c>
      <c r="L165" s="53">
        <v>20</v>
      </c>
      <c r="M165" s="54">
        <v>256</v>
      </c>
      <c r="N165" s="55">
        <v>40</v>
      </c>
      <c r="O165" s="386">
        <v>1059</v>
      </c>
      <c r="P165" s="338"/>
      <c r="Q165" s="57"/>
      <c r="R165" s="58">
        <f t="shared" si="37"/>
        <v>0</v>
      </c>
      <c r="S165" s="59">
        <f t="shared" si="34"/>
        <v>0</v>
      </c>
    </row>
    <row r="166" spans="1:19" s="102" customFormat="1" ht="15.75" customHeight="1">
      <c r="A166" s="60" t="s">
        <v>576</v>
      </c>
      <c r="B166" s="65" t="s">
        <v>48</v>
      </c>
      <c r="C166" s="48" t="s">
        <v>141</v>
      </c>
      <c r="D166" s="49" t="s">
        <v>24</v>
      </c>
      <c r="E166" s="49" t="s">
        <v>573</v>
      </c>
      <c r="F166" s="49">
        <v>1</v>
      </c>
      <c r="G166" s="50" t="s">
        <v>577</v>
      </c>
      <c r="H166" s="51" t="s">
        <v>578</v>
      </c>
      <c r="I166" s="52">
        <v>0.13800000000000001</v>
      </c>
      <c r="J166" s="53">
        <v>100</v>
      </c>
      <c r="K166" s="53">
        <v>150</v>
      </c>
      <c r="L166" s="53">
        <v>12</v>
      </c>
      <c r="M166" s="54">
        <v>288</v>
      </c>
      <c r="N166" s="55">
        <v>136</v>
      </c>
      <c r="O166" s="386">
        <v>529</v>
      </c>
      <c r="P166" s="337"/>
      <c r="Q166" s="57"/>
      <c r="R166" s="58">
        <f t="shared" si="37"/>
        <v>0</v>
      </c>
      <c r="S166" s="59">
        <f t="shared" si="34"/>
        <v>0</v>
      </c>
    </row>
    <row r="167" spans="1:19" s="102" customFormat="1" ht="15.9" customHeight="1">
      <c r="A167" s="46" t="s">
        <v>579</v>
      </c>
      <c r="B167" s="112" t="s">
        <v>197</v>
      </c>
      <c r="C167" s="48" t="s">
        <v>74</v>
      </c>
      <c r="D167" s="49" t="s">
        <v>24</v>
      </c>
      <c r="E167" s="49" t="s">
        <v>580</v>
      </c>
      <c r="F167" s="49">
        <v>3</v>
      </c>
      <c r="G167" s="63" t="s">
        <v>581</v>
      </c>
      <c r="H167" s="51" t="s">
        <v>582</v>
      </c>
      <c r="I167" s="52">
        <v>0.108</v>
      </c>
      <c r="J167" s="53">
        <v>100</v>
      </c>
      <c r="K167" s="53">
        <v>150</v>
      </c>
      <c r="L167" s="108">
        <v>10</v>
      </c>
      <c r="M167" s="109">
        <v>224</v>
      </c>
      <c r="N167" s="55">
        <v>180</v>
      </c>
      <c r="O167" s="386">
        <v>529</v>
      </c>
      <c r="P167" s="337"/>
      <c r="Q167" s="57"/>
      <c r="R167" s="58">
        <f t="shared" si="37"/>
        <v>0</v>
      </c>
      <c r="S167" s="59">
        <f t="shared" si="34"/>
        <v>0</v>
      </c>
    </row>
    <row r="168" spans="1:19" s="102" customFormat="1" ht="15.9" customHeight="1">
      <c r="A168" s="122" t="s">
        <v>583</v>
      </c>
      <c r="B168" s="79" t="s">
        <v>241</v>
      </c>
      <c r="C168" s="48" t="s">
        <v>141</v>
      </c>
      <c r="D168" s="49" t="s">
        <v>242</v>
      </c>
      <c r="E168" s="49"/>
      <c r="F168" s="49"/>
      <c r="G168" s="64" t="s">
        <v>584</v>
      </c>
      <c r="H168" s="123" t="s">
        <v>585</v>
      </c>
      <c r="I168" s="192">
        <v>0.14899999999999999</v>
      </c>
      <c r="J168" s="53">
        <v>112</v>
      </c>
      <c r="K168" s="53">
        <v>145</v>
      </c>
      <c r="L168" s="108">
        <v>15</v>
      </c>
      <c r="M168" s="109">
        <v>272</v>
      </c>
      <c r="N168" s="55">
        <v>40</v>
      </c>
      <c r="O168" s="386">
        <v>359</v>
      </c>
      <c r="P168" s="337"/>
      <c r="Q168" s="55"/>
      <c r="R168" s="58">
        <f t="shared" ref="R168:R171" si="38">Q168*O168</f>
        <v>0</v>
      </c>
      <c r="S168" s="98">
        <f t="shared" si="34"/>
        <v>0</v>
      </c>
    </row>
    <row r="169" spans="1:19" s="102" customFormat="1" ht="15.9" customHeight="1">
      <c r="A169" s="122" t="s">
        <v>586</v>
      </c>
      <c r="B169" s="112" t="s">
        <v>253</v>
      </c>
      <c r="C169" s="48" t="s">
        <v>79</v>
      </c>
      <c r="D169" s="49" t="s">
        <v>242</v>
      </c>
      <c r="E169" s="49"/>
      <c r="F169" s="49"/>
      <c r="G169" s="64" t="s">
        <v>587</v>
      </c>
      <c r="H169" s="123" t="s">
        <v>588</v>
      </c>
      <c r="I169" s="124">
        <v>0.51800000000000002</v>
      </c>
      <c r="J169" s="53">
        <v>178</v>
      </c>
      <c r="K169" s="53">
        <v>232</v>
      </c>
      <c r="L169" s="53">
        <v>30</v>
      </c>
      <c r="M169" s="109">
        <v>176</v>
      </c>
      <c r="N169" s="55">
        <v>26</v>
      </c>
      <c r="O169" s="386">
        <v>1387</v>
      </c>
      <c r="P169" s="337" t="s">
        <v>1508</v>
      </c>
      <c r="Q169" s="55"/>
      <c r="R169" s="58">
        <f t="shared" si="38"/>
        <v>0</v>
      </c>
      <c r="S169" s="98">
        <f t="shared" si="34"/>
        <v>0</v>
      </c>
    </row>
    <row r="170" spans="1:19" s="102" customFormat="1" ht="15.9" customHeight="1">
      <c r="A170" s="122" t="s">
        <v>589</v>
      </c>
      <c r="B170" s="112" t="s">
        <v>39</v>
      </c>
      <c r="C170" s="48" t="s">
        <v>79</v>
      </c>
      <c r="D170" s="49" t="s">
        <v>242</v>
      </c>
      <c r="E170" s="49"/>
      <c r="F170" s="49"/>
      <c r="G170" s="64" t="s">
        <v>590</v>
      </c>
      <c r="H170" s="123" t="s">
        <v>591</v>
      </c>
      <c r="I170" s="124">
        <v>0.124</v>
      </c>
      <c r="J170" s="53">
        <v>135</v>
      </c>
      <c r="K170" s="53">
        <v>191</v>
      </c>
      <c r="L170" s="53">
        <v>15</v>
      </c>
      <c r="M170" s="109">
        <v>20</v>
      </c>
      <c r="N170" s="55">
        <v>100</v>
      </c>
      <c r="O170" s="386">
        <v>367</v>
      </c>
      <c r="P170" s="333" t="s">
        <v>1508</v>
      </c>
      <c r="Q170" s="55"/>
      <c r="R170" s="58">
        <f t="shared" si="38"/>
        <v>0</v>
      </c>
      <c r="S170" s="98">
        <f t="shared" si="34"/>
        <v>0</v>
      </c>
    </row>
    <row r="171" spans="1:19" s="102" customFormat="1" ht="15.9" customHeight="1">
      <c r="A171" s="122" t="s">
        <v>592</v>
      </c>
      <c r="B171" s="112" t="s">
        <v>263</v>
      </c>
      <c r="C171" s="48" t="s">
        <v>33</v>
      </c>
      <c r="D171" s="49" t="s">
        <v>242</v>
      </c>
      <c r="E171" s="49"/>
      <c r="F171" s="49"/>
      <c r="G171" s="64" t="s">
        <v>593</v>
      </c>
      <c r="H171" s="123" t="s">
        <v>594</v>
      </c>
      <c r="I171" s="124">
        <v>0.17399999999999999</v>
      </c>
      <c r="J171" s="53">
        <v>105</v>
      </c>
      <c r="K171" s="53">
        <v>160</v>
      </c>
      <c r="L171" s="53">
        <v>14</v>
      </c>
      <c r="M171" s="109">
        <v>192</v>
      </c>
      <c r="N171" s="55">
        <v>10</v>
      </c>
      <c r="O171" s="386">
        <v>589</v>
      </c>
      <c r="P171" s="337"/>
      <c r="Q171" s="55"/>
      <c r="R171" s="58">
        <f t="shared" si="38"/>
        <v>0</v>
      </c>
      <c r="S171" s="136">
        <f t="shared" si="34"/>
        <v>0</v>
      </c>
    </row>
    <row r="172" spans="1:19" ht="15.9" customHeight="1">
      <c r="A172" s="231" t="s">
        <v>595</v>
      </c>
      <c r="B172" s="232"/>
      <c r="C172" s="209"/>
      <c r="D172" s="210"/>
      <c r="E172" s="210"/>
      <c r="F172" s="210"/>
      <c r="G172" s="211"/>
      <c r="H172" s="212"/>
      <c r="I172" s="213"/>
      <c r="J172" s="214"/>
      <c r="K172" s="214"/>
      <c r="L172" s="214"/>
      <c r="M172" s="215"/>
      <c r="N172" s="215"/>
      <c r="O172" s="387"/>
      <c r="P172" s="341"/>
      <c r="Q172" s="216"/>
      <c r="R172" s="146"/>
      <c r="S172" s="44"/>
    </row>
    <row r="173" spans="1:19" ht="15.9" customHeight="1">
      <c r="A173" s="46" t="s">
        <v>596</v>
      </c>
      <c r="B173" s="47" t="s">
        <v>22</v>
      </c>
      <c r="C173" s="48" t="s">
        <v>23</v>
      </c>
      <c r="D173" s="49" t="s">
        <v>24</v>
      </c>
      <c r="E173" s="49" t="s">
        <v>25</v>
      </c>
      <c r="F173" s="49">
        <v>1</v>
      </c>
      <c r="G173" s="50" t="s">
        <v>597</v>
      </c>
      <c r="H173" s="51" t="s">
        <v>598</v>
      </c>
      <c r="I173" s="52">
        <v>0.19800000000000001</v>
      </c>
      <c r="J173" s="53">
        <v>102</v>
      </c>
      <c r="K173" s="53">
        <v>144</v>
      </c>
      <c r="L173" s="53">
        <v>12</v>
      </c>
      <c r="M173" s="54">
        <v>224</v>
      </c>
      <c r="N173" s="55">
        <v>135</v>
      </c>
      <c r="O173" s="386">
        <v>709</v>
      </c>
      <c r="P173" s="337"/>
      <c r="Q173" s="57"/>
      <c r="R173" s="58">
        <f t="shared" ref="R173:R174" si="39">Q173*O173</f>
        <v>0</v>
      </c>
      <c r="S173" s="59">
        <f t="shared" ref="S173:S184" si="40">Q173*I173</f>
        <v>0</v>
      </c>
    </row>
    <row r="174" spans="1:19" ht="15.9" customHeight="1">
      <c r="A174" s="60" t="s">
        <v>599</v>
      </c>
      <c r="B174" s="47" t="s">
        <v>22</v>
      </c>
      <c r="C174" s="48" t="s">
        <v>70</v>
      </c>
      <c r="D174" s="49" t="s">
        <v>24</v>
      </c>
      <c r="E174" s="49" t="s">
        <v>25</v>
      </c>
      <c r="F174" s="49">
        <v>2</v>
      </c>
      <c r="G174" s="50" t="s">
        <v>600</v>
      </c>
      <c r="H174" s="51" t="s">
        <v>601</v>
      </c>
      <c r="I174" s="52">
        <v>0.19800000000000001</v>
      </c>
      <c r="J174" s="53">
        <v>102</v>
      </c>
      <c r="K174" s="53">
        <v>144</v>
      </c>
      <c r="L174" s="53">
        <v>12</v>
      </c>
      <c r="M174" s="54">
        <v>224</v>
      </c>
      <c r="N174" s="55">
        <v>144</v>
      </c>
      <c r="O174" s="386">
        <v>709</v>
      </c>
      <c r="P174" s="337"/>
      <c r="Q174" s="57"/>
      <c r="R174" s="58">
        <f t="shared" si="39"/>
        <v>0</v>
      </c>
      <c r="S174" s="59">
        <f t="shared" si="40"/>
        <v>0</v>
      </c>
    </row>
    <row r="175" spans="1:19" s="62" customFormat="1" ht="15.9" customHeight="1">
      <c r="A175" s="81" t="s">
        <v>602</v>
      </c>
      <c r="B175" s="82" t="s">
        <v>223</v>
      </c>
      <c r="C175" s="48" t="s">
        <v>141</v>
      </c>
      <c r="D175" s="49" t="s">
        <v>24</v>
      </c>
      <c r="E175" s="49" t="s">
        <v>603</v>
      </c>
      <c r="F175" s="49">
        <v>3</v>
      </c>
      <c r="G175" s="50" t="s">
        <v>604</v>
      </c>
      <c r="H175" s="51" t="s">
        <v>605</v>
      </c>
      <c r="I175" s="52">
        <v>0.11</v>
      </c>
      <c r="J175" s="53">
        <v>102</v>
      </c>
      <c r="K175" s="53">
        <v>144</v>
      </c>
      <c r="L175" s="53">
        <v>10</v>
      </c>
      <c r="M175" s="54">
        <v>224</v>
      </c>
      <c r="N175" s="55">
        <v>144</v>
      </c>
      <c r="O175" s="386">
        <v>449</v>
      </c>
      <c r="P175" s="337"/>
      <c r="Q175" s="57"/>
      <c r="R175" s="58">
        <f t="shared" ref="R175:R195" si="41">Q175*O175</f>
        <v>0</v>
      </c>
      <c r="S175" s="59">
        <f t="shared" si="40"/>
        <v>0</v>
      </c>
    </row>
    <row r="176" spans="1:19" ht="15.9" customHeight="1">
      <c r="A176" s="81" t="s">
        <v>606</v>
      </c>
      <c r="B176" s="82" t="s">
        <v>61</v>
      </c>
      <c r="C176" s="48" t="s">
        <v>79</v>
      </c>
      <c r="D176" s="49" t="s">
        <v>24</v>
      </c>
      <c r="E176" s="49" t="s">
        <v>607</v>
      </c>
      <c r="F176" s="49">
        <v>1</v>
      </c>
      <c r="G176" s="50" t="s">
        <v>608</v>
      </c>
      <c r="H176" s="51" t="s">
        <v>609</v>
      </c>
      <c r="I176" s="52">
        <v>0.49</v>
      </c>
      <c r="J176" s="53">
        <v>154</v>
      </c>
      <c r="K176" s="53">
        <v>227</v>
      </c>
      <c r="L176" s="53">
        <v>20</v>
      </c>
      <c r="M176" s="54">
        <v>224</v>
      </c>
      <c r="N176" s="55">
        <v>40</v>
      </c>
      <c r="O176" s="386">
        <v>1409</v>
      </c>
      <c r="P176" s="338"/>
      <c r="Q176" s="57"/>
      <c r="R176" s="58">
        <f t="shared" si="41"/>
        <v>0</v>
      </c>
      <c r="S176" s="59">
        <f t="shared" si="40"/>
        <v>0</v>
      </c>
    </row>
    <row r="177" spans="1:19" s="84" customFormat="1" ht="15.9" customHeight="1">
      <c r="A177" s="81" t="s">
        <v>610</v>
      </c>
      <c r="B177" s="47" t="s">
        <v>61</v>
      </c>
      <c r="C177" s="48" t="s">
        <v>79</v>
      </c>
      <c r="D177" s="49" t="s">
        <v>24</v>
      </c>
      <c r="E177" s="49" t="s">
        <v>607</v>
      </c>
      <c r="F177" s="49">
        <v>1</v>
      </c>
      <c r="G177" s="50" t="s">
        <v>611</v>
      </c>
      <c r="H177" s="51" t="s">
        <v>612</v>
      </c>
      <c r="I177" s="52">
        <v>9.1999999999999998E-2</v>
      </c>
      <c r="J177" s="53">
        <v>102</v>
      </c>
      <c r="K177" s="53">
        <v>150</v>
      </c>
      <c r="L177" s="53">
        <v>10</v>
      </c>
      <c r="M177" s="54">
        <v>128</v>
      </c>
      <c r="N177" s="55">
        <v>160</v>
      </c>
      <c r="O177" s="386">
        <v>449</v>
      </c>
      <c r="P177" s="338"/>
      <c r="Q177" s="57"/>
      <c r="R177" s="58">
        <f t="shared" si="41"/>
        <v>0</v>
      </c>
      <c r="S177" s="59">
        <f t="shared" si="40"/>
        <v>0</v>
      </c>
    </row>
    <row r="178" spans="1:19" ht="30.9" customHeight="1">
      <c r="A178" s="81" t="s">
        <v>613</v>
      </c>
      <c r="B178" s="65" t="s">
        <v>69</v>
      </c>
      <c r="C178" s="48" t="s">
        <v>276</v>
      </c>
      <c r="D178" s="49" t="s">
        <v>24</v>
      </c>
      <c r="E178" s="49"/>
      <c r="F178" s="49">
        <v>1</v>
      </c>
      <c r="G178" s="63" t="s">
        <v>614</v>
      </c>
      <c r="H178" s="51" t="s">
        <v>615</v>
      </c>
      <c r="I178" s="52">
        <v>0.14199999999999999</v>
      </c>
      <c r="J178" s="53">
        <v>145</v>
      </c>
      <c r="K178" s="53">
        <v>110</v>
      </c>
      <c r="L178" s="53">
        <v>10</v>
      </c>
      <c r="M178" s="54">
        <v>144</v>
      </c>
      <c r="N178" s="54">
        <v>124</v>
      </c>
      <c r="O178" s="386">
        <v>529</v>
      </c>
      <c r="P178" s="333"/>
      <c r="Q178" s="85"/>
      <c r="R178" s="58">
        <f t="shared" si="41"/>
        <v>0</v>
      </c>
      <c r="S178" s="59">
        <f t="shared" si="40"/>
        <v>0</v>
      </c>
    </row>
    <row r="179" spans="1:19" s="66" customFormat="1" ht="15.9" customHeight="1">
      <c r="A179" s="60" t="s">
        <v>616</v>
      </c>
      <c r="B179" s="47" t="s">
        <v>22</v>
      </c>
      <c r="C179" s="48" t="s">
        <v>33</v>
      </c>
      <c r="D179" s="49" t="s">
        <v>24</v>
      </c>
      <c r="E179" s="49" t="s">
        <v>25</v>
      </c>
      <c r="F179" s="49">
        <v>7</v>
      </c>
      <c r="G179" s="63" t="s">
        <v>617</v>
      </c>
      <c r="H179" s="51" t="s">
        <v>618</v>
      </c>
      <c r="I179" s="52">
        <v>0.11</v>
      </c>
      <c r="J179" s="53">
        <v>102</v>
      </c>
      <c r="K179" s="53">
        <v>144</v>
      </c>
      <c r="L179" s="53">
        <v>10</v>
      </c>
      <c r="M179" s="54">
        <v>224</v>
      </c>
      <c r="N179" s="55">
        <v>180</v>
      </c>
      <c r="O179" s="386">
        <v>439</v>
      </c>
      <c r="P179" s="345"/>
      <c r="Q179" s="57"/>
      <c r="R179" s="58">
        <f t="shared" si="41"/>
        <v>0</v>
      </c>
      <c r="S179" s="59">
        <f t="shared" si="40"/>
        <v>0</v>
      </c>
    </row>
    <row r="180" spans="1:19" s="86" customFormat="1" ht="15.9" customHeight="1">
      <c r="A180" s="64" t="s">
        <v>619</v>
      </c>
      <c r="B180" s="65" t="s">
        <v>35</v>
      </c>
      <c r="C180" s="48" t="s">
        <v>33</v>
      </c>
      <c r="D180" s="49" t="s">
        <v>24</v>
      </c>
      <c r="E180" s="49" t="s">
        <v>25</v>
      </c>
      <c r="F180" s="49">
        <v>1</v>
      </c>
      <c r="G180" s="50" t="s">
        <v>620</v>
      </c>
      <c r="H180" s="51" t="s">
        <v>621</v>
      </c>
      <c r="I180" s="52">
        <v>0.05</v>
      </c>
      <c r="J180" s="53">
        <v>125</v>
      </c>
      <c r="K180" s="53">
        <v>142</v>
      </c>
      <c r="L180" s="53">
        <v>5</v>
      </c>
      <c r="M180" s="54"/>
      <c r="N180" s="55">
        <v>200</v>
      </c>
      <c r="O180" s="386">
        <v>397</v>
      </c>
      <c r="P180" s="333" t="s">
        <v>1508</v>
      </c>
      <c r="Q180" s="57"/>
      <c r="R180" s="58">
        <f t="shared" si="41"/>
        <v>0</v>
      </c>
      <c r="S180" s="59">
        <f t="shared" si="40"/>
        <v>0</v>
      </c>
    </row>
    <row r="181" spans="1:19" s="66" customFormat="1" ht="15.9" customHeight="1">
      <c r="A181" s="60" t="s">
        <v>622</v>
      </c>
      <c r="B181" s="65" t="s">
        <v>95</v>
      </c>
      <c r="C181" s="48" t="s">
        <v>79</v>
      </c>
      <c r="D181" s="49" t="s">
        <v>24</v>
      </c>
      <c r="E181" s="49" t="s">
        <v>623</v>
      </c>
      <c r="F181" s="49">
        <v>1</v>
      </c>
      <c r="G181" s="50" t="s">
        <v>624</v>
      </c>
      <c r="H181" s="51" t="s">
        <v>625</v>
      </c>
      <c r="I181" s="52">
        <v>0.87</v>
      </c>
      <c r="J181" s="53">
        <v>173</v>
      </c>
      <c r="K181" s="53">
        <v>245</v>
      </c>
      <c r="L181" s="53">
        <v>25</v>
      </c>
      <c r="M181" s="54">
        <v>416</v>
      </c>
      <c r="N181" s="55">
        <v>14</v>
      </c>
      <c r="O181" s="386">
        <v>2119</v>
      </c>
      <c r="P181" s="337"/>
      <c r="Q181" s="57"/>
      <c r="R181" s="58">
        <f t="shared" si="41"/>
        <v>0</v>
      </c>
      <c r="S181" s="59">
        <f t="shared" si="40"/>
        <v>0</v>
      </c>
    </row>
    <row r="182" spans="1:19" s="66" customFormat="1" ht="15.9" customHeight="1">
      <c r="A182" s="60" t="s">
        <v>626</v>
      </c>
      <c r="B182" s="65" t="s">
        <v>101</v>
      </c>
      <c r="C182" s="48" t="s">
        <v>23</v>
      </c>
      <c r="D182" s="49" t="s">
        <v>24</v>
      </c>
      <c r="E182" s="49" t="s">
        <v>627</v>
      </c>
      <c r="F182" s="49">
        <v>1</v>
      </c>
      <c r="G182" s="50" t="s">
        <v>628</v>
      </c>
      <c r="H182" s="51" t="s">
        <v>629</v>
      </c>
      <c r="I182" s="52">
        <v>0.77</v>
      </c>
      <c r="J182" s="53">
        <v>173</v>
      </c>
      <c r="K182" s="53">
        <v>245</v>
      </c>
      <c r="L182" s="53">
        <v>25</v>
      </c>
      <c r="M182" s="54">
        <v>512</v>
      </c>
      <c r="N182" s="55">
        <v>15</v>
      </c>
      <c r="O182" s="386">
        <v>2119</v>
      </c>
      <c r="P182" s="352" t="s">
        <v>1516</v>
      </c>
      <c r="Q182" s="57"/>
      <c r="R182" s="58">
        <f t="shared" si="41"/>
        <v>0</v>
      </c>
      <c r="S182" s="59">
        <f t="shared" si="40"/>
        <v>0</v>
      </c>
    </row>
    <row r="183" spans="1:19" s="66" customFormat="1" ht="22.5" customHeight="1">
      <c r="A183" s="60" t="s">
        <v>630</v>
      </c>
      <c r="B183" s="65" t="s">
        <v>107</v>
      </c>
      <c r="C183" s="48" t="s">
        <v>79</v>
      </c>
      <c r="D183" s="49" t="s">
        <v>24</v>
      </c>
      <c r="E183" s="49" t="s">
        <v>631</v>
      </c>
      <c r="F183" s="49">
        <v>1</v>
      </c>
      <c r="G183" s="50" t="s">
        <v>632</v>
      </c>
      <c r="H183" s="51" t="s">
        <v>633</v>
      </c>
      <c r="I183" s="52">
        <v>0.46</v>
      </c>
      <c r="J183" s="53">
        <v>154</v>
      </c>
      <c r="K183" s="53">
        <v>227</v>
      </c>
      <c r="L183" s="53">
        <v>20</v>
      </c>
      <c r="M183" s="54">
        <v>224</v>
      </c>
      <c r="N183" s="55">
        <v>40</v>
      </c>
      <c r="O183" s="386">
        <v>1409</v>
      </c>
      <c r="P183" s="338"/>
      <c r="Q183" s="57"/>
      <c r="R183" s="58">
        <f t="shared" si="41"/>
        <v>0</v>
      </c>
      <c r="S183" s="59">
        <f t="shared" si="40"/>
        <v>0</v>
      </c>
    </row>
    <row r="184" spans="1:19" s="66" customFormat="1" ht="28.5" customHeight="1">
      <c r="A184" s="60" t="s">
        <v>634</v>
      </c>
      <c r="B184" s="88" t="s">
        <v>112</v>
      </c>
      <c r="C184" s="48" t="s">
        <v>102</v>
      </c>
      <c r="D184" s="49" t="s">
        <v>24</v>
      </c>
      <c r="E184" s="49" t="s">
        <v>635</v>
      </c>
      <c r="F184" s="49">
        <v>1</v>
      </c>
      <c r="G184" s="50" t="s">
        <v>636</v>
      </c>
      <c r="H184" s="51" t="s">
        <v>637</v>
      </c>
      <c r="I184" s="52">
        <v>0.747</v>
      </c>
      <c r="J184" s="53">
        <v>165</v>
      </c>
      <c r="K184" s="53">
        <v>230</v>
      </c>
      <c r="L184" s="53">
        <v>20</v>
      </c>
      <c r="M184" s="54">
        <v>320</v>
      </c>
      <c r="N184" s="55">
        <v>18</v>
      </c>
      <c r="O184" s="386">
        <v>2119</v>
      </c>
      <c r="P184" s="337"/>
      <c r="Q184" s="57"/>
      <c r="R184" s="58">
        <f t="shared" si="41"/>
        <v>0</v>
      </c>
      <c r="S184" s="59">
        <f t="shared" si="40"/>
        <v>0</v>
      </c>
    </row>
    <row r="185" spans="1:19" s="66" customFormat="1" ht="15.9" customHeight="1">
      <c r="A185" s="60" t="s">
        <v>638</v>
      </c>
      <c r="B185" s="65" t="s">
        <v>69</v>
      </c>
      <c r="C185" s="48" t="s">
        <v>102</v>
      </c>
      <c r="D185" s="49" t="s">
        <v>24</v>
      </c>
      <c r="E185" s="49"/>
      <c r="F185" s="49">
        <v>1</v>
      </c>
      <c r="G185" s="50" t="s">
        <v>639</v>
      </c>
      <c r="H185" s="51" t="s">
        <v>640</v>
      </c>
      <c r="I185" s="52">
        <v>0.56399999999999995</v>
      </c>
      <c r="J185" s="53">
        <v>145</v>
      </c>
      <c r="K185" s="53">
        <v>170</v>
      </c>
      <c r="L185" s="53">
        <v>25</v>
      </c>
      <c r="M185" s="54">
        <v>400</v>
      </c>
      <c r="N185" s="55">
        <v>40</v>
      </c>
      <c r="O185" s="386">
        <v>1409</v>
      </c>
      <c r="P185" s="352" t="s">
        <v>1516</v>
      </c>
      <c r="Q185" s="57"/>
      <c r="R185" s="58">
        <f t="shared" si="41"/>
        <v>0</v>
      </c>
      <c r="S185" s="59"/>
    </row>
    <row r="186" spans="1:19" s="66" customFormat="1" ht="15.9" customHeight="1">
      <c r="A186" s="81" t="s">
        <v>641</v>
      </c>
      <c r="B186" s="82" t="s">
        <v>61</v>
      </c>
      <c r="C186" s="48" t="s">
        <v>56</v>
      </c>
      <c r="D186" s="49" t="s">
        <v>24</v>
      </c>
      <c r="E186" s="49" t="s">
        <v>642</v>
      </c>
      <c r="F186" s="49">
        <v>1</v>
      </c>
      <c r="G186" s="50" t="s">
        <v>643</v>
      </c>
      <c r="H186" s="51" t="s">
        <v>644</v>
      </c>
      <c r="I186" s="52">
        <v>0.49</v>
      </c>
      <c r="J186" s="53">
        <v>154</v>
      </c>
      <c r="K186" s="53">
        <v>227</v>
      </c>
      <c r="L186" s="53">
        <v>20</v>
      </c>
      <c r="M186" s="54">
        <v>224</v>
      </c>
      <c r="N186" s="55">
        <v>44</v>
      </c>
      <c r="O186" s="386">
        <v>1409</v>
      </c>
      <c r="P186" s="337"/>
      <c r="Q186" s="57"/>
      <c r="R186" s="58">
        <f t="shared" si="41"/>
        <v>0</v>
      </c>
      <c r="S186" s="59">
        <f t="shared" ref="S186:S199" si="42">Q186*I186</f>
        <v>0</v>
      </c>
    </row>
    <row r="187" spans="1:19" s="66" customFormat="1" ht="15.9" customHeight="1">
      <c r="A187" s="60" t="s">
        <v>645</v>
      </c>
      <c r="B187" s="65" t="s">
        <v>128</v>
      </c>
      <c r="C187" s="48" t="s">
        <v>141</v>
      </c>
      <c r="D187" s="49" t="s">
        <v>24</v>
      </c>
      <c r="E187" s="49" t="s">
        <v>642</v>
      </c>
      <c r="F187" s="49">
        <v>1</v>
      </c>
      <c r="G187" s="50" t="s">
        <v>646</v>
      </c>
      <c r="H187" s="51" t="s">
        <v>647</v>
      </c>
      <c r="I187" s="52">
        <v>0.46</v>
      </c>
      <c r="J187" s="53">
        <v>154</v>
      </c>
      <c r="K187" s="53">
        <v>227</v>
      </c>
      <c r="L187" s="53">
        <v>20</v>
      </c>
      <c r="M187" s="54">
        <v>224</v>
      </c>
      <c r="N187" s="55">
        <v>44</v>
      </c>
      <c r="O187" s="386">
        <v>1409</v>
      </c>
      <c r="P187" s="337"/>
      <c r="Q187" s="57"/>
      <c r="R187" s="58">
        <f t="shared" si="41"/>
        <v>0</v>
      </c>
      <c r="S187" s="59">
        <f t="shared" si="42"/>
        <v>0</v>
      </c>
    </row>
    <row r="188" spans="1:19" s="66" customFormat="1" ht="15.9" customHeight="1">
      <c r="A188" s="81" t="s">
        <v>648</v>
      </c>
      <c r="B188" s="82" t="s">
        <v>32</v>
      </c>
      <c r="C188" s="48" t="s">
        <v>74</v>
      </c>
      <c r="D188" s="49" t="s">
        <v>24</v>
      </c>
      <c r="E188" s="49" t="s">
        <v>649</v>
      </c>
      <c r="F188" s="49">
        <v>5</v>
      </c>
      <c r="G188" s="50" t="s">
        <v>650</v>
      </c>
      <c r="H188" s="51" t="s">
        <v>651</v>
      </c>
      <c r="I188" s="52">
        <v>0.42</v>
      </c>
      <c r="J188" s="53">
        <v>154</v>
      </c>
      <c r="K188" s="53">
        <v>227</v>
      </c>
      <c r="L188" s="53">
        <v>20</v>
      </c>
      <c r="M188" s="54">
        <v>224</v>
      </c>
      <c r="N188" s="55">
        <v>48</v>
      </c>
      <c r="O188" s="386">
        <v>1059</v>
      </c>
      <c r="P188" s="337"/>
      <c r="Q188" s="57"/>
      <c r="R188" s="58">
        <f t="shared" si="41"/>
        <v>0</v>
      </c>
      <c r="S188" s="59">
        <f t="shared" si="42"/>
        <v>0</v>
      </c>
    </row>
    <row r="189" spans="1:19" s="66" customFormat="1" ht="15.9" customHeight="1">
      <c r="A189" s="81" t="s">
        <v>652</v>
      </c>
      <c r="B189" s="82" t="s">
        <v>140</v>
      </c>
      <c r="C189" s="48" t="s">
        <v>102</v>
      </c>
      <c r="D189" s="49" t="s">
        <v>24</v>
      </c>
      <c r="E189" s="49" t="s">
        <v>25</v>
      </c>
      <c r="F189" s="49">
        <v>4</v>
      </c>
      <c r="G189" s="50" t="s">
        <v>653</v>
      </c>
      <c r="H189" s="51" t="s">
        <v>654</v>
      </c>
      <c r="I189" s="52">
        <v>0.11</v>
      </c>
      <c r="J189" s="53">
        <v>102</v>
      </c>
      <c r="K189" s="53">
        <v>144</v>
      </c>
      <c r="L189" s="53">
        <v>10</v>
      </c>
      <c r="M189" s="54">
        <v>224</v>
      </c>
      <c r="N189" s="55">
        <v>180</v>
      </c>
      <c r="O189" s="386">
        <v>449</v>
      </c>
      <c r="P189" s="337"/>
      <c r="Q189" s="57"/>
      <c r="R189" s="58">
        <f t="shared" si="41"/>
        <v>0</v>
      </c>
      <c r="S189" s="59">
        <f t="shared" si="42"/>
        <v>0</v>
      </c>
    </row>
    <row r="190" spans="1:19" ht="15.9" customHeight="1">
      <c r="A190" s="81" t="s">
        <v>655</v>
      </c>
      <c r="B190" s="82" t="s">
        <v>140</v>
      </c>
      <c r="C190" s="48" t="s">
        <v>29</v>
      </c>
      <c r="D190" s="49" t="s">
        <v>24</v>
      </c>
      <c r="E190" s="49" t="s">
        <v>656</v>
      </c>
      <c r="F190" s="49">
        <v>1</v>
      </c>
      <c r="G190" s="50" t="s">
        <v>657</v>
      </c>
      <c r="H190" s="51" t="s">
        <v>658</v>
      </c>
      <c r="I190" s="52">
        <v>0.46</v>
      </c>
      <c r="J190" s="53">
        <v>156</v>
      </c>
      <c r="K190" s="53">
        <v>226</v>
      </c>
      <c r="L190" s="53">
        <v>17</v>
      </c>
      <c r="M190" s="54">
        <v>224</v>
      </c>
      <c r="N190" s="55">
        <v>44</v>
      </c>
      <c r="O190" s="386">
        <v>1059</v>
      </c>
      <c r="P190" s="340"/>
      <c r="Q190" s="57"/>
      <c r="R190" s="58">
        <f t="shared" si="41"/>
        <v>0</v>
      </c>
      <c r="S190" s="59">
        <f t="shared" si="42"/>
        <v>0</v>
      </c>
    </row>
    <row r="191" spans="1:19" ht="15.9" customHeight="1">
      <c r="A191" s="81" t="s">
        <v>659</v>
      </c>
      <c r="B191" s="82" t="s">
        <v>148</v>
      </c>
      <c r="C191" s="48" t="s">
        <v>224</v>
      </c>
      <c r="D191" s="49" t="s">
        <v>24</v>
      </c>
      <c r="E191" s="49" t="s">
        <v>25</v>
      </c>
      <c r="F191" s="49">
        <v>1</v>
      </c>
      <c r="G191" s="50" t="s">
        <v>660</v>
      </c>
      <c r="H191" s="51" t="s">
        <v>661</v>
      </c>
      <c r="I191" s="52">
        <v>0.11</v>
      </c>
      <c r="J191" s="53">
        <v>102</v>
      </c>
      <c r="K191" s="53">
        <v>144</v>
      </c>
      <c r="L191" s="53">
        <v>10</v>
      </c>
      <c r="M191" s="54">
        <v>224</v>
      </c>
      <c r="N191" s="55">
        <v>60</v>
      </c>
      <c r="O191" s="386">
        <v>679</v>
      </c>
      <c r="P191" s="337"/>
      <c r="Q191" s="57"/>
      <c r="R191" s="58">
        <f t="shared" si="41"/>
        <v>0</v>
      </c>
      <c r="S191" s="59">
        <f t="shared" si="42"/>
        <v>0</v>
      </c>
    </row>
    <row r="192" spans="1:19" ht="15.9" customHeight="1">
      <c r="A192" s="81" t="s">
        <v>662</v>
      </c>
      <c r="B192" s="82" t="s">
        <v>148</v>
      </c>
      <c r="C192" s="48" t="s">
        <v>29</v>
      </c>
      <c r="D192" s="49" t="s">
        <v>24</v>
      </c>
      <c r="E192" s="49" t="s">
        <v>656</v>
      </c>
      <c r="F192" s="49">
        <v>1</v>
      </c>
      <c r="G192" s="50" t="s">
        <v>663</v>
      </c>
      <c r="H192" s="51" t="s">
        <v>664</v>
      </c>
      <c r="I192" s="52">
        <v>0.46</v>
      </c>
      <c r="J192" s="53">
        <v>156</v>
      </c>
      <c r="K192" s="53">
        <v>226</v>
      </c>
      <c r="L192" s="53">
        <v>17</v>
      </c>
      <c r="M192" s="54">
        <v>224</v>
      </c>
      <c r="N192" s="55">
        <v>44</v>
      </c>
      <c r="O192" s="386">
        <v>1059</v>
      </c>
      <c r="P192" s="337"/>
      <c r="Q192" s="57"/>
      <c r="R192" s="58">
        <f t="shared" si="41"/>
        <v>0</v>
      </c>
      <c r="S192" s="59">
        <f t="shared" si="42"/>
        <v>0</v>
      </c>
    </row>
    <row r="193" spans="1:119" s="62" customFormat="1" ht="15.9" customHeight="1">
      <c r="A193" s="81" t="s">
        <v>665</v>
      </c>
      <c r="B193" s="47" t="s">
        <v>61</v>
      </c>
      <c r="C193" s="48" t="s">
        <v>56</v>
      </c>
      <c r="D193" s="49" t="s">
        <v>24</v>
      </c>
      <c r="E193" s="49" t="s">
        <v>642</v>
      </c>
      <c r="F193" s="49">
        <v>1</v>
      </c>
      <c r="G193" s="63" t="s">
        <v>666</v>
      </c>
      <c r="H193" s="51" t="s">
        <v>667</v>
      </c>
      <c r="I193" s="52">
        <v>9.6000000000000002E-2</v>
      </c>
      <c r="J193" s="53">
        <v>102</v>
      </c>
      <c r="K193" s="53">
        <v>150</v>
      </c>
      <c r="L193" s="53">
        <v>10</v>
      </c>
      <c r="M193" s="54">
        <v>128</v>
      </c>
      <c r="N193" s="55">
        <v>207</v>
      </c>
      <c r="O193" s="386">
        <v>449</v>
      </c>
      <c r="P193" s="338"/>
      <c r="Q193" s="57"/>
      <c r="R193" s="58">
        <f t="shared" si="41"/>
        <v>0</v>
      </c>
      <c r="S193" s="59">
        <f t="shared" si="42"/>
        <v>0</v>
      </c>
    </row>
    <row r="194" spans="1:119" s="62" customFormat="1" ht="15.9" customHeight="1">
      <c r="A194" s="60" t="s">
        <v>668</v>
      </c>
      <c r="B194" s="65" t="s">
        <v>48</v>
      </c>
      <c r="C194" s="48" t="s">
        <v>23</v>
      </c>
      <c r="D194" s="49" t="s">
        <v>24</v>
      </c>
      <c r="E194" s="49" t="s">
        <v>642</v>
      </c>
      <c r="F194" s="49">
        <v>1</v>
      </c>
      <c r="G194" s="63" t="s">
        <v>669</v>
      </c>
      <c r="H194" s="51" t="s">
        <v>670</v>
      </c>
      <c r="I194" s="52">
        <v>0.45</v>
      </c>
      <c r="J194" s="53">
        <v>154</v>
      </c>
      <c r="K194" s="53">
        <v>227</v>
      </c>
      <c r="L194" s="53">
        <v>20</v>
      </c>
      <c r="M194" s="54">
        <v>256</v>
      </c>
      <c r="N194" s="55">
        <v>48</v>
      </c>
      <c r="O194" s="386">
        <v>1269</v>
      </c>
      <c r="P194" s="337"/>
      <c r="Q194" s="57"/>
      <c r="R194" s="58">
        <f t="shared" si="41"/>
        <v>0</v>
      </c>
      <c r="S194" s="59">
        <f t="shared" si="42"/>
        <v>0</v>
      </c>
    </row>
    <row r="195" spans="1:119" ht="15.9" customHeight="1">
      <c r="A195" s="60" t="s">
        <v>671</v>
      </c>
      <c r="B195" s="65" t="s">
        <v>48</v>
      </c>
      <c r="C195" s="48" t="s">
        <v>23</v>
      </c>
      <c r="D195" s="49" t="s">
        <v>24</v>
      </c>
      <c r="E195" s="49" t="s">
        <v>642</v>
      </c>
      <c r="F195" s="49">
        <v>1</v>
      </c>
      <c r="G195" s="63" t="s">
        <v>672</v>
      </c>
      <c r="H195" s="51" t="s">
        <v>673</v>
      </c>
      <c r="I195" s="52">
        <v>0.13800000000000001</v>
      </c>
      <c r="J195" s="53">
        <v>100</v>
      </c>
      <c r="K195" s="53">
        <v>150</v>
      </c>
      <c r="L195" s="53">
        <v>12</v>
      </c>
      <c r="M195" s="54">
        <v>288</v>
      </c>
      <c r="N195" s="55">
        <v>144</v>
      </c>
      <c r="O195" s="386">
        <v>529</v>
      </c>
      <c r="P195" s="352" t="s">
        <v>1516</v>
      </c>
      <c r="Q195" s="57"/>
      <c r="R195" s="58">
        <f t="shared" si="41"/>
        <v>0</v>
      </c>
      <c r="S195" s="59">
        <f t="shared" si="42"/>
        <v>0</v>
      </c>
    </row>
    <row r="196" spans="1:119" s="102" customFormat="1" ht="15.9" customHeight="1">
      <c r="A196" s="122" t="s">
        <v>674</v>
      </c>
      <c r="B196" s="79" t="s">
        <v>241</v>
      </c>
      <c r="C196" s="48" t="s">
        <v>141</v>
      </c>
      <c r="D196" s="49" t="s">
        <v>242</v>
      </c>
      <c r="E196" s="49"/>
      <c r="F196" s="49"/>
      <c r="G196" s="64" t="s">
        <v>675</v>
      </c>
      <c r="H196" s="123" t="s">
        <v>676</v>
      </c>
      <c r="I196" s="192">
        <v>0.14699999999999999</v>
      </c>
      <c r="J196" s="53">
        <v>110</v>
      </c>
      <c r="K196" s="53">
        <v>145</v>
      </c>
      <c r="L196" s="108">
        <v>15</v>
      </c>
      <c r="M196" s="109">
        <v>256</v>
      </c>
      <c r="N196" s="55">
        <v>40</v>
      </c>
      <c r="O196" s="386">
        <v>359</v>
      </c>
      <c r="P196" s="337"/>
      <c r="Q196" s="55"/>
      <c r="R196" s="58">
        <f t="shared" ref="R196:R199" si="43">Q196*O196</f>
        <v>0</v>
      </c>
      <c r="S196" s="98">
        <f t="shared" si="42"/>
        <v>0</v>
      </c>
    </row>
    <row r="197" spans="1:119" s="102" customFormat="1" ht="15.9" customHeight="1">
      <c r="A197" s="122" t="s">
        <v>677</v>
      </c>
      <c r="B197" s="112" t="s">
        <v>253</v>
      </c>
      <c r="C197" s="48" t="s">
        <v>79</v>
      </c>
      <c r="D197" s="49" t="s">
        <v>242</v>
      </c>
      <c r="E197" s="49"/>
      <c r="F197" s="49"/>
      <c r="G197" s="64" t="s">
        <v>678</v>
      </c>
      <c r="H197" s="123" t="s">
        <v>679</v>
      </c>
      <c r="I197" s="124">
        <v>0.51800000000000002</v>
      </c>
      <c r="J197" s="53">
        <v>178</v>
      </c>
      <c r="K197" s="53">
        <v>232</v>
      </c>
      <c r="L197" s="53">
        <v>30</v>
      </c>
      <c r="M197" s="109">
        <v>176</v>
      </c>
      <c r="N197" s="55">
        <v>26</v>
      </c>
      <c r="O197" s="386">
        <v>1387</v>
      </c>
      <c r="P197" s="333" t="s">
        <v>1508</v>
      </c>
      <c r="Q197" s="55"/>
      <c r="R197" s="58">
        <f t="shared" si="43"/>
        <v>0</v>
      </c>
      <c r="S197" s="98">
        <f t="shared" si="42"/>
        <v>0</v>
      </c>
    </row>
    <row r="198" spans="1:119" s="102" customFormat="1" ht="15.9" customHeight="1">
      <c r="A198" s="122" t="s">
        <v>680</v>
      </c>
      <c r="B198" s="112" t="s">
        <v>39</v>
      </c>
      <c r="C198" s="48" t="s">
        <v>274</v>
      </c>
      <c r="D198" s="49" t="s">
        <v>258</v>
      </c>
      <c r="E198" s="49"/>
      <c r="F198" s="49"/>
      <c r="G198" s="64" t="s">
        <v>681</v>
      </c>
      <c r="H198" s="123" t="s">
        <v>682</v>
      </c>
      <c r="I198" s="124">
        <v>0.124</v>
      </c>
      <c r="J198" s="53">
        <v>135</v>
      </c>
      <c r="K198" s="53">
        <v>191</v>
      </c>
      <c r="L198" s="53">
        <v>15</v>
      </c>
      <c r="M198" s="109">
        <v>20</v>
      </c>
      <c r="N198" s="55">
        <v>100</v>
      </c>
      <c r="O198" s="386">
        <v>509</v>
      </c>
      <c r="P198" s="333" t="s">
        <v>1508</v>
      </c>
      <c r="Q198" s="55"/>
      <c r="R198" s="58">
        <f t="shared" si="43"/>
        <v>0</v>
      </c>
      <c r="S198" s="98">
        <f t="shared" si="42"/>
        <v>0</v>
      </c>
    </row>
    <row r="199" spans="1:119" s="102" customFormat="1" ht="15.9" customHeight="1">
      <c r="A199" s="122" t="s">
        <v>683</v>
      </c>
      <c r="B199" s="112" t="s">
        <v>263</v>
      </c>
      <c r="C199" s="48" t="s">
        <v>33</v>
      </c>
      <c r="D199" s="49" t="s">
        <v>242</v>
      </c>
      <c r="E199" s="49"/>
      <c r="F199" s="49"/>
      <c r="G199" s="64" t="s">
        <v>684</v>
      </c>
      <c r="H199" s="123" t="s">
        <v>685</v>
      </c>
      <c r="I199" s="124">
        <v>0.17399999999999999</v>
      </c>
      <c r="J199" s="53">
        <v>105</v>
      </c>
      <c r="K199" s="53">
        <v>160</v>
      </c>
      <c r="L199" s="53">
        <v>14</v>
      </c>
      <c r="M199" s="109">
        <v>192</v>
      </c>
      <c r="N199" s="55">
        <v>10</v>
      </c>
      <c r="O199" s="386">
        <v>589</v>
      </c>
      <c r="P199" s="337"/>
      <c r="Q199" s="55"/>
      <c r="R199" s="58">
        <f t="shared" si="43"/>
        <v>0</v>
      </c>
      <c r="S199" s="98">
        <f t="shared" si="42"/>
        <v>0</v>
      </c>
    </row>
    <row r="200" spans="1:119" s="240" customFormat="1" ht="15.9" customHeight="1">
      <c r="A200" s="231" t="s">
        <v>686</v>
      </c>
      <c r="B200" s="233"/>
      <c r="C200" s="137"/>
      <c r="D200" s="138"/>
      <c r="E200" s="138"/>
      <c r="F200" s="138"/>
      <c r="G200" s="138"/>
      <c r="H200" s="234"/>
      <c r="I200" s="141"/>
      <c r="J200" s="142"/>
      <c r="K200" s="142"/>
      <c r="L200" s="235"/>
      <c r="M200" s="236"/>
      <c r="N200" s="144"/>
      <c r="O200" s="387"/>
      <c r="P200" s="346"/>
      <c r="Q200" s="145"/>
      <c r="R200" s="237"/>
      <c r="S200" s="238"/>
      <c r="T200" s="239"/>
      <c r="U200" s="239"/>
      <c r="V200" s="239"/>
      <c r="W200" s="239"/>
      <c r="X200" s="239"/>
      <c r="Y200" s="239"/>
      <c r="Z200" s="239"/>
      <c r="AA200" s="239"/>
      <c r="AB200" s="239"/>
      <c r="AC200" s="239"/>
      <c r="AD200" s="239"/>
      <c r="AE200" s="239"/>
      <c r="AF200" s="239"/>
      <c r="AG200" s="239"/>
      <c r="AH200" s="239"/>
      <c r="AI200" s="239"/>
      <c r="AJ200" s="239"/>
      <c r="AK200" s="239"/>
      <c r="AL200" s="239"/>
      <c r="AM200" s="239"/>
      <c r="AN200" s="239"/>
      <c r="AO200" s="239"/>
      <c r="AP200" s="239"/>
      <c r="AQ200" s="239"/>
      <c r="AR200" s="239"/>
      <c r="AS200" s="239"/>
      <c r="AT200" s="239"/>
      <c r="AU200" s="239"/>
      <c r="AV200" s="239"/>
      <c r="AW200" s="239"/>
      <c r="AX200" s="239"/>
      <c r="AY200" s="239"/>
      <c r="AZ200" s="239"/>
      <c r="BA200" s="239"/>
      <c r="BB200" s="239"/>
      <c r="BC200" s="239"/>
      <c r="BD200" s="239"/>
      <c r="BE200" s="239"/>
      <c r="BF200" s="239"/>
      <c r="BG200" s="239"/>
      <c r="BH200" s="239"/>
      <c r="BI200" s="239"/>
      <c r="BJ200" s="239"/>
      <c r="BK200" s="239"/>
      <c r="BL200" s="239"/>
      <c r="BM200" s="239"/>
      <c r="BN200" s="239"/>
      <c r="BO200" s="239"/>
      <c r="BP200" s="239"/>
      <c r="BQ200" s="239"/>
      <c r="BR200" s="239"/>
      <c r="BS200" s="239"/>
      <c r="BT200" s="239"/>
      <c r="BU200" s="239"/>
      <c r="BV200" s="239"/>
      <c r="BW200" s="239"/>
      <c r="BX200" s="239"/>
      <c r="BY200" s="239"/>
      <c r="BZ200" s="239"/>
      <c r="CA200" s="239"/>
      <c r="CB200" s="239"/>
      <c r="CC200" s="239"/>
      <c r="CD200" s="239"/>
      <c r="CE200" s="239"/>
      <c r="CF200" s="239"/>
      <c r="CG200" s="239"/>
      <c r="CH200" s="239"/>
      <c r="CI200" s="239"/>
      <c r="CJ200" s="239"/>
      <c r="CK200" s="239"/>
      <c r="CL200" s="239"/>
      <c r="CM200" s="239"/>
      <c r="CN200" s="239"/>
      <c r="CO200" s="239"/>
      <c r="CP200" s="239"/>
      <c r="CQ200" s="239"/>
      <c r="CR200" s="239"/>
      <c r="CS200" s="239"/>
      <c r="CT200" s="239"/>
      <c r="CU200" s="239"/>
      <c r="CV200" s="239"/>
      <c r="CW200" s="239"/>
      <c r="CX200" s="239"/>
      <c r="CY200" s="239"/>
      <c r="CZ200" s="239"/>
      <c r="DA200" s="239"/>
      <c r="DB200" s="239"/>
      <c r="DC200" s="239"/>
      <c r="DD200" s="239"/>
      <c r="DE200" s="239"/>
      <c r="DF200" s="239"/>
      <c r="DG200" s="239"/>
      <c r="DH200" s="239"/>
      <c r="DI200" s="239"/>
      <c r="DJ200" s="239"/>
      <c r="DK200" s="239"/>
      <c r="DL200" s="239"/>
      <c r="DM200" s="239"/>
      <c r="DN200" s="239"/>
      <c r="DO200" s="239"/>
    </row>
    <row r="201" spans="1:119" s="240" customFormat="1" ht="15.9" customHeight="1">
      <c r="A201" s="241" t="s">
        <v>687</v>
      </c>
      <c r="B201" s="242"/>
      <c r="C201" s="243"/>
      <c r="D201" s="244"/>
      <c r="E201" s="244"/>
      <c r="F201" s="244"/>
      <c r="G201" s="244"/>
      <c r="H201" s="245"/>
      <c r="I201" s="246"/>
      <c r="J201" s="247"/>
      <c r="K201" s="247"/>
      <c r="L201" s="248"/>
      <c r="M201" s="249"/>
      <c r="N201" s="250"/>
      <c r="O201" s="387"/>
      <c r="P201" s="347"/>
      <c r="Q201" s="159"/>
      <c r="R201" s="251"/>
      <c r="S201" s="252"/>
      <c r="T201" s="239"/>
      <c r="U201" s="239"/>
      <c r="V201" s="239"/>
      <c r="W201" s="239"/>
      <c r="X201" s="239"/>
      <c r="Y201" s="239"/>
      <c r="Z201" s="239"/>
      <c r="AA201" s="239"/>
      <c r="AB201" s="239"/>
      <c r="AC201" s="239"/>
      <c r="AD201" s="239"/>
      <c r="AE201" s="239"/>
      <c r="AF201" s="239"/>
      <c r="AG201" s="239"/>
      <c r="AH201" s="239"/>
      <c r="AI201" s="239"/>
      <c r="AJ201" s="239"/>
      <c r="AK201" s="239"/>
      <c r="AL201" s="239"/>
      <c r="AM201" s="239"/>
      <c r="AN201" s="239"/>
      <c r="AO201" s="239"/>
      <c r="AP201" s="239"/>
      <c r="AQ201" s="239"/>
      <c r="AR201" s="239"/>
      <c r="AS201" s="239"/>
      <c r="AT201" s="239"/>
      <c r="AU201" s="239"/>
      <c r="AV201" s="239"/>
      <c r="AW201" s="239"/>
      <c r="AX201" s="239"/>
      <c r="AY201" s="239"/>
      <c r="AZ201" s="239"/>
      <c r="BA201" s="239"/>
      <c r="BB201" s="239"/>
      <c r="BC201" s="239"/>
      <c r="BD201" s="239"/>
      <c r="BE201" s="239"/>
      <c r="BF201" s="239"/>
      <c r="BG201" s="239"/>
      <c r="BH201" s="239"/>
      <c r="BI201" s="239"/>
      <c r="BJ201" s="239"/>
      <c r="BK201" s="239"/>
      <c r="BL201" s="239"/>
      <c r="BM201" s="239"/>
      <c r="BN201" s="239"/>
      <c r="BO201" s="239"/>
      <c r="BP201" s="239"/>
      <c r="BQ201" s="239"/>
      <c r="BR201" s="239"/>
      <c r="BS201" s="239"/>
      <c r="BT201" s="239"/>
      <c r="BU201" s="239"/>
      <c r="BV201" s="239"/>
      <c r="BW201" s="239"/>
      <c r="BX201" s="239"/>
      <c r="BY201" s="239"/>
      <c r="BZ201" s="239"/>
      <c r="CA201" s="239"/>
      <c r="CB201" s="239"/>
      <c r="CC201" s="239"/>
      <c r="CD201" s="239"/>
      <c r="CE201" s="239"/>
      <c r="CF201" s="239"/>
      <c r="CG201" s="239"/>
      <c r="CH201" s="239"/>
      <c r="CI201" s="239"/>
      <c r="CJ201" s="239"/>
      <c r="CK201" s="239"/>
      <c r="CL201" s="239"/>
      <c r="CM201" s="239"/>
      <c r="CN201" s="239"/>
      <c r="CO201" s="239"/>
      <c r="CP201" s="239"/>
      <c r="CQ201" s="239"/>
      <c r="CR201" s="239"/>
      <c r="CS201" s="239"/>
      <c r="CT201" s="239"/>
      <c r="CU201" s="239"/>
      <c r="CV201" s="239"/>
      <c r="CW201" s="239"/>
      <c r="CX201" s="239"/>
      <c r="CY201" s="239"/>
      <c r="CZ201" s="239"/>
      <c r="DA201" s="239"/>
      <c r="DB201" s="239"/>
      <c r="DC201" s="239"/>
      <c r="DD201" s="239"/>
      <c r="DE201" s="239"/>
      <c r="DF201" s="239"/>
      <c r="DG201" s="239"/>
      <c r="DH201" s="239"/>
      <c r="DI201" s="239"/>
      <c r="DJ201" s="239"/>
      <c r="DK201" s="239"/>
      <c r="DL201" s="239"/>
      <c r="DM201" s="239"/>
      <c r="DN201" s="239"/>
      <c r="DO201" s="239"/>
    </row>
    <row r="202" spans="1:119" ht="15.9" customHeight="1">
      <c r="A202" s="149" t="s">
        <v>688</v>
      </c>
      <c r="B202" s="150"/>
      <c r="C202" s="164"/>
      <c r="D202" s="165"/>
      <c r="E202" s="165"/>
      <c r="F202" s="165"/>
      <c r="G202" s="166"/>
      <c r="H202" s="167"/>
      <c r="I202" s="168"/>
      <c r="J202" s="169"/>
      <c r="K202" s="169"/>
      <c r="L202" s="169"/>
      <c r="M202" s="170"/>
      <c r="N202" s="170"/>
      <c r="O202" s="387"/>
      <c r="P202" s="342"/>
      <c r="Q202" s="171"/>
      <c r="R202" s="160"/>
      <c r="S202" s="172"/>
    </row>
    <row r="203" spans="1:119" ht="15.9" customHeight="1">
      <c r="A203" s="60" t="s">
        <v>689</v>
      </c>
      <c r="B203" s="65" t="s">
        <v>256</v>
      </c>
      <c r="C203" s="48" t="s">
        <v>96</v>
      </c>
      <c r="D203" s="49" t="s">
        <v>24</v>
      </c>
      <c r="E203" s="49" t="s">
        <v>690</v>
      </c>
      <c r="F203" s="49">
        <v>6</v>
      </c>
      <c r="G203" s="50" t="s">
        <v>691</v>
      </c>
      <c r="H203" s="51" t="s">
        <v>692</v>
      </c>
      <c r="I203" s="52">
        <v>1.25</v>
      </c>
      <c r="J203" s="53">
        <v>200</v>
      </c>
      <c r="K203" s="53">
        <v>265</v>
      </c>
      <c r="L203" s="53">
        <v>23</v>
      </c>
      <c r="M203" s="54">
        <v>528</v>
      </c>
      <c r="N203" s="55">
        <v>12</v>
      </c>
      <c r="O203" s="386">
        <v>3519</v>
      </c>
      <c r="P203" s="337"/>
      <c r="Q203" s="57"/>
      <c r="R203" s="58">
        <f t="shared" ref="R203:R212" si="44">Q203*O203</f>
        <v>0</v>
      </c>
      <c r="S203" s="59">
        <f t="shared" ref="S203:S221" si="45">Q203*I203</f>
        <v>0</v>
      </c>
    </row>
    <row r="204" spans="1:119" ht="15.9" customHeight="1">
      <c r="A204" s="60" t="s">
        <v>693</v>
      </c>
      <c r="B204" s="65" t="s">
        <v>256</v>
      </c>
      <c r="C204" s="48" t="s">
        <v>79</v>
      </c>
      <c r="D204" s="49" t="s">
        <v>24</v>
      </c>
      <c r="E204" s="49" t="s">
        <v>694</v>
      </c>
      <c r="F204" s="49">
        <v>7</v>
      </c>
      <c r="G204" s="50" t="s">
        <v>695</v>
      </c>
      <c r="H204" s="51" t="s">
        <v>696</v>
      </c>
      <c r="I204" s="52">
        <v>1.1000000000000001</v>
      </c>
      <c r="J204" s="53">
        <v>201</v>
      </c>
      <c r="K204" s="53">
        <v>268</v>
      </c>
      <c r="L204" s="53">
        <v>26</v>
      </c>
      <c r="M204" s="54">
        <v>568</v>
      </c>
      <c r="N204" s="55">
        <v>10</v>
      </c>
      <c r="O204" s="386">
        <v>3519</v>
      </c>
      <c r="P204" s="337"/>
      <c r="Q204" s="57"/>
      <c r="R204" s="58">
        <f t="shared" si="44"/>
        <v>0</v>
      </c>
      <c r="S204" s="59">
        <f t="shared" si="45"/>
        <v>0</v>
      </c>
    </row>
    <row r="205" spans="1:119" ht="15.75" customHeight="1">
      <c r="A205" s="81" t="s">
        <v>697</v>
      </c>
      <c r="B205" s="82" t="s">
        <v>61</v>
      </c>
      <c r="C205" s="48" t="s">
        <v>23</v>
      </c>
      <c r="D205" s="49" t="s">
        <v>24</v>
      </c>
      <c r="E205" s="49" t="s">
        <v>698</v>
      </c>
      <c r="F205" s="49">
        <v>1</v>
      </c>
      <c r="G205" s="63" t="s">
        <v>699</v>
      </c>
      <c r="H205" s="51" t="s">
        <v>700</v>
      </c>
      <c r="I205" s="52">
        <v>0.48699999999999999</v>
      </c>
      <c r="J205" s="53">
        <v>154</v>
      </c>
      <c r="K205" s="53">
        <v>227</v>
      </c>
      <c r="L205" s="53">
        <v>20</v>
      </c>
      <c r="M205" s="54">
        <v>224</v>
      </c>
      <c r="N205" s="55">
        <v>44</v>
      </c>
      <c r="O205" s="386">
        <v>1409</v>
      </c>
      <c r="P205" s="338"/>
      <c r="Q205" s="57"/>
      <c r="R205" s="58">
        <f t="shared" si="44"/>
        <v>0</v>
      </c>
      <c r="S205" s="59">
        <f t="shared" si="45"/>
        <v>0</v>
      </c>
    </row>
    <row r="206" spans="1:119" ht="15.9" customHeight="1">
      <c r="A206" s="81" t="s">
        <v>701</v>
      </c>
      <c r="B206" s="47" t="s">
        <v>61</v>
      </c>
      <c r="C206" s="48" t="s">
        <v>23</v>
      </c>
      <c r="D206" s="49" t="s">
        <v>24</v>
      </c>
      <c r="E206" s="49" t="s">
        <v>698</v>
      </c>
      <c r="F206" s="49">
        <v>1</v>
      </c>
      <c r="G206" s="63" t="s">
        <v>702</v>
      </c>
      <c r="H206" s="51" t="s">
        <v>703</v>
      </c>
      <c r="I206" s="52">
        <v>0.09</v>
      </c>
      <c r="J206" s="53">
        <v>102</v>
      </c>
      <c r="K206" s="53">
        <v>150</v>
      </c>
      <c r="L206" s="53">
        <v>10</v>
      </c>
      <c r="M206" s="54">
        <v>128</v>
      </c>
      <c r="N206" s="55">
        <v>216</v>
      </c>
      <c r="O206" s="386">
        <v>449</v>
      </c>
      <c r="P206" s="337"/>
      <c r="Q206" s="57"/>
      <c r="R206" s="58">
        <f t="shared" si="44"/>
        <v>0</v>
      </c>
      <c r="S206" s="59">
        <f t="shared" si="45"/>
        <v>0</v>
      </c>
    </row>
    <row r="207" spans="1:119" s="66" customFormat="1" ht="15.9" customHeight="1">
      <c r="A207" s="60" t="s">
        <v>704</v>
      </c>
      <c r="B207" s="47" t="s">
        <v>22</v>
      </c>
      <c r="C207" s="48" t="s">
        <v>74</v>
      </c>
      <c r="D207" s="49" t="s">
        <v>24</v>
      </c>
      <c r="E207" s="49" t="s">
        <v>25</v>
      </c>
      <c r="F207" s="49">
        <v>6</v>
      </c>
      <c r="G207" s="50" t="s">
        <v>705</v>
      </c>
      <c r="H207" s="196" t="s">
        <v>1518</v>
      </c>
      <c r="I207" s="52">
        <v>0.11</v>
      </c>
      <c r="J207" s="53">
        <v>102</v>
      </c>
      <c r="K207" s="53">
        <v>144</v>
      </c>
      <c r="L207" s="53">
        <v>10</v>
      </c>
      <c r="M207" s="54">
        <v>224</v>
      </c>
      <c r="N207" s="55">
        <v>189</v>
      </c>
      <c r="O207" s="386">
        <v>439</v>
      </c>
      <c r="P207" s="333" t="s">
        <v>1515</v>
      </c>
      <c r="Q207" s="57"/>
      <c r="R207" s="58">
        <f t="shared" si="44"/>
        <v>0</v>
      </c>
      <c r="S207" s="59">
        <f t="shared" si="45"/>
        <v>0</v>
      </c>
    </row>
    <row r="208" spans="1:119" s="66" customFormat="1" ht="15.9" customHeight="1">
      <c r="A208" s="64" t="s">
        <v>706</v>
      </c>
      <c r="B208" s="65" t="s">
        <v>35</v>
      </c>
      <c r="C208" s="48" t="s">
        <v>33</v>
      </c>
      <c r="D208" s="49" t="s">
        <v>24</v>
      </c>
      <c r="E208" s="49" t="s">
        <v>25</v>
      </c>
      <c r="F208" s="49">
        <v>1</v>
      </c>
      <c r="G208" s="50" t="s">
        <v>707</v>
      </c>
      <c r="H208" s="51" t="s">
        <v>708</v>
      </c>
      <c r="I208" s="52">
        <v>0.05</v>
      </c>
      <c r="J208" s="53">
        <v>125</v>
      </c>
      <c r="K208" s="53">
        <v>142</v>
      </c>
      <c r="L208" s="53">
        <v>5</v>
      </c>
      <c r="M208" s="54"/>
      <c r="N208" s="55">
        <v>200</v>
      </c>
      <c r="O208" s="386">
        <v>397</v>
      </c>
      <c r="P208" s="333" t="s">
        <v>1508</v>
      </c>
      <c r="Q208" s="57"/>
      <c r="R208" s="58">
        <f t="shared" si="44"/>
        <v>0</v>
      </c>
      <c r="S208" s="59">
        <f t="shared" si="45"/>
        <v>0</v>
      </c>
    </row>
    <row r="209" spans="1:119" s="62" customFormat="1" ht="15.9" customHeight="1">
      <c r="A209" s="173" t="s">
        <v>709</v>
      </c>
      <c r="B209" s="174" t="s">
        <v>39</v>
      </c>
      <c r="C209" s="175" t="s">
        <v>44</v>
      </c>
      <c r="D209" s="87" t="s">
        <v>24</v>
      </c>
      <c r="E209" s="87" t="s">
        <v>25</v>
      </c>
      <c r="F209" s="87">
        <v>1</v>
      </c>
      <c r="G209" s="176" t="s">
        <v>710</v>
      </c>
      <c r="H209" s="72" t="s">
        <v>711</v>
      </c>
      <c r="I209" s="73">
        <v>0.65</v>
      </c>
      <c r="J209" s="177">
        <v>230</v>
      </c>
      <c r="K209" s="177">
        <v>210</v>
      </c>
      <c r="L209" s="177">
        <v>34</v>
      </c>
      <c r="M209" s="178">
        <v>208</v>
      </c>
      <c r="N209" s="179">
        <v>20</v>
      </c>
      <c r="O209" s="386">
        <v>1438</v>
      </c>
      <c r="P209" s="333" t="s">
        <v>1508</v>
      </c>
      <c r="Q209" s="57"/>
      <c r="R209" s="58">
        <f t="shared" si="44"/>
        <v>0</v>
      </c>
      <c r="S209" s="59">
        <f t="shared" si="45"/>
        <v>0</v>
      </c>
    </row>
    <row r="210" spans="1:119" s="254" customFormat="1" ht="15.9" customHeight="1">
      <c r="A210" s="181" t="s">
        <v>712</v>
      </c>
      <c r="B210" s="182" t="s">
        <v>39</v>
      </c>
      <c r="C210" s="183" t="s">
        <v>44</v>
      </c>
      <c r="D210" s="184" t="s">
        <v>24</v>
      </c>
      <c r="E210" s="184" t="s">
        <v>25</v>
      </c>
      <c r="F210" s="184">
        <v>2</v>
      </c>
      <c r="G210" s="185" t="s">
        <v>713</v>
      </c>
      <c r="H210" s="186" t="s">
        <v>714</v>
      </c>
      <c r="I210" s="187">
        <v>0.47</v>
      </c>
      <c r="J210" s="188">
        <v>230</v>
      </c>
      <c r="K210" s="188">
        <v>210</v>
      </c>
      <c r="L210" s="188">
        <v>34</v>
      </c>
      <c r="M210" s="189">
        <v>208</v>
      </c>
      <c r="N210" s="190">
        <v>60</v>
      </c>
      <c r="O210" s="386">
        <v>1438</v>
      </c>
      <c r="P210" s="333" t="s">
        <v>1508</v>
      </c>
      <c r="Q210" s="57"/>
      <c r="R210" s="58">
        <f t="shared" si="44"/>
        <v>0</v>
      </c>
      <c r="S210" s="59">
        <f t="shared" si="45"/>
        <v>0</v>
      </c>
      <c r="T210" s="253"/>
      <c r="U210" s="253"/>
      <c r="V210" s="253"/>
      <c r="W210" s="253"/>
      <c r="X210" s="253"/>
      <c r="Y210" s="253"/>
      <c r="Z210" s="253"/>
      <c r="AA210" s="253"/>
      <c r="AB210" s="253"/>
      <c r="AC210" s="253"/>
      <c r="AD210" s="253"/>
      <c r="AE210" s="253"/>
      <c r="AF210" s="253"/>
      <c r="AG210" s="253"/>
      <c r="AH210" s="253"/>
      <c r="AI210" s="253"/>
      <c r="AJ210" s="253"/>
      <c r="AK210" s="253"/>
      <c r="AL210" s="253"/>
      <c r="AM210" s="253"/>
      <c r="AN210" s="253"/>
      <c r="AO210" s="253"/>
      <c r="AP210" s="253"/>
      <c r="AQ210" s="253"/>
      <c r="AR210" s="253"/>
      <c r="AS210" s="253"/>
      <c r="AT210" s="253"/>
      <c r="AU210" s="253"/>
      <c r="AV210" s="253"/>
      <c r="AW210" s="253"/>
      <c r="AX210" s="253"/>
      <c r="AY210" s="253"/>
      <c r="AZ210" s="253"/>
      <c r="BA210" s="253"/>
      <c r="BB210" s="253"/>
      <c r="BC210" s="253"/>
      <c r="BD210" s="253"/>
      <c r="BE210" s="253"/>
      <c r="BF210" s="253"/>
      <c r="BG210" s="253"/>
      <c r="BH210" s="253"/>
      <c r="BI210" s="253"/>
      <c r="BJ210" s="253"/>
      <c r="BK210" s="253"/>
      <c r="BL210" s="253"/>
      <c r="BM210" s="253"/>
      <c r="BN210" s="253"/>
      <c r="BO210" s="253"/>
      <c r="BP210" s="253"/>
      <c r="BQ210" s="253"/>
      <c r="BR210" s="253"/>
      <c r="BS210" s="253"/>
      <c r="BT210" s="253"/>
      <c r="BU210" s="253"/>
      <c r="BV210" s="253"/>
      <c r="BW210" s="253"/>
      <c r="BX210" s="253"/>
      <c r="BY210" s="253"/>
      <c r="BZ210" s="253"/>
      <c r="CA210" s="253"/>
      <c r="CB210" s="253"/>
      <c r="CC210" s="253"/>
      <c r="CD210" s="253"/>
      <c r="CE210" s="253"/>
      <c r="CF210" s="253"/>
      <c r="CG210" s="253"/>
      <c r="CH210" s="253"/>
      <c r="CI210" s="253"/>
      <c r="CJ210" s="253"/>
      <c r="CK210" s="253"/>
      <c r="CL210" s="253"/>
      <c r="CM210" s="253"/>
      <c r="CN210" s="253"/>
      <c r="CO210" s="253"/>
      <c r="CP210" s="253"/>
      <c r="CQ210" s="253"/>
      <c r="CR210" s="253"/>
      <c r="CS210" s="253"/>
      <c r="CT210" s="253"/>
      <c r="CU210" s="253"/>
      <c r="CV210" s="253"/>
      <c r="CW210" s="253"/>
      <c r="CX210" s="253"/>
      <c r="CY210" s="253"/>
      <c r="CZ210" s="253"/>
      <c r="DA210" s="253"/>
      <c r="DB210" s="253"/>
      <c r="DC210" s="253"/>
      <c r="DD210" s="253"/>
      <c r="DE210" s="253"/>
      <c r="DF210" s="253"/>
      <c r="DG210" s="253"/>
      <c r="DH210" s="253"/>
      <c r="DI210" s="253"/>
      <c r="DJ210" s="253"/>
      <c r="DK210" s="253"/>
      <c r="DL210" s="253"/>
      <c r="DM210" s="253"/>
      <c r="DN210" s="253"/>
      <c r="DO210" s="253"/>
    </row>
    <row r="211" spans="1:119" s="66" customFormat="1" ht="15.9" customHeight="1">
      <c r="A211" s="60" t="s">
        <v>715</v>
      </c>
      <c r="B211" s="65" t="s">
        <v>101</v>
      </c>
      <c r="C211" s="48" t="s">
        <v>74</v>
      </c>
      <c r="D211" s="49" t="s">
        <v>24</v>
      </c>
      <c r="E211" s="49" t="s">
        <v>80</v>
      </c>
      <c r="F211" s="49">
        <v>4</v>
      </c>
      <c r="G211" s="50" t="s">
        <v>716</v>
      </c>
      <c r="H211" s="51" t="s">
        <v>717</v>
      </c>
      <c r="I211" s="52">
        <v>0.77</v>
      </c>
      <c r="J211" s="53">
        <v>173</v>
      </c>
      <c r="K211" s="53">
        <v>245</v>
      </c>
      <c r="L211" s="53">
        <v>25</v>
      </c>
      <c r="M211" s="54">
        <v>512</v>
      </c>
      <c r="N211" s="55">
        <v>18</v>
      </c>
      <c r="O211" s="386">
        <v>2819</v>
      </c>
      <c r="P211" s="337"/>
      <c r="Q211" s="57"/>
      <c r="R211" s="58">
        <f t="shared" si="44"/>
        <v>0</v>
      </c>
      <c r="S211" s="59">
        <f t="shared" si="45"/>
        <v>0</v>
      </c>
    </row>
    <row r="212" spans="1:119" s="86" customFormat="1" ht="15.9" customHeight="1">
      <c r="A212" s="60" t="s">
        <v>718</v>
      </c>
      <c r="B212" s="65" t="s">
        <v>107</v>
      </c>
      <c r="C212" s="48" t="s">
        <v>276</v>
      </c>
      <c r="D212" s="49" t="s">
        <v>24</v>
      </c>
      <c r="E212" s="49" t="s">
        <v>719</v>
      </c>
      <c r="F212" s="49">
        <v>5</v>
      </c>
      <c r="G212" s="50" t="s">
        <v>720</v>
      </c>
      <c r="H212" s="51" t="s">
        <v>721</v>
      </c>
      <c r="I212" s="52">
        <v>0.46</v>
      </c>
      <c r="J212" s="53">
        <v>156</v>
      </c>
      <c r="K212" s="53">
        <v>226</v>
      </c>
      <c r="L212" s="53">
        <v>17</v>
      </c>
      <c r="M212" s="54">
        <v>224</v>
      </c>
      <c r="N212" s="55">
        <v>48</v>
      </c>
      <c r="O212" s="386">
        <v>1409</v>
      </c>
      <c r="P212" s="337"/>
      <c r="Q212" s="57"/>
      <c r="R212" s="58">
        <f t="shared" si="44"/>
        <v>0</v>
      </c>
      <c r="S212" s="59">
        <f t="shared" si="45"/>
        <v>0</v>
      </c>
    </row>
    <row r="213" spans="1:119" s="99" customFormat="1" ht="15.9" customHeight="1">
      <c r="A213" s="81" t="s">
        <v>722</v>
      </c>
      <c r="B213" s="82" t="s">
        <v>61</v>
      </c>
      <c r="C213" s="48" t="s">
        <v>141</v>
      </c>
      <c r="D213" s="49" t="s">
        <v>24</v>
      </c>
      <c r="E213" s="49" t="s">
        <v>698</v>
      </c>
      <c r="F213" s="49">
        <v>3</v>
      </c>
      <c r="G213" s="50" t="s">
        <v>723</v>
      </c>
      <c r="H213" s="51" t="s">
        <v>724</v>
      </c>
      <c r="I213" s="52">
        <v>0.49</v>
      </c>
      <c r="J213" s="53">
        <v>154</v>
      </c>
      <c r="K213" s="53">
        <v>227</v>
      </c>
      <c r="L213" s="53">
        <v>20</v>
      </c>
      <c r="M213" s="54">
        <v>224</v>
      </c>
      <c r="N213" s="55">
        <v>44</v>
      </c>
      <c r="O213" s="386">
        <v>1409</v>
      </c>
      <c r="P213" s="337"/>
      <c r="Q213" s="57"/>
      <c r="R213" s="58">
        <f t="shared" ref="R213:R221" si="46">Q213*O213</f>
        <v>0</v>
      </c>
      <c r="S213" s="59">
        <f t="shared" si="45"/>
        <v>0</v>
      </c>
    </row>
    <row r="214" spans="1:119" ht="15.9" customHeight="1">
      <c r="A214" s="81" t="s">
        <v>725</v>
      </c>
      <c r="B214" s="82" t="s">
        <v>128</v>
      </c>
      <c r="C214" s="48" t="s">
        <v>23</v>
      </c>
      <c r="D214" s="49" t="s">
        <v>24</v>
      </c>
      <c r="E214" s="49" t="s">
        <v>726</v>
      </c>
      <c r="F214" s="49">
        <v>1</v>
      </c>
      <c r="G214" s="50" t="s">
        <v>727</v>
      </c>
      <c r="H214" s="51" t="s">
        <v>728</v>
      </c>
      <c r="I214" s="52">
        <v>0.46</v>
      </c>
      <c r="J214" s="53">
        <v>154</v>
      </c>
      <c r="K214" s="53">
        <v>227</v>
      </c>
      <c r="L214" s="53">
        <v>20</v>
      </c>
      <c r="M214" s="54">
        <v>224</v>
      </c>
      <c r="N214" s="55">
        <v>48</v>
      </c>
      <c r="O214" s="386">
        <v>2119</v>
      </c>
      <c r="P214" s="337"/>
      <c r="Q214" s="57"/>
      <c r="R214" s="58">
        <f t="shared" si="46"/>
        <v>0</v>
      </c>
      <c r="S214" s="59">
        <f t="shared" si="45"/>
        <v>0</v>
      </c>
    </row>
    <row r="215" spans="1:119" ht="15.9" customHeight="1">
      <c r="A215" s="81" t="s">
        <v>729</v>
      </c>
      <c r="B215" s="82" t="s">
        <v>32</v>
      </c>
      <c r="C215" s="48" t="s">
        <v>133</v>
      </c>
      <c r="D215" s="49" t="s">
        <v>24</v>
      </c>
      <c r="E215" s="49" t="s">
        <v>730</v>
      </c>
      <c r="F215" s="49">
        <v>4</v>
      </c>
      <c r="G215" s="336" t="s">
        <v>1510</v>
      </c>
      <c r="H215" s="196" t="s">
        <v>1513</v>
      </c>
      <c r="I215" s="52">
        <v>0.42</v>
      </c>
      <c r="J215" s="53">
        <v>154</v>
      </c>
      <c r="K215" s="53">
        <v>227</v>
      </c>
      <c r="L215" s="53">
        <v>20</v>
      </c>
      <c r="M215" s="54">
        <v>224</v>
      </c>
      <c r="N215" s="55">
        <v>40</v>
      </c>
      <c r="O215" s="386">
        <v>1409</v>
      </c>
      <c r="P215" s="343" t="s">
        <v>1515</v>
      </c>
      <c r="Q215" s="57"/>
      <c r="R215" s="58">
        <f t="shared" si="46"/>
        <v>0</v>
      </c>
      <c r="S215" s="59">
        <f t="shared" si="45"/>
        <v>0</v>
      </c>
    </row>
    <row r="216" spans="1:119" s="66" customFormat="1" ht="15.9" customHeight="1">
      <c r="A216" s="60" t="s">
        <v>731</v>
      </c>
      <c r="B216" s="65" t="s">
        <v>140</v>
      </c>
      <c r="C216" s="48" t="s">
        <v>79</v>
      </c>
      <c r="D216" s="49" t="s">
        <v>24</v>
      </c>
      <c r="E216" s="49" t="s">
        <v>80</v>
      </c>
      <c r="F216" s="49">
        <v>1</v>
      </c>
      <c r="G216" s="50" t="s">
        <v>732</v>
      </c>
      <c r="H216" s="51" t="s">
        <v>733</v>
      </c>
      <c r="I216" s="52">
        <v>0.46</v>
      </c>
      <c r="J216" s="53">
        <v>156</v>
      </c>
      <c r="K216" s="53">
        <v>226</v>
      </c>
      <c r="L216" s="53">
        <v>17</v>
      </c>
      <c r="M216" s="54">
        <v>224</v>
      </c>
      <c r="N216" s="55">
        <v>40</v>
      </c>
      <c r="O216" s="386">
        <v>1499</v>
      </c>
      <c r="P216" s="337"/>
      <c r="Q216" s="57"/>
      <c r="R216" s="58">
        <f t="shared" si="46"/>
        <v>0</v>
      </c>
      <c r="S216" s="59">
        <f t="shared" si="45"/>
        <v>0</v>
      </c>
    </row>
    <row r="217" spans="1:119" ht="15.9" customHeight="1">
      <c r="A217" s="60" t="s">
        <v>734</v>
      </c>
      <c r="B217" s="65" t="s">
        <v>148</v>
      </c>
      <c r="C217" s="48" t="s">
        <v>102</v>
      </c>
      <c r="D217" s="49" t="s">
        <v>24</v>
      </c>
      <c r="E217" s="49" t="s">
        <v>80</v>
      </c>
      <c r="F217" s="49">
        <v>5</v>
      </c>
      <c r="G217" s="50" t="s">
        <v>735</v>
      </c>
      <c r="H217" s="51" t="s">
        <v>736</v>
      </c>
      <c r="I217" s="52">
        <v>0.46</v>
      </c>
      <c r="J217" s="53">
        <v>156</v>
      </c>
      <c r="K217" s="53">
        <v>226</v>
      </c>
      <c r="L217" s="53">
        <v>17</v>
      </c>
      <c r="M217" s="54">
        <v>224</v>
      </c>
      <c r="N217" s="55">
        <v>48</v>
      </c>
      <c r="O217" s="386">
        <v>1409</v>
      </c>
      <c r="P217" s="337"/>
      <c r="Q217" s="57"/>
      <c r="R217" s="58">
        <f t="shared" si="46"/>
        <v>0</v>
      </c>
      <c r="S217" s="59">
        <f t="shared" si="45"/>
        <v>0</v>
      </c>
    </row>
    <row r="218" spans="1:119" s="66" customFormat="1" ht="15.9" customHeight="1">
      <c r="A218" s="81" t="s">
        <v>737</v>
      </c>
      <c r="B218" s="47" t="s">
        <v>61</v>
      </c>
      <c r="C218" s="48" t="s">
        <v>141</v>
      </c>
      <c r="D218" s="49" t="s">
        <v>24</v>
      </c>
      <c r="E218" s="49" t="s">
        <v>698</v>
      </c>
      <c r="F218" s="49">
        <v>1</v>
      </c>
      <c r="G218" s="63" t="s">
        <v>738</v>
      </c>
      <c r="H218" s="51" t="s">
        <v>739</v>
      </c>
      <c r="I218" s="52">
        <v>0.1</v>
      </c>
      <c r="J218" s="53">
        <v>102</v>
      </c>
      <c r="K218" s="53">
        <v>150</v>
      </c>
      <c r="L218" s="53">
        <v>10</v>
      </c>
      <c r="M218" s="54">
        <v>128</v>
      </c>
      <c r="N218" s="55">
        <v>183</v>
      </c>
      <c r="O218" s="386">
        <v>449</v>
      </c>
      <c r="P218" s="337"/>
      <c r="Q218" s="57"/>
      <c r="R218" s="58">
        <f t="shared" si="46"/>
        <v>0</v>
      </c>
      <c r="S218" s="59">
        <f t="shared" si="45"/>
        <v>0</v>
      </c>
    </row>
    <row r="219" spans="1:119" s="66" customFormat="1" ht="15.9" customHeight="1">
      <c r="A219" s="60" t="s">
        <v>740</v>
      </c>
      <c r="B219" s="65" t="s">
        <v>48</v>
      </c>
      <c r="C219" s="48" t="s">
        <v>141</v>
      </c>
      <c r="D219" s="49" t="s">
        <v>24</v>
      </c>
      <c r="E219" s="49" t="s">
        <v>698</v>
      </c>
      <c r="F219" s="49">
        <v>1</v>
      </c>
      <c r="G219" s="50" t="s">
        <v>741</v>
      </c>
      <c r="H219" s="51" t="s">
        <v>742</v>
      </c>
      <c r="I219" s="52">
        <v>0.45</v>
      </c>
      <c r="J219" s="53">
        <v>154</v>
      </c>
      <c r="K219" s="53">
        <v>227</v>
      </c>
      <c r="L219" s="53">
        <v>20</v>
      </c>
      <c r="M219" s="54">
        <v>256</v>
      </c>
      <c r="N219" s="55">
        <v>44</v>
      </c>
      <c r="O219" s="386">
        <v>1409</v>
      </c>
      <c r="P219" s="337"/>
      <c r="Q219" s="57"/>
      <c r="R219" s="58">
        <f t="shared" si="46"/>
        <v>0</v>
      </c>
      <c r="S219" s="59">
        <f t="shared" si="45"/>
        <v>0</v>
      </c>
    </row>
    <row r="220" spans="1:119" ht="15.9" customHeight="1">
      <c r="A220" s="60" t="s">
        <v>743</v>
      </c>
      <c r="B220" s="65" t="s">
        <v>48</v>
      </c>
      <c r="C220" s="48" t="s">
        <v>141</v>
      </c>
      <c r="D220" s="49" t="s">
        <v>24</v>
      </c>
      <c r="E220" s="49" t="s">
        <v>698</v>
      </c>
      <c r="F220" s="49">
        <v>1</v>
      </c>
      <c r="G220" s="50" t="s">
        <v>744</v>
      </c>
      <c r="H220" s="51" t="s">
        <v>745</v>
      </c>
      <c r="I220" s="52">
        <v>0.13800000000000001</v>
      </c>
      <c r="J220" s="53">
        <v>100</v>
      </c>
      <c r="K220" s="53">
        <v>150</v>
      </c>
      <c r="L220" s="53">
        <v>12</v>
      </c>
      <c r="M220" s="54">
        <v>288</v>
      </c>
      <c r="N220" s="55">
        <v>128</v>
      </c>
      <c r="O220" s="386">
        <v>529</v>
      </c>
      <c r="P220" s="337"/>
      <c r="Q220" s="57"/>
      <c r="R220" s="58">
        <f t="shared" si="46"/>
        <v>0</v>
      </c>
      <c r="S220" s="59">
        <f t="shared" si="45"/>
        <v>0</v>
      </c>
    </row>
    <row r="221" spans="1:119" ht="15.9" customHeight="1">
      <c r="A221" s="60" t="s">
        <v>746</v>
      </c>
      <c r="B221" s="65" t="s">
        <v>174</v>
      </c>
      <c r="C221" s="48" t="s">
        <v>133</v>
      </c>
      <c r="D221" s="49" t="s">
        <v>24</v>
      </c>
      <c r="E221" s="49" t="s">
        <v>698</v>
      </c>
      <c r="F221" s="49">
        <v>2</v>
      </c>
      <c r="G221" s="50" t="s">
        <v>747</v>
      </c>
      <c r="H221" s="51" t="s">
        <v>748</v>
      </c>
      <c r="I221" s="52">
        <v>0.43</v>
      </c>
      <c r="J221" s="53">
        <v>154</v>
      </c>
      <c r="K221" s="53">
        <v>227</v>
      </c>
      <c r="L221" s="53">
        <v>20</v>
      </c>
      <c r="M221" s="54">
        <v>328</v>
      </c>
      <c r="N221" s="55">
        <v>40</v>
      </c>
      <c r="O221" s="386">
        <v>2119</v>
      </c>
      <c r="P221" s="337"/>
      <c r="Q221" s="57"/>
      <c r="R221" s="58">
        <f t="shared" si="46"/>
        <v>0</v>
      </c>
      <c r="S221" s="59">
        <f t="shared" si="45"/>
        <v>0</v>
      </c>
    </row>
    <row r="222" spans="1:119" ht="15.9" customHeight="1">
      <c r="A222" s="162" t="s">
        <v>749</v>
      </c>
      <c r="B222" s="163"/>
      <c r="C222" s="164"/>
      <c r="D222" s="165"/>
      <c r="E222" s="165"/>
      <c r="F222" s="165"/>
      <c r="G222" s="166"/>
      <c r="H222" s="167"/>
      <c r="I222" s="168"/>
      <c r="J222" s="169"/>
      <c r="K222" s="169"/>
      <c r="L222" s="169"/>
      <c r="M222" s="170"/>
      <c r="N222" s="170"/>
      <c r="O222" s="387"/>
      <c r="P222" s="342"/>
      <c r="Q222" s="171"/>
      <c r="R222" s="160"/>
      <c r="S222" s="172"/>
    </row>
    <row r="223" spans="1:119" ht="15.9" customHeight="1">
      <c r="A223" s="60" t="s">
        <v>750</v>
      </c>
      <c r="B223" s="65" t="s">
        <v>256</v>
      </c>
      <c r="C223" s="48" t="s">
        <v>56</v>
      </c>
      <c r="D223" s="49" t="s">
        <v>24</v>
      </c>
      <c r="E223" s="49" t="s">
        <v>751</v>
      </c>
      <c r="F223" s="49">
        <v>5</v>
      </c>
      <c r="G223" s="50" t="s">
        <v>752</v>
      </c>
      <c r="H223" s="51" t="s">
        <v>753</v>
      </c>
      <c r="I223" s="52">
        <v>1.1000000000000001</v>
      </c>
      <c r="J223" s="53">
        <v>207</v>
      </c>
      <c r="K223" s="53">
        <v>268</v>
      </c>
      <c r="L223" s="53">
        <v>27</v>
      </c>
      <c r="M223" s="54">
        <v>504</v>
      </c>
      <c r="N223" s="55">
        <v>12</v>
      </c>
      <c r="O223" s="386">
        <v>4839</v>
      </c>
      <c r="P223" s="337"/>
      <c r="Q223" s="57"/>
      <c r="R223" s="58">
        <f t="shared" ref="R223:R224" si="47">Q223*O223</f>
        <v>0</v>
      </c>
      <c r="S223" s="59">
        <f t="shared" ref="S223:S230" si="48">Q223*I223</f>
        <v>0</v>
      </c>
    </row>
    <row r="224" spans="1:119" s="66" customFormat="1" ht="15.9" customHeight="1">
      <c r="A224" s="60" t="s">
        <v>754</v>
      </c>
      <c r="B224" s="47" t="s">
        <v>22</v>
      </c>
      <c r="C224" s="48" t="s">
        <v>133</v>
      </c>
      <c r="D224" s="49" t="s">
        <v>24</v>
      </c>
      <c r="E224" s="49" t="s">
        <v>25</v>
      </c>
      <c r="F224" s="49">
        <v>7</v>
      </c>
      <c r="G224" s="50" t="s">
        <v>755</v>
      </c>
      <c r="H224" s="51" t="s">
        <v>756</v>
      </c>
      <c r="I224" s="52">
        <v>0.11</v>
      </c>
      <c r="J224" s="53">
        <v>102</v>
      </c>
      <c r="K224" s="53">
        <v>144</v>
      </c>
      <c r="L224" s="53">
        <v>10</v>
      </c>
      <c r="M224" s="54">
        <v>224</v>
      </c>
      <c r="N224" s="55">
        <v>180</v>
      </c>
      <c r="O224" s="386">
        <v>439</v>
      </c>
      <c r="P224" s="337"/>
      <c r="Q224" s="57"/>
      <c r="R224" s="58">
        <f t="shared" si="47"/>
        <v>0</v>
      </c>
      <c r="S224" s="59">
        <f t="shared" si="48"/>
        <v>0</v>
      </c>
    </row>
    <row r="225" spans="1:19" ht="15.9" customHeight="1">
      <c r="A225" s="173" t="s">
        <v>757</v>
      </c>
      <c r="B225" s="174" t="s">
        <v>39</v>
      </c>
      <c r="C225" s="175" t="s">
        <v>44</v>
      </c>
      <c r="D225" s="87" t="s">
        <v>24</v>
      </c>
      <c r="E225" s="87" t="s">
        <v>25</v>
      </c>
      <c r="F225" s="87">
        <v>1</v>
      </c>
      <c r="G225" s="176" t="s">
        <v>758</v>
      </c>
      <c r="H225" s="72" t="s">
        <v>759</v>
      </c>
      <c r="I225" s="73">
        <v>0.65</v>
      </c>
      <c r="J225" s="177">
        <v>230</v>
      </c>
      <c r="K225" s="177">
        <v>210</v>
      </c>
      <c r="L225" s="177">
        <v>34</v>
      </c>
      <c r="M225" s="178">
        <v>208</v>
      </c>
      <c r="N225" s="179">
        <v>20</v>
      </c>
      <c r="O225" s="386">
        <v>1438</v>
      </c>
      <c r="P225" s="333" t="s">
        <v>1508</v>
      </c>
      <c r="Q225" s="57"/>
      <c r="R225" s="58">
        <f t="shared" ref="R225:R230" si="49">Q225*O225</f>
        <v>0</v>
      </c>
      <c r="S225" s="59">
        <f t="shared" si="48"/>
        <v>0</v>
      </c>
    </row>
    <row r="226" spans="1:19" ht="15.9" customHeight="1">
      <c r="A226" s="81" t="s">
        <v>760</v>
      </c>
      <c r="B226" s="82" t="s">
        <v>32</v>
      </c>
      <c r="C226" s="48" t="s">
        <v>276</v>
      </c>
      <c r="D226" s="49" t="s">
        <v>24</v>
      </c>
      <c r="E226" s="49" t="s">
        <v>761</v>
      </c>
      <c r="F226" s="49">
        <v>4</v>
      </c>
      <c r="G226" s="50" t="s">
        <v>762</v>
      </c>
      <c r="H226" s="51" t="s">
        <v>763</v>
      </c>
      <c r="I226" s="52">
        <v>0.42</v>
      </c>
      <c r="J226" s="53">
        <v>154</v>
      </c>
      <c r="K226" s="53">
        <v>227</v>
      </c>
      <c r="L226" s="53">
        <v>20</v>
      </c>
      <c r="M226" s="54">
        <v>224</v>
      </c>
      <c r="N226" s="55">
        <v>48</v>
      </c>
      <c r="O226" s="386">
        <v>1409</v>
      </c>
      <c r="P226" s="337"/>
      <c r="Q226" s="57"/>
      <c r="R226" s="58">
        <f t="shared" si="49"/>
        <v>0</v>
      </c>
      <c r="S226" s="59">
        <f t="shared" si="48"/>
        <v>0</v>
      </c>
    </row>
    <row r="227" spans="1:19" ht="15.9" customHeight="1">
      <c r="A227" s="60" t="s">
        <v>764</v>
      </c>
      <c r="B227" s="65" t="s">
        <v>140</v>
      </c>
      <c r="C227" s="48" t="s">
        <v>133</v>
      </c>
      <c r="D227" s="49" t="s">
        <v>24</v>
      </c>
      <c r="E227" s="49" t="s">
        <v>765</v>
      </c>
      <c r="F227" s="49">
        <v>4</v>
      </c>
      <c r="G227" s="50" t="s">
        <v>766</v>
      </c>
      <c r="H227" s="51" t="s">
        <v>767</v>
      </c>
      <c r="I227" s="52">
        <v>0.46</v>
      </c>
      <c r="J227" s="53">
        <v>156</v>
      </c>
      <c r="K227" s="53">
        <v>226</v>
      </c>
      <c r="L227" s="53">
        <v>17</v>
      </c>
      <c r="M227" s="54">
        <v>224</v>
      </c>
      <c r="N227" s="55">
        <v>40</v>
      </c>
      <c r="O227" s="386">
        <v>1499</v>
      </c>
      <c r="P227" s="337"/>
      <c r="Q227" s="57"/>
      <c r="R227" s="58">
        <f t="shared" si="49"/>
        <v>0</v>
      </c>
      <c r="S227" s="59">
        <f t="shared" si="48"/>
        <v>0</v>
      </c>
    </row>
    <row r="228" spans="1:19" s="66" customFormat="1" ht="15.9" customHeight="1">
      <c r="A228" s="60" t="s">
        <v>768</v>
      </c>
      <c r="B228" s="65" t="s">
        <v>148</v>
      </c>
      <c r="C228" s="48" t="s">
        <v>102</v>
      </c>
      <c r="D228" s="49" t="s">
        <v>24</v>
      </c>
      <c r="E228" s="49" t="s">
        <v>769</v>
      </c>
      <c r="F228" s="49">
        <v>3</v>
      </c>
      <c r="G228" s="50" t="s">
        <v>770</v>
      </c>
      <c r="H228" s="51" t="s">
        <v>771</v>
      </c>
      <c r="I228" s="52">
        <v>0.46</v>
      </c>
      <c r="J228" s="53">
        <v>156</v>
      </c>
      <c r="K228" s="53">
        <v>226</v>
      </c>
      <c r="L228" s="53">
        <v>17</v>
      </c>
      <c r="M228" s="54">
        <v>224</v>
      </c>
      <c r="N228" s="55">
        <v>44</v>
      </c>
      <c r="O228" s="386">
        <v>1499</v>
      </c>
      <c r="P228" s="340"/>
      <c r="Q228" s="57"/>
      <c r="R228" s="58">
        <f t="shared" si="49"/>
        <v>0</v>
      </c>
      <c r="S228" s="59">
        <f t="shared" si="48"/>
        <v>0</v>
      </c>
    </row>
    <row r="229" spans="1:19" ht="15.9" customHeight="1">
      <c r="A229" s="60" t="s">
        <v>772</v>
      </c>
      <c r="B229" s="65" t="s">
        <v>48</v>
      </c>
      <c r="C229" s="48" t="s">
        <v>29</v>
      </c>
      <c r="D229" s="49" t="s">
        <v>24</v>
      </c>
      <c r="E229" s="49" t="s">
        <v>773</v>
      </c>
      <c r="F229" s="49">
        <v>2</v>
      </c>
      <c r="G229" s="50" t="s">
        <v>774</v>
      </c>
      <c r="H229" s="51" t="s">
        <v>775</v>
      </c>
      <c r="I229" s="52">
        <v>0.45</v>
      </c>
      <c r="J229" s="53">
        <v>154</v>
      </c>
      <c r="K229" s="53">
        <v>227</v>
      </c>
      <c r="L229" s="53">
        <v>20</v>
      </c>
      <c r="M229" s="54">
        <v>256</v>
      </c>
      <c r="N229" s="55">
        <v>44</v>
      </c>
      <c r="O229" s="386">
        <v>1409</v>
      </c>
      <c r="P229" s="337"/>
      <c r="Q229" s="57"/>
      <c r="R229" s="58">
        <f t="shared" si="49"/>
        <v>0</v>
      </c>
      <c r="S229" s="59">
        <f t="shared" si="48"/>
        <v>0</v>
      </c>
    </row>
    <row r="230" spans="1:19" ht="15.9" customHeight="1">
      <c r="A230" s="60" t="s">
        <v>776</v>
      </c>
      <c r="B230" s="65" t="s">
        <v>48</v>
      </c>
      <c r="C230" s="48" t="s">
        <v>70</v>
      </c>
      <c r="D230" s="49" t="s">
        <v>24</v>
      </c>
      <c r="E230" s="49" t="s">
        <v>773</v>
      </c>
      <c r="F230" s="49">
        <v>5</v>
      </c>
      <c r="G230" s="50" t="s">
        <v>777</v>
      </c>
      <c r="H230" s="51" t="s">
        <v>778</v>
      </c>
      <c r="I230" s="52">
        <v>0.13800000000000001</v>
      </c>
      <c r="J230" s="53">
        <v>100</v>
      </c>
      <c r="K230" s="53">
        <v>150</v>
      </c>
      <c r="L230" s="53">
        <v>12</v>
      </c>
      <c r="M230" s="54">
        <v>288</v>
      </c>
      <c r="N230" s="55">
        <v>135</v>
      </c>
      <c r="O230" s="386">
        <v>529</v>
      </c>
      <c r="P230" s="337"/>
      <c r="Q230" s="57"/>
      <c r="R230" s="58">
        <f t="shared" si="49"/>
        <v>0</v>
      </c>
      <c r="S230" s="59">
        <f t="shared" si="48"/>
        <v>0</v>
      </c>
    </row>
    <row r="231" spans="1:19" ht="15.9" customHeight="1">
      <c r="A231" s="162" t="s">
        <v>779</v>
      </c>
      <c r="B231" s="163"/>
      <c r="C231" s="164"/>
      <c r="D231" s="165"/>
      <c r="E231" s="165"/>
      <c r="F231" s="165"/>
      <c r="G231" s="166"/>
      <c r="H231" s="167"/>
      <c r="I231" s="168"/>
      <c r="J231" s="169"/>
      <c r="K231" s="169"/>
      <c r="L231" s="169"/>
      <c r="M231" s="170"/>
      <c r="N231" s="170"/>
      <c r="O231" s="387"/>
      <c r="P231" s="342"/>
      <c r="Q231" s="171"/>
      <c r="R231" s="160"/>
      <c r="S231" s="172"/>
    </row>
    <row r="232" spans="1:19" ht="15.9" customHeight="1">
      <c r="A232" s="81" t="s">
        <v>780</v>
      </c>
      <c r="B232" s="82" t="s">
        <v>32</v>
      </c>
      <c r="C232" s="48" t="s">
        <v>102</v>
      </c>
      <c r="D232" s="49" t="s">
        <v>24</v>
      </c>
      <c r="E232" s="49" t="s">
        <v>781</v>
      </c>
      <c r="F232" s="49">
        <v>4</v>
      </c>
      <c r="G232" s="50" t="s">
        <v>782</v>
      </c>
      <c r="H232" s="51" t="s">
        <v>783</v>
      </c>
      <c r="I232" s="52">
        <v>0.42</v>
      </c>
      <c r="J232" s="53">
        <v>154</v>
      </c>
      <c r="K232" s="53">
        <v>227</v>
      </c>
      <c r="L232" s="53">
        <v>20</v>
      </c>
      <c r="M232" s="54">
        <v>224</v>
      </c>
      <c r="N232" s="55">
        <v>44</v>
      </c>
      <c r="O232" s="386">
        <v>1409</v>
      </c>
      <c r="P232" s="337"/>
      <c r="Q232" s="57"/>
      <c r="R232" s="58">
        <f t="shared" ref="R232:R234" si="50">Q232*O232</f>
        <v>0</v>
      </c>
      <c r="S232" s="59">
        <f>Q232*I232</f>
        <v>0</v>
      </c>
    </row>
    <row r="233" spans="1:19" ht="15.9" customHeight="1">
      <c r="A233" s="60" t="s">
        <v>784</v>
      </c>
      <c r="B233" s="65" t="s">
        <v>140</v>
      </c>
      <c r="C233" s="48" t="s">
        <v>56</v>
      </c>
      <c r="D233" s="49" t="s">
        <v>24</v>
      </c>
      <c r="E233" s="49" t="s">
        <v>781</v>
      </c>
      <c r="F233" s="49">
        <v>1</v>
      </c>
      <c r="G233" s="63" t="s">
        <v>785</v>
      </c>
      <c r="H233" s="51" t="s">
        <v>786</v>
      </c>
      <c r="I233" s="52">
        <v>0.46</v>
      </c>
      <c r="J233" s="53">
        <v>156</v>
      </c>
      <c r="K233" s="53">
        <v>226</v>
      </c>
      <c r="L233" s="53">
        <v>17</v>
      </c>
      <c r="M233" s="54">
        <v>224</v>
      </c>
      <c r="N233" s="55">
        <v>44</v>
      </c>
      <c r="O233" s="386">
        <v>1499</v>
      </c>
      <c r="P233" s="338"/>
      <c r="Q233" s="57"/>
      <c r="R233" s="58">
        <f t="shared" si="50"/>
        <v>0</v>
      </c>
      <c r="S233" s="59">
        <f>Q233*I233</f>
        <v>0</v>
      </c>
    </row>
    <row r="234" spans="1:19" ht="15.9" customHeight="1">
      <c r="A234" s="60" t="s">
        <v>787</v>
      </c>
      <c r="B234" s="65" t="s">
        <v>148</v>
      </c>
      <c r="C234" s="48" t="s">
        <v>79</v>
      </c>
      <c r="D234" s="49" t="s">
        <v>24</v>
      </c>
      <c r="E234" s="49" t="s">
        <v>781</v>
      </c>
      <c r="F234" s="49">
        <v>1</v>
      </c>
      <c r="G234" s="63" t="s">
        <v>788</v>
      </c>
      <c r="H234" s="51" t="s">
        <v>789</v>
      </c>
      <c r="I234" s="52">
        <v>0.46</v>
      </c>
      <c r="J234" s="53">
        <v>156</v>
      </c>
      <c r="K234" s="53">
        <v>226</v>
      </c>
      <c r="L234" s="53">
        <v>17</v>
      </c>
      <c r="M234" s="54">
        <v>224</v>
      </c>
      <c r="N234" s="55">
        <v>40</v>
      </c>
      <c r="O234" s="386">
        <v>1409</v>
      </c>
      <c r="P234" s="338"/>
      <c r="Q234" s="57"/>
      <c r="R234" s="58">
        <f t="shared" si="50"/>
        <v>0</v>
      </c>
      <c r="S234" s="59">
        <f>Q234*I234</f>
        <v>0</v>
      </c>
    </row>
    <row r="235" spans="1:19" ht="15.9" customHeight="1">
      <c r="A235" s="162" t="s">
        <v>790</v>
      </c>
      <c r="B235" s="163"/>
      <c r="C235" s="164"/>
      <c r="D235" s="165"/>
      <c r="E235" s="165"/>
      <c r="F235" s="165"/>
      <c r="G235" s="166"/>
      <c r="H235" s="167"/>
      <c r="I235" s="168"/>
      <c r="J235" s="169"/>
      <c r="K235" s="169"/>
      <c r="L235" s="169"/>
      <c r="M235" s="170"/>
      <c r="N235" s="170"/>
      <c r="O235" s="387"/>
      <c r="P235" s="342"/>
      <c r="Q235" s="171"/>
      <c r="R235" s="160"/>
      <c r="S235" s="172"/>
    </row>
    <row r="236" spans="1:19" s="66" customFormat="1" ht="18" customHeight="1">
      <c r="A236" s="60" t="s">
        <v>792</v>
      </c>
      <c r="B236" s="65" t="s">
        <v>48</v>
      </c>
      <c r="C236" s="48" t="s">
        <v>29</v>
      </c>
      <c r="D236" s="49" t="s">
        <v>24</v>
      </c>
      <c r="E236" s="49" t="s">
        <v>791</v>
      </c>
      <c r="F236" s="49">
        <v>1</v>
      </c>
      <c r="G236" s="50" t="s">
        <v>793</v>
      </c>
      <c r="H236" s="51" t="s">
        <v>794</v>
      </c>
      <c r="I236" s="52">
        <v>0.13800000000000001</v>
      </c>
      <c r="J236" s="53">
        <v>100</v>
      </c>
      <c r="K236" s="53">
        <v>150</v>
      </c>
      <c r="L236" s="53">
        <v>12</v>
      </c>
      <c r="M236" s="54">
        <v>288</v>
      </c>
      <c r="N236" s="55">
        <v>135</v>
      </c>
      <c r="O236" s="386">
        <v>529</v>
      </c>
      <c r="P236" s="340"/>
      <c r="Q236" s="57"/>
      <c r="R236" s="58">
        <f>Q236*O236</f>
        <v>0</v>
      </c>
      <c r="S236" s="59">
        <f>Q236*I236</f>
        <v>0</v>
      </c>
    </row>
    <row r="237" spans="1:19" ht="15.9" customHeight="1">
      <c r="A237" s="162" t="s">
        <v>795</v>
      </c>
      <c r="B237" s="163"/>
      <c r="C237" s="164"/>
      <c r="D237" s="165"/>
      <c r="E237" s="165"/>
      <c r="F237" s="165"/>
      <c r="G237" s="166"/>
      <c r="H237" s="167"/>
      <c r="I237" s="168"/>
      <c r="J237" s="169"/>
      <c r="K237" s="169"/>
      <c r="L237" s="169"/>
      <c r="M237" s="170"/>
      <c r="N237" s="170"/>
      <c r="O237" s="387"/>
      <c r="P237" s="342"/>
      <c r="Q237" s="171"/>
      <c r="R237" s="160"/>
      <c r="S237" s="172"/>
    </row>
    <row r="238" spans="1:19" ht="15.9" customHeight="1">
      <c r="A238" s="81" t="s">
        <v>796</v>
      </c>
      <c r="B238" s="82" t="s">
        <v>32</v>
      </c>
      <c r="C238" s="48" t="s">
        <v>74</v>
      </c>
      <c r="D238" s="49" t="s">
        <v>24</v>
      </c>
      <c r="E238" s="49" t="s">
        <v>797</v>
      </c>
      <c r="F238" s="49">
        <v>1</v>
      </c>
      <c r="G238" s="50" t="s">
        <v>798</v>
      </c>
      <c r="H238" s="51" t="s">
        <v>799</v>
      </c>
      <c r="I238" s="52">
        <v>0.43</v>
      </c>
      <c r="J238" s="53">
        <v>155</v>
      </c>
      <c r="K238" s="53">
        <v>228</v>
      </c>
      <c r="L238" s="53">
        <v>20</v>
      </c>
      <c r="M238" s="54">
        <v>224</v>
      </c>
      <c r="N238" s="55">
        <v>48</v>
      </c>
      <c r="O238" s="386">
        <v>1499</v>
      </c>
      <c r="P238" s="337"/>
      <c r="Q238" s="55"/>
      <c r="R238" s="58">
        <f>Q238*O238</f>
        <v>0</v>
      </c>
      <c r="S238" s="98">
        <f>Q238*I238</f>
        <v>0</v>
      </c>
    </row>
    <row r="239" spans="1:19" ht="15.9" customHeight="1">
      <c r="A239" s="162" t="s">
        <v>800</v>
      </c>
      <c r="B239" s="163"/>
      <c r="C239" s="164"/>
      <c r="D239" s="165"/>
      <c r="E239" s="165"/>
      <c r="F239" s="165"/>
      <c r="G239" s="166"/>
      <c r="H239" s="167"/>
      <c r="I239" s="168"/>
      <c r="J239" s="169"/>
      <c r="K239" s="169"/>
      <c r="L239" s="169"/>
      <c r="M239" s="170"/>
      <c r="N239" s="170"/>
      <c r="O239" s="387"/>
      <c r="P239" s="342"/>
      <c r="Q239" s="171"/>
      <c r="R239" s="160"/>
      <c r="S239" s="172"/>
    </row>
    <row r="240" spans="1:19" ht="15.9" customHeight="1">
      <c r="A240" s="81" t="s">
        <v>801</v>
      </c>
      <c r="B240" s="82" t="s">
        <v>32</v>
      </c>
      <c r="C240" s="48" t="s">
        <v>29</v>
      </c>
      <c r="D240" s="49" t="s">
        <v>24</v>
      </c>
      <c r="E240" s="49" t="s">
        <v>490</v>
      </c>
      <c r="F240" s="49">
        <v>1</v>
      </c>
      <c r="G240" s="50" t="s">
        <v>802</v>
      </c>
      <c r="H240" s="51" t="s">
        <v>803</v>
      </c>
      <c r="I240" s="52">
        <v>0.42</v>
      </c>
      <c r="J240" s="53">
        <v>155</v>
      </c>
      <c r="K240" s="53">
        <v>228</v>
      </c>
      <c r="L240" s="53">
        <v>20</v>
      </c>
      <c r="M240" s="54">
        <v>224</v>
      </c>
      <c r="N240" s="55">
        <v>44</v>
      </c>
      <c r="O240" s="386">
        <v>1499</v>
      </c>
      <c r="P240" s="340"/>
      <c r="Q240" s="57"/>
      <c r="R240" s="58">
        <f t="shared" ref="R240:R242" si="51">Q240*O240</f>
        <v>0</v>
      </c>
      <c r="S240" s="59">
        <f>Q240*I240</f>
        <v>0</v>
      </c>
    </row>
    <row r="241" spans="1:19" s="66" customFormat="1" ht="15.9" customHeight="1">
      <c r="A241" s="60" t="s">
        <v>804</v>
      </c>
      <c r="B241" s="65" t="s">
        <v>48</v>
      </c>
      <c r="C241" s="48" t="s">
        <v>141</v>
      </c>
      <c r="D241" s="49" t="s">
        <v>24</v>
      </c>
      <c r="E241" s="49" t="s">
        <v>805</v>
      </c>
      <c r="F241" s="49">
        <v>1</v>
      </c>
      <c r="G241" s="50" t="s">
        <v>806</v>
      </c>
      <c r="H241" s="51" t="s">
        <v>807</v>
      </c>
      <c r="I241" s="52">
        <v>0.45</v>
      </c>
      <c r="J241" s="53">
        <v>154</v>
      </c>
      <c r="K241" s="53">
        <v>227</v>
      </c>
      <c r="L241" s="53">
        <v>20</v>
      </c>
      <c r="M241" s="54">
        <v>256</v>
      </c>
      <c r="N241" s="55">
        <v>44</v>
      </c>
      <c r="O241" s="386">
        <v>1499</v>
      </c>
      <c r="P241" s="337"/>
      <c r="Q241" s="57"/>
      <c r="R241" s="58">
        <f t="shared" si="51"/>
        <v>0</v>
      </c>
      <c r="S241" s="59">
        <f>Q241*I241</f>
        <v>0</v>
      </c>
    </row>
    <row r="242" spans="1:19" s="66" customFormat="1" ht="15.9" customHeight="1">
      <c r="A242" s="60" t="s">
        <v>808</v>
      </c>
      <c r="B242" s="65" t="s">
        <v>48</v>
      </c>
      <c r="C242" s="48" t="s">
        <v>141</v>
      </c>
      <c r="D242" s="49" t="s">
        <v>24</v>
      </c>
      <c r="E242" s="49" t="s">
        <v>805</v>
      </c>
      <c r="F242" s="49">
        <v>1</v>
      </c>
      <c r="G242" s="50" t="s">
        <v>809</v>
      </c>
      <c r="H242" s="51" t="s">
        <v>810</v>
      </c>
      <c r="I242" s="52">
        <v>0.13800000000000001</v>
      </c>
      <c r="J242" s="53">
        <v>100</v>
      </c>
      <c r="K242" s="53">
        <v>150</v>
      </c>
      <c r="L242" s="53">
        <v>12</v>
      </c>
      <c r="M242" s="54">
        <v>288</v>
      </c>
      <c r="N242" s="55">
        <v>144</v>
      </c>
      <c r="O242" s="386">
        <v>529</v>
      </c>
      <c r="P242" s="337"/>
      <c r="Q242" s="57"/>
      <c r="R242" s="58">
        <f t="shared" si="51"/>
        <v>0</v>
      </c>
      <c r="S242" s="59">
        <f>Q242*I242</f>
        <v>0</v>
      </c>
    </row>
    <row r="243" spans="1:19" ht="15.9" customHeight="1">
      <c r="A243" s="162" t="s">
        <v>811</v>
      </c>
      <c r="B243" s="163"/>
      <c r="C243" s="164"/>
      <c r="D243" s="165"/>
      <c r="E243" s="165"/>
      <c r="F243" s="165"/>
      <c r="G243" s="166"/>
      <c r="H243" s="167"/>
      <c r="I243" s="168"/>
      <c r="J243" s="169"/>
      <c r="K243" s="169"/>
      <c r="L243" s="169"/>
      <c r="M243" s="170"/>
      <c r="N243" s="170"/>
      <c r="O243" s="387"/>
      <c r="P243" s="342"/>
      <c r="Q243" s="171"/>
      <c r="R243" s="160"/>
      <c r="S243" s="172"/>
    </row>
    <row r="244" spans="1:19" ht="15.9" customHeight="1">
      <c r="A244" s="81" t="s">
        <v>812</v>
      </c>
      <c r="B244" s="82" t="s">
        <v>32</v>
      </c>
      <c r="C244" s="48" t="s">
        <v>74</v>
      </c>
      <c r="D244" s="49" t="s">
        <v>24</v>
      </c>
      <c r="E244" s="49" t="s">
        <v>813</v>
      </c>
      <c r="F244" s="49">
        <v>1</v>
      </c>
      <c r="G244" s="50" t="s">
        <v>814</v>
      </c>
      <c r="H244" s="51" t="s">
        <v>815</v>
      </c>
      <c r="I244" s="52">
        <v>0.43</v>
      </c>
      <c r="J244" s="53">
        <v>155</v>
      </c>
      <c r="K244" s="53">
        <v>228</v>
      </c>
      <c r="L244" s="53">
        <v>20</v>
      </c>
      <c r="M244" s="54">
        <v>224</v>
      </c>
      <c r="N244" s="55">
        <v>48</v>
      </c>
      <c r="O244" s="386">
        <v>1499</v>
      </c>
      <c r="P244" s="337"/>
      <c r="Q244" s="55"/>
      <c r="R244" s="58">
        <f t="shared" ref="R244:R246" si="52">Q244*O244</f>
        <v>0</v>
      </c>
      <c r="S244" s="98">
        <f>Q244*I244</f>
        <v>0</v>
      </c>
    </row>
    <row r="245" spans="1:19" s="66" customFormat="1" ht="15.9" customHeight="1">
      <c r="A245" s="60" t="s">
        <v>816</v>
      </c>
      <c r="B245" s="65" t="s">
        <v>48</v>
      </c>
      <c r="C245" s="48" t="s">
        <v>23</v>
      </c>
      <c r="D245" s="49" t="s">
        <v>24</v>
      </c>
      <c r="E245" s="49" t="s">
        <v>817</v>
      </c>
      <c r="F245" s="49">
        <v>1</v>
      </c>
      <c r="G245" s="50" t="s">
        <v>818</v>
      </c>
      <c r="H245" s="51" t="s">
        <v>819</v>
      </c>
      <c r="I245" s="52">
        <v>0.45</v>
      </c>
      <c r="J245" s="53">
        <v>154</v>
      </c>
      <c r="K245" s="53">
        <v>227</v>
      </c>
      <c r="L245" s="53">
        <v>20</v>
      </c>
      <c r="M245" s="54">
        <v>256</v>
      </c>
      <c r="N245" s="55">
        <v>44</v>
      </c>
      <c r="O245" s="386">
        <v>1499</v>
      </c>
      <c r="P245" s="337"/>
      <c r="Q245" s="57"/>
      <c r="R245" s="58">
        <f t="shared" si="52"/>
        <v>0</v>
      </c>
      <c r="S245" s="59">
        <f>Q245*I245</f>
        <v>0</v>
      </c>
    </row>
    <row r="246" spans="1:19" s="66" customFormat="1" ht="15.9" customHeight="1">
      <c r="A246" s="60" t="s">
        <v>820</v>
      </c>
      <c r="B246" s="65" t="s">
        <v>48</v>
      </c>
      <c r="C246" s="48" t="s">
        <v>23</v>
      </c>
      <c r="D246" s="49" t="s">
        <v>24</v>
      </c>
      <c r="E246" s="49" t="s">
        <v>817</v>
      </c>
      <c r="F246" s="49">
        <v>1</v>
      </c>
      <c r="G246" s="50" t="s">
        <v>821</v>
      </c>
      <c r="H246" s="51" t="s">
        <v>822</v>
      </c>
      <c r="I246" s="52">
        <v>0.13800000000000001</v>
      </c>
      <c r="J246" s="53">
        <v>100</v>
      </c>
      <c r="K246" s="53">
        <v>150</v>
      </c>
      <c r="L246" s="53">
        <v>12</v>
      </c>
      <c r="M246" s="54">
        <v>288</v>
      </c>
      <c r="N246" s="55">
        <v>144</v>
      </c>
      <c r="O246" s="386">
        <v>529</v>
      </c>
      <c r="P246" s="337"/>
      <c r="Q246" s="57"/>
      <c r="R246" s="58">
        <f t="shared" si="52"/>
        <v>0</v>
      </c>
      <c r="S246" s="59">
        <f>Q246*I246</f>
        <v>0</v>
      </c>
    </row>
    <row r="247" spans="1:19" ht="15.9" customHeight="1">
      <c r="A247" s="162" t="s">
        <v>823</v>
      </c>
      <c r="B247" s="163"/>
      <c r="C247" s="164"/>
      <c r="D247" s="165"/>
      <c r="E247" s="165"/>
      <c r="F247" s="165"/>
      <c r="G247" s="166"/>
      <c r="H247" s="167"/>
      <c r="I247" s="168"/>
      <c r="J247" s="169"/>
      <c r="K247" s="169"/>
      <c r="L247" s="169"/>
      <c r="M247" s="170"/>
      <c r="N247" s="170"/>
      <c r="O247" s="387"/>
      <c r="P247" s="342"/>
      <c r="Q247" s="171"/>
      <c r="R247" s="160"/>
      <c r="S247" s="172"/>
    </row>
    <row r="248" spans="1:19" ht="17.100000000000001" customHeight="1">
      <c r="A248" s="255" t="s">
        <v>824</v>
      </c>
      <c r="B248" s="256"/>
      <c r="C248" s="69" t="s">
        <v>204</v>
      </c>
      <c r="D248" s="87" t="s">
        <v>24</v>
      </c>
      <c r="E248" s="70" t="s">
        <v>825</v>
      </c>
      <c r="F248" s="70">
        <v>1</v>
      </c>
      <c r="G248" s="257" t="s">
        <v>826</v>
      </c>
      <c r="H248" s="72" t="s">
        <v>827</v>
      </c>
      <c r="I248" s="230">
        <v>1.7</v>
      </c>
      <c r="J248" s="74">
        <v>175</v>
      </c>
      <c r="K248" s="74">
        <v>260</v>
      </c>
      <c r="L248" s="74">
        <v>57</v>
      </c>
      <c r="M248" s="75">
        <v>1120</v>
      </c>
      <c r="N248" s="76">
        <v>4</v>
      </c>
      <c r="O248" s="388">
        <v>709</v>
      </c>
      <c r="P248" s="352" t="s">
        <v>1516</v>
      </c>
      <c r="Q248" s="77"/>
      <c r="R248" s="58">
        <f t="shared" ref="R248:R250" si="53">Q248*O248</f>
        <v>0</v>
      </c>
      <c r="S248" s="59">
        <f t="shared" ref="S248:S285" si="54">Q248*I248</f>
        <v>0</v>
      </c>
    </row>
    <row r="249" spans="1:19" ht="15.9" customHeight="1">
      <c r="A249" s="46" t="s">
        <v>828</v>
      </c>
      <c r="B249" s="47" t="s">
        <v>22</v>
      </c>
      <c r="C249" s="48" t="s">
        <v>23</v>
      </c>
      <c r="D249" s="49" t="s">
        <v>24</v>
      </c>
      <c r="E249" s="49" t="s">
        <v>25</v>
      </c>
      <c r="F249" s="49">
        <v>1</v>
      </c>
      <c r="G249" s="50" t="s">
        <v>829</v>
      </c>
      <c r="H249" s="51" t="s">
        <v>830</v>
      </c>
      <c r="I249" s="52">
        <v>0.19800000000000001</v>
      </c>
      <c r="J249" s="53">
        <v>102</v>
      </c>
      <c r="K249" s="53">
        <v>144</v>
      </c>
      <c r="L249" s="53">
        <v>12</v>
      </c>
      <c r="M249" s="54">
        <v>224</v>
      </c>
      <c r="N249" s="55">
        <v>135</v>
      </c>
      <c r="O249" s="386">
        <v>709</v>
      </c>
      <c r="P249" s="337"/>
      <c r="Q249" s="57"/>
      <c r="R249" s="58">
        <f t="shared" si="53"/>
        <v>0</v>
      </c>
      <c r="S249" s="59">
        <f t="shared" si="54"/>
        <v>0</v>
      </c>
    </row>
    <row r="250" spans="1:19" ht="15.9" customHeight="1">
      <c r="A250" s="60" t="s">
        <v>831</v>
      </c>
      <c r="B250" s="47" t="s">
        <v>22</v>
      </c>
      <c r="C250" s="48" t="s">
        <v>141</v>
      </c>
      <c r="D250" s="49" t="s">
        <v>24</v>
      </c>
      <c r="E250" s="49" t="s">
        <v>25</v>
      </c>
      <c r="F250" s="49">
        <v>1</v>
      </c>
      <c r="G250" s="50" t="s">
        <v>832</v>
      </c>
      <c r="H250" s="51" t="s">
        <v>833</v>
      </c>
      <c r="I250" s="52">
        <v>0.19800000000000001</v>
      </c>
      <c r="J250" s="53">
        <v>102</v>
      </c>
      <c r="K250" s="53">
        <v>144</v>
      </c>
      <c r="L250" s="53">
        <v>12</v>
      </c>
      <c r="M250" s="54">
        <v>224</v>
      </c>
      <c r="N250" s="55">
        <v>144</v>
      </c>
      <c r="O250" s="386">
        <v>709</v>
      </c>
      <c r="P250" s="337"/>
      <c r="Q250" s="57"/>
      <c r="R250" s="58">
        <f t="shared" si="53"/>
        <v>0</v>
      </c>
      <c r="S250" s="59">
        <f t="shared" si="54"/>
        <v>0</v>
      </c>
    </row>
    <row r="251" spans="1:19" ht="15.9" customHeight="1">
      <c r="A251" s="103" t="s">
        <v>834</v>
      </c>
      <c r="B251" s="79" t="s">
        <v>174</v>
      </c>
      <c r="C251" s="48" t="s">
        <v>79</v>
      </c>
      <c r="D251" s="49" t="s">
        <v>24</v>
      </c>
      <c r="E251" s="49" t="s">
        <v>835</v>
      </c>
      <c r="F251" s="49">
        <v>1</v>
      </c>
      <c r="G251" s="50" t="s">
        <v>836</v>
      </c>
      <c r="H251" s="51" t="s">
        <v>837</v>
      </c>
      <c r="I251" s="52">
        <v>0.79</v>
      </c>
      <c r="J251" s="53">
        <v>175</v>
      </c>
      <c r="K251" s="53">
        <v>246</v>
      </c>
      <c r="L251" s="53">
        <v>26</v>
      </c>
      <c r="M251" s="54">
        <v>512</v>
      </c>
      <c r="N251" s="55">
        <v>16</v>
      </c>
      <c r="O251" s="386">
        <v>2819</v>
      </c>
      <c r="P251" s="337"/>
      <c r="Q251" s="57"/>
      <c r="R251" s="58">
        <f t="shared" ref="R251:R267" si="55">Q251*O251</f>
        <v>0</v>
      </c>
      <c r="S251" s="59">
        <f t="shared" si="54"/>
        <v>0</v>
      </c>
    </row>
    <row r="252" spans="1:19" s="102" customFormat="1" ht="15.9" customHeight="1">
      <c r="A252" s="103" t="s">
        <v>838</v>
      </c>
      <c r="B252" s="79" t="s">
        <v>174</v>
      </c>
      <c r="C252" s="48" t="s">
        <v>96</v>
      </c>
      <c r="D252" s="49" t="s">
        <v>24</v>
      </c>
      <c r="E252" s="49" t="s">
        <v>179</v>
      </c>
      <c r="F252" s="49">
        <v>1</v>
      </c>
      <c r="G252" s="50" t="s">
        <v>839</v>
      </c>
      <c r="H252" s="51" t="s">
        <v>840</v>
      </c>
      <c r="I252" s="52">
        <v>0.89</v>
      </c>
      <c r="J252" s="53">
        <v>173</v>
      </c>
      <c r="K252" s="53">
        <v>244</v>
      </c>
      <c r="L252" s="53">
        <v>36</v>
      </c>
      <c r="M252" s="54">
        <v>576</v>
      </c>
      <c r="N252" s="55">
        <v>14</v>
      </c>
      <c r="O252" s="386">
        <v>2819</v>
      </c>
      <c r="P252" s="337"/>
      <c r="Q252" s="57"/>
      <c r="R252" s="58">
        <f t="shared" si="55"/>
        <v>0</v>
      </c>
      <c r="S252" s="59">
        <f t="shared" si="54"/>
        <v>0</v>
      </c>
    </row>
    <row r="253" spans="1:19" ht="15.9" customHeight="1">
      <c r="A253" s="103" t="s">
        <v>841</v>
      </c>
      <c r="B253" s="79" t="s">
        <v>174</v>
      </c>
      <c r="C253" s="48" t="s">
        <v>23</v>
      </c>
      <c r="D253" s="49" t="s">
        <v>24</v>
      </c>
      <c r="E253" s="49" t="s">
        <v>842</v>
      </c>
      <c r="F253" s="49">
        <v>1</v>
      </c>
      <c r="G253" s="50" t="s">
        <v>843</v>
      </c>
      <c r="H253" s="51" t="s">
        <v>844</v>
      </c>
      <c r="I253" s="52">
        <v>0.79</v>
      </c>
      <c r="J253" s="53">
        <v>175</v>
      </c>
      <c r="K253" s="53">
        <v>246</v>
      </c>
      <c r="L253" s="53">
        <v>26</v>
      </c>
      <c r="M253" s="54">
        <v>512</v>
      </c>
      <c r="N253" s="55">
        <v>14</v>
      </c>
      <c r="O253" s="386">
        <v>2819</v>
      </c>
      <c r="P253" s="337"/>
      <c r="Q253" s="57"/>
      <c r="R253" s="58">
        <f t="shared" si="55"/>
        <v>0</v>
      </c>
      <c r="S253" s="59">
        <f t="shared" si="54"/>
        <v>0</v>
      </c>
    </row>
    <row r="254" spans="1:19" s="66" customFormat="1" ht="15.9" customHeight="1">
      <c r="A254" s="81" t="s">
        <v>845</v>
      </c>
      <c r="B254" s="82" t="s">
        <v>223</v>
      </c>
      <c r="C254" s="48" t="s">
        <v>224</v>
      </c>
      <c r="D254" s="49" t="s">
        <v>24</v>
      </c>
      <c r="E254" s="49" t="s">
        <v>846</v>
      </c>
      <c r="F254" s="49">
        <v>1</v>
      </c>
      <c r="G254" s="63" t="s">
        <v>847</v>
      </c>
      <c r="H254" s="51" t="s">
        <v>848</v>
      </c>
      <c r="I254" s="52">
        <v>0.11</v>
      </c>
      <c r="J254" s="53">
        <v>102</v>
      </c>
      <c r="K254" s="53">
        <v>144</v>
      </c>
      <c r="L254" s="53">
        <v>10</v>
      </c>
      <c r="M254" s="54">
        <v>224</v>
      </c>
      <c r="N254" s="55">
        <v>60</v>
      </c>
      <c r="O254" s="386">
        <v>449</v>
      </c>
      <c r="P254" s="337"/>
      <c r="Q254" s="57"/>
      <c r="R254" s="58">
        <f t="shared" si="55"/>
        <v>0</v>
      </c>
      <c r="S254" s="59">
        <f t="shared" si="54"/>
        <v>0</v>
      </c>
    </row>
    <row r="255" spans="1:19" s="66" customFormat="1" ht="15.9" customHeight="1">
      <c r="A255" s="81" t="s">
        <v>849</v>
      </c>
      <c r="B255" s="79" t="s">
        <v>78</v>
      </c>
      <c r="C255" s="48" t="s">
        <v>79</v>
      </c>
      <c r="D255" s="49" t="s">
        <v>24</v>
      </c>
      <c r="E255" s="49" t="s">
        <v>850</v>
      </c>
      <c r="F255" s="49">
        <v>1</v>
      </c>
      <c r="G255" s="63" t="s">
        <v>851</v>
      </c>
      <c r="H255" s="51" t="s">
        <v>852</v>
      </c>
      <c r="I255" s="52">
        <v>0.16</v>
      </c>
      <c r="J255" s="53">
        <v>176</v>
      </c>
      <c r="K255" s="53">
        <v>247</v>
      </c>
      <c r="L255" s="53">
        <v>12</v>
      </c>
      <c r="M255" s="54">
        <v>224</v>
      </c>
      <c r="N255" s="55">
        <v>140</v>
      </c>
      <c r="O255" s="386">
        <v>709</v>
      </c>
      <c r="P255" s="337"/>
      <c r="Q255" s="57"/>
      <c r="R255" s="58">
        <f t="shared" si="55"/>
        <v>0</v>
      </c>
      <c r="S255" s="59">
        <f t="shared" si="54"/>
        <v>0</v>
      </c>
    </row>
    <row r="256" spans="1:19" ht="15.9" customHeight="1">
      <c r="A256" s="81" t="s">
        <v>853</v>
      </c>
      <c r="B256" s="82" t="s">
        <v>61</v>
      </c>
      <c r="C256" s="48" t="s">
        <v>79</v>
      </c>
      <c r="D256" s="49" t="s">
        <v>24</v>
      </c>
      <c r="E256" s="49" t="s">
        <v>854</v>
      </c>
      <c r="F256" s="49">
        <v>1</v>
      </c>
      <c r="G256" s="63" t="s">
        <v>855</v>
      </c>
      <c r="H256" s="51" t="s">
        <v>856</v>
      </c>
      <c r="I256" s="52">
        <v>0.48699999999999999</v>
      </c>
      <c r="J256" s="53">
        <v>154</v>
      </c>
      <c r="K256" s="53">
        <v>227</v>
      </c>
      <c r="L256" s="53">
        <v>20</v>
      </c>
      <c r="M256" s="54">
        <v>224</v>
      </c>
      <c r="N256" s="55">
        <v>40</v>
      </c>
      <c r="O256" s="386">
        <v>1409</v>
      </c>
      <c r="P256" s="338"/>
      <c r="Q256" s="57"/>
      <c r="R256" s="58">
        <f t="shared" si="55"/>
        <v>0</v>
      </c>
      <c r="S256" s="59">
        <f t="shared" si="54"/>
        <v>0</v>
      </c>
    </row>
    <row r="257" spans="1:19" ht="15.9" customHeight="1">
      <c r="A257" s="81" t="s">
        <v>857</v>
      </c>
      <c r="B257" s="47" t="s">
        <v>61</v>
      </c>
      <c r="C257" s="48" t="s">
        <v>79</v>
      </c>
      <c r="D257" s="49" t="s">
        <v>24</v>
      </c>
      <c r="E257" s="49" t="s">
        <v>854</v>
      </c>
      <c r="F257" s="49">
        <v>1</v>
      </c>
      <c r="G257" s="63" t="s">
        <v>858</v>
      </c>
      <c r="H257" s="51" t="s">
        <v>859</v>
      </c>
      <c r="I257" s="52">
        <v>0.09</v>
      </c>
      <c r="J257" s="53">
        <v>102</v>
      </c>
      <c r="K257" s="53">
        <v>150</v>
      </c>
      <c r="L257" s="53">
        <v>10</v>
      </c>
      <c r="M257" s="54">
        <v>128</v>
      </c>
      <c r="N257" s="55">
        <v>168</v>
      </c>
      <c r="O257" s="386">
        <v>449</v>
      </c>
      <c r="P257" s="338"/>
      <c r="Q257" s="57"/>
      <c r="R257" s="58">
        <f t="shared" si="55"/>
        <v>0</v>
      </c>
      <c r="S257" s="59">
        <f t="shared" si="54"/>
        <v>0</v>
      </c>
    </row>
    <row r="258" spans="1:19" ht="29.25" customHeight="1">
      <c r="A258" s="81" t="s">
        <v>860</v>
      </c>
      <c r="B258" s="65" t="s">
        <v>69</v>
      </c>
      <c r="C258" s="48" t="s">
        <v>276</v>
      </c>
      <c r="D258" s="49" t="s">
        <v>24</v>
      </c>
      <c r="E258" s="49"/>
      <c r="F258" s="49">
        <v>1</v>
      </c>
      <c r="G258" s="63" t="s">
        <v>861</v>
      </c>
      <c r="H258" s="51" t="s">
        <v>862</v>
      </c>
      <c r="I258" s="52">
        <v>0.14199999999999999</v>
      </c>
      <c r="J258" s="53">
        <v>145</v>
      </c>
      <c r="K258" s="53">
        <v>110</v>
      </c>
      <c r="L258" s="53">
        <v>10</v>
      </c>
      <c r="M258" s="54">
        <v>144</v>
      </c>
      <c r="N258" s="54">
        <v>124</v>
      </c>
      <c r="O258" s="386">
        <v>529</v>
      </c>
      <c r="P258" s="333"/>
      <c r="Q258" s="85"/>
      <c r="R258" s="58">
        <f t="shared" si="55"/>
        <v>0</v>
      </c>
      <c r="S258" s="59">
        <f t="shared" si="54"/>
        <v>0</v>
      </c>
    </row>
    <row r="259" spans="1:19" s="66" customFormat="1" ht="15.9" customHeight="1">
      <c r="A259" s="60" t="s">
        <v>863</v>
      </c>
      <c r="B259" s="47" t="s">
        <v>22</v>
      </c>
      <c r="C259" s="48" t="s">
        <v>74</v>
      </c>
      <c r="D259" s="49" t="s">
        <v>24</v>
      </c>
      <c r="E259" s="49" t="s">
        <v>25</v>
      </c>
      <c r="F259" s="49">
        <v>9</v>
      </c>
      <c r="G259" s="63" t="s">
        <v>864</v>
      </c>
      <c r="H259" s="51" t="s">
        <v>865</v>
      </c>
      <c r="I259" s="52">
        <v>0.11</v>
      </c>
      <c r="J259" s="53">
        <v>102</v>
      </c>
      <c r="K259" s="53">
        <v>144</v>
      </c>
      <c r="L259" s="53">
        <v>10</v>
      </c>
      <c r="M259" s="54">
        <v>224</v>
      </c>
      <c r="N259" s="55">
        <v>186</v>
      </c>
      <c r="O259" s="386">
        <v>449</v>
      </c>
      <c r="P259" s="333"/>
      <c r="Q259" s="57"/>
      <c r="R259" s="58">
        <f t="shared" si="55"/>
        <v>0</v>
      </c>
      <c r="S259" s="59">
        <f t="shared" si="54"/>
        <v>0</v>
      </c>
    </row>
    <row r="260" spans="1:19" s="86" customFormat="1" ht="15.9" customHeight="1">
      <c r="A260" s="64" t="s">
        <v>866</v>
      </c>
      <c r="B260" s="65" t="s">
        <v>35</v>
      </c>
      <c r="C260" s="48" t="s">
        <v>33</v>
      </c>
      <c r="D260" s="49" t="s">
        <v>24</v>
      </c>
      <c r="E260" s="49" t="s">
        <v>25</v>
      </c>
      <c r="F260" s="49">
        <v>1</v>
      </c>
      <c r="G260" s="50" t="s">
        <v>867</v>
      </c>
      <c r="H260" s="51" t="s">
        <v>868</v>
      </c>
      <c r="I260" s="52">
        <v>0.05</v>
      </c>
      <c r="J260" s="53">
        <v>125</v>
      </c>
      <c r="K260" s="53">
        <v>142</v>
      </c>
      <c r="L260" s="53">
        <v>5</v>
      </c>
      <c r="M260" s="54"/>
      <c r="N260" s="55">
        <v>200</v>
      </c>
      <c r="O260" s="386">
        <v>397</v>
      </c>
      <c r="P260" s="333" t="s">
        <v>1508</v>
      </c>
      <c r="Q260" s="57"/>
      <c r="R260" s="58">
        <f t="shared" si="55"/>
        <v>0</v>
      </c>
      <c r="S260" s="59">
        <f t="shared" si="54"/>
        <v>0</v>
      </c>
    </row>
    <row r="261" spans="1:19" s="66" customFormat="1" ht="15.9" customHeight="1">
      <c r="A261" s="60" t="s">
        <v>869</v>
      </c>
      <c r="B261" s="65" t="s">
        <v>95</v>
      </c>
      <c r="C261" s="48" t="s">
        <v>96</v>
      </c>
      <c r="D261" s="49" t="s">
        <v>24</v>
      </c>
      <c r="E261" s="49" t="s">
        <v>850</v>
      </c>
      <c r="F261" s="49">
        <v>1</v>
      </c>
      <c r="G261" s="50" t="s">
        <v>870</v>
      </c>
      <c r="H261" s="51" t="s">
        <v>871</v>
      </c>
      <c r="I261" s="52">
        <v>0.87</v>
      </c>
      <c r="J261" s="53">
        <v>173</v>
      </c>
      <c r="K261" s="53">
        <v>245</v>
      </c>
      <c r="L261" s="53">
        <v>25</v>
      </c>
      <c r="M261" s="54">
        <v>416</v>
      </c>
      <c r="N261" s="55">
        <v>14</v>
      </c>
      <c r="O261" s="386">
        <v>2119</v>
      </c>
      <c r="P261" s="337"/>
      <c r="Q261" s="57"/>
      <c r="R261" s="58">
        <f t="shared" si="55"/>
        <v>0</v>
      </c>
      <c r="S261" s="59">
        <f t="shared" si="54"/>
        <v>0</v>
      </c>
    </row>
    <row r="262" spans="1:19" s="66" customFormat="1" ht="15.9" customHeight="1">
      <c r="A262" s="60" t="s">
        <v>872</v>
      </c>
      <c r="B262" s="65" t="s">
        <v>101</v>
      </c>
      <c r="C262" s="48" t="s">
        <v>102</v>
      </c>
      <c r="D262" s="49" t="s">
        <v>24</v>
      </c>
      <c r="E262" s="49" t="s">
        <v>873</v>
      </c>
      <c r="F262" s="49">
        <v>4</v>
      </c>
      <c r="G262" s="50" t="s">
        <v>874</v>
      </c>
      <c r="H262" s="51" t="s">
        <v>875</v>
      </c>
      <c r="I262" s="52">
        <v>0.77</v>
      </c>
      <c r="J262" s="53">
        <v>173</v>
      </c>
      <c r="K262" s="53">
        <v>245</v>
      </c>
      <c r="L262" s="53">
        <v>25</v>
      </c>
      <c r="M262" s="54">
        <v>512</v>
      </c>
      <c r="N262" s="55">
        <v>14</v>
      </c>
      <c r="O262" s="386">
        <v>2119</v>
      </c>
      <c r="P262" s="352" t="s">
        <v>1516</v>
      </c>
      <c r="Q262" s="57"/>
      <c r="R262" s="58">
        <f t="shared" si="55"/>
        <v>0</v>
      </c>
      <c r="S262" s="59">
        <f t="shared" si="54"/>
        <v>0</v>
      </c>
    </row>
    <row r="263" spans="1:19" ht="15.9" customHeight="1">
      <c r="A263" s="60" t="s">
        <v>876</v>
      </c>
      <c r="B263" s="65" t="s">
        <v>107</v>
      </c>
      <c r="C263" s="48" t="s">
        <v>79</v>
      </c>
      <c r="D263" s="49" t="s">
        <v>24</v>
      </c>
      <c r="E263" s="49" t="s">
        <v>877</v>
      </c>
      <c r="F263" s="49">
        <v>1</v>
      </c>
      <c r="G263" s="50" t="s">
        <v>878</v>
      </c>
      <c r="H263" s="51" t="s">
        <v>879</v>
      </c>
      <c r="I263" s="52">
        <v>0.46</v>
      </c>
      <c r="J263" s="53">
        <v>156</v>
      </c>
      <c r="K263" s="53">
        <v>226</v>
      </c>
      <c r="L263" s="53">
        <v>17</v>
      </c>
      <c r="M263" s="54">
        <v>224</v>
      </c>
      <c r="N263" s="55">
        <v>40</v>
      </c>
      <c r="O263" s="386">
        <v>1409</v>
      </c>
      <c r="P263" s="337"/>
      <c r="Q263" s="57"/>
      <c r="R263" s="58">
        <f t="shared" si="55"/>
        <v>0</v>
      </c>
      <c r="S263" s="59">
        <f t="shared" si="54"/>
        <v>0</v>
      </c>
    </row>
    <row r="264" spans="1:19" s="66" customFormat="1" ht="25.5" customHeight="1">
      <c r="A264" s="60" t="s">
        <v>880</v>
      </c>
      <c r="B264" s="88" t="s">
        <v>112</v>
      </c>
      <c r="C264" s="48" t="s">
        <v>70</v>
      </c>
      <c r="D264" s="49" t="s">
        <v>24</v>
      </c>
      <c r="E264" s="49" t="s">
        <v>881</v>
      </c>
      <c r="F264" s="49">
        <v>2</v>
      </c>
      <c r="G264" s="50" t="s">
        <v>882</v>
      </c>
      <c r="H264" s="51" t="s">
        <v>883</v>
      </c>
      <c r="I264" s="52">
        <v>0.747</v>
      </c>
      <c r="J264" s="53">
        <v>165</v>
      </c>
      <c r="K264" s="53">
        <v>230</v>
      </c>
      <c r="L264" s="53">
        <v>20</v>
      </c>
      <c r="M264" s="54">
        <v>320</v>
      </c>
      <c r="N264" s="55">
        <v>20</v>
      </c>
      <c r="O264" s="386">
        <v>2119</v>
      </c>
      <c r="P264" s="337"/>
      <c r="Q264" s="57"/>
      <c r="R264" s="58">
        <f t="shared" si="55"/>
        <v>0</v>
      </c>
      <c r="S264" s="59">
        <f t="shared" si="54"/>
        <v>0</v>
      </c>
    </row>
    <row r="265" spans="1:19" s="66" customFormat="1" ht="28.5" customHeight="1">
      <c r="A265" s="60" t="s">
        <v>884</v>
      </c>
      <c r="B265" s="65" t="s">
        <v>69</v>
      </c>
      <c r="C265" s="48" t="s">
        <v>102</v>
      </c>
      <c r="D265" s="49" t="s">
        <v>24</v>
      </c>
      <c r="E265" s="49"/>
      <c r="F265" s="49">
        <v>1</v>
      </c>
      <c r="G265" s="50" t="s">
        <v>885</v>
      </c>
      <c r="H265" s="51" t="s">
        <v>886</v>
      </c>
      <c r="I265" s="52">
        <v>0.56399999999999995</v>
      </c>
      <c r="J265" s="53">
        <v>145</v>
      </c>
      <c r="K265" s="53">
        <v>170</v>
      </c>
      <c r="L265" s="53">
        <v>25</v>
      </c>
      <c r="M265" s="54">
        <v>400</v>
      </c>
      <c r="N265" s="55">
        <v>40</v>
      </c>
      <c r="O265" s="386">
        <v>1409</v>
      </c>
      <c r="P265" s="333"/>
      <c r="Q265" s="57"/>
      <c r="R265" s="58">
        <f t="shared" si="55"/>
        <v>0</v>
      </c>
      <c r="S265" s="59">
        <f t="shared" si="54"/>
        <v>0</v>
      </c>
    </row>
    <row r="266" spans="1:19" ht="15.9" customHeight="1">
      <c r="A266" s="81" t="s">
        <v>887</v>
      </c>
      <c r="B266" s="82" t="s">
        <v>61</v>
      </c>
      <c r="C266" s="48" t="s">
        <v>79</v>
      </c>
      <c r="D266" s="49" t="s">
        <v>24</v>
      </c>
      <c r="E266" s="49" t="s">
        <v>850</v>
      </c>
      <c r="F266" s="49">
        <v>1</v>
      </c>
      <c r="G266" s="63" t="s">
        <v>888</v>
      </c>
      <c r="H266" s="51" t="s">
        <v>889</v>
      </c>
      <c r="I266" s="52">
        <v>0.48699999999999999</v>
      </c>
      <c r="J266" s="53">
        <v>154</v>
      </c>
      <c r="K266" s="53">
        <v>227</v>
      </c>
      <c r="L266" s="53">
        <v>20</v>
      </c>
      <c r="M266" s="54">
        <v>224</v>
      </c>
      <c r="N266" s="55">
        <v>40</v>
      </c>
      <c r="O266" s="386">
        <v>1409</v>
      </c>
      <c r="P266" s="338"/>
      <c r="Q266" s="57"/>
      <c r="R266" s="58">
        <f t="shared" si="55"/>
        <v>0</v>
      </c>
      <c r="S266" s="59">
        <f t="shared" si="54"/>
        <v>0</v>
      </c>
    </row>
    <row r="267" spans="1:19" s="102" customFormat="1" ht="15.75" customHeight="1">
      <c r="A267" s="81" t="s">
        <v>890</v>
      </c>
      <c r="B267" s="65" t="s">
        <v>128</v>
      </c>
      <c r="C267" s="48" t="s">
        <v>79</v>
      </c>
      <c r="D267" s="49" t="s">
        <v>24</v>
      </c>
      <c r="E267" s="49" t="s">
        <v>877</v>
      </c>
      <c r="F267" s="49">
        <v>1</v>
      </c>
      <c r="G267" s="50" t="s">
        <v>891</v>
      </c>
      <c r="H267" s="51" t="s">
        <v>892</v>
      </c>
      <c r="I267" s="52">
        <v>0.46</v>
      </c>
      <c r="J267" s="53">
        <v>154</v>
      </c>
      <c r="K267" s="53">
        <v>227</v>
      </c>
      <c r="L267" s="53">
        <v>20</v>
      </c>
      <c r="M267" s="54">
        <v>224</v>
      </c>
      <c r="N267" s="55">
        <v>40</v>
      </c>
      <c r="O267" s="386">
        <v>1409</v>
      </c>
      <c r="P267" s="337"/>
      <c r="Q267" s="57"/>
      <c r="R267" s="58">
        <f t="shared" si="55"/>
        <v>0</v>
      </c>
      <c r="S267" s="59">
        <f t="shared" si="54"/>
        <v>0</v>
      </c>
    </row>
    <row r="268" spans="1:19" ht="15.75" customHeight="1">
      <c r="A268" s="81" t="s">
        <v>893</v>
      </c>
      <c r="B268" s="82" t="s">
        <v>140</v>
      </c>
      <c r="C268" s="48" t="s">
        <v>141</v>
      </c>
      <c r="D268" s="49" t="s">
        <v>24</v>
      </c>
      <c r="E268" s="49" t="s">
        <v>25</v>
      </c>
      <c r="F268" s="49">
        <v>3</v>
      </c>
      <c r="G268" s="63" t="s">
        <v>894</v>
      </c>
      <c r="H268" s="51" t="s">
        <v>895</v>
      </c>
      <c r="I268" s="52">
        <v>0.11</v>
      </c>
      <c r="J268" s="53">
        <v>102</v>
      </c>
      <c r="K268" s="53">
        <v>144</v>
      </c>
      <c r="L268" s="53">
        <v>10</v>
      </c>
      <c r="M268" s="54">
        <v>224</v>
      </c>
      <c r="N268" s="55">
        <v>144</v>
      </c>
      <c r="O268" s="386">
        <v>449</v>
      </c>
      <c r="P268" s="337"/>
      <c r="Q268" s="57"/>
      <c r="R268" s="58">
        <f t="shared" ref="R268:R284" si="56">Q268*O268</f>
        <v>0</v>
      </c>
      <c r="S268" s="59">
        <f t="shared" si="54"/>
        <v>0</v>
      </c>
    </row>
    <row r="269" spans="1:19" ht="15.75" customHeight="1">
      <c r="A269" s="81" t="s">
        <v>896</v>
      </c>
      <c r="B269" s="82" t="s">
        <v>140</v>
      </c>
      <c r="C269" s="48" t="s">
        <v>29</v>
      </c>
      <c r="D269" s="49" t="s">
        <v>24</v>
      </c>
      <c r="E269" s="49" t="s">
        <v>897</v>
      </c>
      <c r="F269" s="49">
        <v>1</v>
      </c>
      <c r="G269" s="50" t="s">
        <v>898</v>
      </c>
      <c r="H269" s="51" t="s">
        <v>899</v>
      </c>
      <c r="I269" s="52">
        <v>0.46</v>
      </c>
      <c r="J269" s="53">
        <v>156</v>
      </c>
      <c r="K269" s="53">
        <v>226</v>
      </c>
      <c r="L269" s="53">
        <v>17</v>
      </c>
      <c r="M269" s="54">
        <v>224</v>
      </c>
      <c r="N269" s="55">
        <v>44</v>
      </c>
      <c r="O269" s="386">
        <v>1059</v>
      </c>
      <c r="P269" s="340"/>
      <c r="Q269" s="57"/>
      <c r="R269" s="58">
        <f t="shared" si="56"/>
        <v>0</v>
      </c>
      <c r="S269" s="59">
        <f t="shared" si="54"/>
        <v>0</v>
      </c>
    </row>
    <row r="270" spans="1:19" ht="15.9" customHeight="1">
      <c r="A270" s="60" t="s">
        <v>900</v>
      </c>
      <c r="B270" s="65" t="s">
        <v>148</v>
      </c>
      <c r="C270" s="48" t="s">
        <v>102</v>
      </c>
      <c r="D270" s="49" t="s">
        <v>24</v>
      </c>
      <c r="E270" s="49" t="s">
        <v>25</v>
      </c>
      <c r="F270" s="49">
        <v>5</v>
      </c>
      <c r="G270" s="63" t="s">
        <v>901</v>
      </c>
      <c r="H270" s="51" t="s">
        <v>902</v>
      </c>
      <c r="I270" s="52">
        <v>0.11</v>
      </c>
      <c r="J270" s="53">
        <v>102</v>
      </c>
      <c r="K270" s="53">
        <v>144</v>
      </c>
      <c r="L270" s="53">
        <v>10</v>
      </c>
      <c r="M270" s="54">
        <v>224</v>
      </c>
      <c r="N270" s="55">
        <v>180</v>
      </c>
      <c r="O270" s="386">
        <v>679</v>
      </c>
      <c r="P270" s="337"/>
      <c r="Q270" s="57"/>
      <c r="R270" s="58">
        <f t="shared" si="56"/>
        <v>0</v>
      </c>
      <c r="S270" s="59">
        <f t="shared" si="54"/>
        <v>0</v>
      </c>
    </row>
    <row r="271" spans="1:19" ht="15.9" customHeight="1">
      <c r="A271" s="81" t="s">
        <v>903</v>
      </c>
      <c r="B271" s="82" t="s">
        <v>148</v>
      </c>
      <c r="C271" s="48" t="s">
        <v>70</v>
      </c>
      <c r="D271" s="49" t="s">
        <v>24</v>
      </c>
      <c r="E271" s="49" t="s">
        <v>897</v>
      </c>
      <c r="F271" s="49">
        <v>4</v>
      </c>
      <c r="G271" s="50" t="s">
        <v>904</v>
      </c>
      <c r="H271" s="51" t="s">
        <v>905</v>
      </c>
      <c r="I271" s="52">
        <v>0.46</v>
      </c>
      <c r="J271" s="53">
        <v>156</v>
      </c>
      <c r="K271" s="53">
        <v>226</v>
      </c>
      <c r="L271" s="53">
        <v>17</v>
      </c>
      <c r="M271" s="54">
        <v>224</v>
      </c>
      <c r="N271" s="55">
        <v>48</v>
      </c>
      <c r="O271" s="386">
        <v>1059</v>
      </c>
      <c r="P271" s="337"/>
      <c r="Q271" s="57"/>
      <c r="R271" s="58">
        <f t="shared" si="56"/>
        <v>0</v>
      </c>
      <c r="S271" s="59">
        <f t="shared" si="54"/>
        <v>0</v>
      </c>
    </row>
    <row r="272" spans="1:19" ht="15.75" customHeight="1">
      <c r="A272" s="81" t="s">
        <v>906</v>
      </c>
      <c r="B272" s="47" t="s">
        <v>61</v>
      </c>
      <c r="C272" s="48" t="s">
        <v>79</v>
      </c>
      <c r="D272" s="49" t="s">
        <v>24</v>
      </c>
      <c r="E272" s="49" t="s">
        <v>850</v>
      </c>
      <c r="F272" s="49">
        <v>1</v>
      </c>
      <c r="G272" s="63" t="s">
        <v>907</v>
      </c>
      <c r="H272" s="51" t="s">
        <v>908</v>
      </c>
      <c r="I272" s="52">
        <v>9.6000000000000002E-2</v>
      </c>
      <c r="J272" s="53">
        <v>102</v>
      </c>
      <c r="K272" s="53">
        <v>150</v>
      </c>
      <c r="L272" s="53">
        <v>10</v>
      </c>
      <c r="M272" s="54">
        <v>128</v>
      </c>
      <c r="N272" s="55">
        <v>176</v>
      </c>
      <c r="O272" s="386">
        <v>449</v>
      </c>
      <c r="P272" s="338"/>
      <c r="Q272" s="57"/>
      <c r="R272" s="58">
        <f t="shared" si="56"/>
        <v>0</v>
      </c>
      <c r="S272" s="59">
        <f t="shared" si="54"/>
        <v>0</v>
      </c>
    </row>
    <row r="273" spans="1:19" s="62" customFormat="1" ht="15.75" customHeight="1">
      <c r="A273" s="60" t="s">
        <v>909</v>
      </c>
      <c r="B273" s="65" t="s">
        <v>48</v>
      </c>
      <c r="C273" s="48" t="s">
        <v>141</v>
      </c>
      <c r="D273" s="49" t="s">
        <v>24</v>
      </c>
      <c r="E273" s="49" t="s">
        <v>854</v>
      </c>
      <c r="F273" s="49">
        <v>1</v>
      </c>
      <c r="G273" s="50" t="s">
        <v>910</v>
      </c>
      <c r="H273" s="51" t="s">
        <v>911</v>
      </c>
      <c r="I273" s="52">
        <v>0.45</v>
      </c>
      <c r="J273" s="53">
        <v>154</v>
      </c>
      <c r="K273" s="53">
        <v>227</v>
      </c>
      <c r="L273" s="53">
        <v>20</v>
      </c>
      <c r="M273" s="54">
        <v>256</v>
      </c>
      <c r="N273" s="55">
        <v>44</v>
      </c>
      <c r="O273" s="386">
        <v>1059</v>
      </c>
      <c r="P273" s="338"/>
      <c r="Q273" s="57"/>
      <c r="R273" s="58">
        <f t="shared" si="56"/>
        <v>0</v>
      </c>
      <c r="S273" s="59">
        <f t="shared" si="54"/>
        <v>0</v>
      </c>
    </row>
    <row r="274" spans="1:19" ht="15.75" customHeight="1">
      <c r="A274" s="60" t="s">
        <v>912</v>
      </c>
      <c r="B274" s="65" t="s">
        <v>48</v>
      </c>
      <c r="C274" s="48" t="s">
        <v>141</v>
      </c>
      <c r="D274" s="49" t="s">
        <v>24</v>
      </c>
      <c r="E274" s="49" t="s">
        <v>854</v>
      </c>
      <c r="F274" s="49">
        <v>1</v>
      </c>
      <c r="G274" s="50" t="s">
        <v>913</v>
      </c>
      <c r="H274" s="51" t="s">
        <v>914</v>
      </c>
      <c r="I274" s="52">
        <v>0.13800000000000001</v>
      </c>
      <c r="J274" s="53">
        <v>100</v>
      </c>
      <c r="K274" s="53">
        <v>150</v>
      </c>
      <c r="L274" s="53">
        <v>12</v>
      </c>
      <c r="M274" s="54">
        <v>288</v>
      </c>
      <c r="N274" s="55">
        <v>123</v>
      </c>
      <c r="O274" s="386">
        <v>529</v>
      </c>
      <c r="P274" s="338"/>
      <c r="Q274" s="57"/>
      <c r="R274" s="58">
        <f t="shared" si="56"/>
        <v>0</v>
      </c>
      <c r="S274" s="59">
        <f t="shared" si="54"/>
        <v>0</v>
      </c>
    </row>
    <row r="275" spans="1:19" ht="26.1" customHeight="1">
      <c r="A275" s="103" t="s">
        <v>915</v>
      </c>
      <c r="B275" s="79" t="s">
        <v>174</v>
      </c>
      <c r="C275" s="48" t="s">
        <v>79</v>
      </c>
      <c r="D275" s="49" t="s">
        <v>24</v>
      </c>
      <c r="E275" s="49" t="s">
        <v>835</v>
      </c>
      <c r="F275" s="49">
        <v>1</v>
      </c>
      <c r="G275" s="50" t="s">
        <v>916</v>
      </c>
      <c r="H275" s="51" t="s">
        <v>917</v>
      </c>
      <c r="I275" s="52">
        <v>0.26</v>
      </c>
      <c r="J275" s="53">
        <v>103</v>
      </c>
      <c r="K275" s="53">
        <v>156</v>
      </c>
      <c r="L275" s="53">
        <v>25</v>
      </c>
      <c r="M275" s="54">
        <v>512</v>
      </c>
      <c r="N275" s="55">
        <v>72</v>
      </c>
      <c r="O275" s="386">
        <v>1469</v>
      </c>
      <c r="P275" s="338"/>
      <c r="Q275" s="57"/>
      <c r="R275" s="58">
        <f t="shared" si="56"/>
        <v>0</v>
      </c>
      <c r="S275" s="59">
        <f t="shared" si="54"/>
        <v>0</v>
      </c>
    </row>
    <row r="276" spans="1:19" ht="26.4" customHeight="1">
      <c r="A276" s="103" t="s">
        <v>918</v>
      </c>
      <c r="B276" s="79" t="s">
        <v>174</v>
      </c>
      <c r="C276" s="48" t="s">
        <v>79</v>
      </c>
      <c r="D276" s="49" t="s">
        <v>24</v>
      </c>
      <c r="E276" s="49" t="s">
        <v>179</v>
      </c>
      <c r="F276" s="49">
        <v>1</v>
      </c>
      <c r="G276" s="50" t="s">
        <v>919</v>
      </c>
      <c r="H276" s="51" t="s">
        <v>920</v>
      </c>
      <c r="I276" s="52">
        <v>0.26</v>
      </c>
      <c r="J276" s="53">
        <v>103</v>
      </c>
      <c r="K276" s="53">
        <v>156</v>
      </c>
      <c r="L276" s="53">
        <v>25</v>
      </c>
      <c r="M276" s="54">
        <v>512</v>
      </c>
      <c r="N276" s="55">
        <v>56</v>
      </c>
      <c r="O276" s="386">
        <v>1469</v>
      </c>
      <c r="P276" s="337"/>
      <c r="Q276" s="57"/>
      <c r="R276" s="58">
        <f t="shared" si="56"/>
        <v>0</v>
      </c>
      <c r="S276" s="59">
        <f t="shared" si="54"/>
        <v>0</v>
      </c>
    </row>
    <row r="277" spans="1:19" s="62" customFormat="1" ht="26.1" customHeight="1">
      <c r="A277" s="103" t="s">
        <v>921</v>
      </c>
      <c r="B277" s="79" t="s">
        <v>174</v>
      </c>
      <c r="C277" s="48" t="s">
        <v>96</v>
      </c>
      <c r="D277" s="49" t="s">
        <v>24</v>
      </c>
      <c r="E277" s="49" t="s">
        <v>922</v>
      </c>
      <c r="F277" s="49">
        <v>1</v>
      </c>
      <c r="G277" s="50" t="s">
        <v>923</v>
      </c>
      <c r="H277" s="51" t="s">
        <v>924</v>
      </c>
      <c r="I277" s="52">
        <v>0.26</v>
      </c>
      <c r="J277" s="53">
        <v>103</v>
      </c>
      <c r="K277" s="53">
        <v>156</v>
      </c>
      <c r="L277" s="53">
        <v>25</v>
      </c>
      <c r="M277" s="54">
        <v>512</v>
      </c>
      <c r="N277" s="55">
        <v>56</v>
      </c>
      <c r="O277" s="386">
        <v>1469</v>
      </c>
      <c r="P277" s="337"/>
      <c r="Q277" s="57"/>
      <c r="R277" s="58">
        <f t="shared" si="56"/>
        <v>0</v>
      </c>
      <c r="S277" s="59">
        <f t="shared" si="54"/>
        <v>0</v>
      </c>
    </row>
    <row r="278" spans="1:19" ht="26.1" customHeight="1">
      <c r="A278" s="103" t="s">
        <v>925</v>
      </c>
      <c r="B278" s="79" t="s">
        <v>174</v>
      </c>
      <c r="C278" s="48" t="s">
        <v>23</v>
      </c>
      <c r="D278" s="49" t="s">
        <v>24</v>
      </c>
      <c r="E278" s="49" t="s">
        <v>926</v>
      </c>
      <c r="F278" s="49">
        <v>1</v>
      </c>
      <c r="G278" s="50" t="s">
        <v>927</v>
      </c>
      <c r="H278" s="51" t="s">
        <v>928</v>
      </c>
      <c r="I278" s="52">
        <v>0.26</v>
      </c>
      <c r="J278" s="53">
        <v>103</v>
      </c>
      <c r="K278" s="53">
        <v>156</v>
      </c>
      <c r="L278" s="53">
        <v>25</v>
      </c>
      <c r="M278" s="54">
        <v>512</v>
      </c>
      <c r="N278" s="55">
        <v>72</v>
      </c>
      <c r="O278" s="386">
        <v>1469</v>
      </c>
      <c r="P278" s="337"/>
      <c r="Q278" s="57"/>
      <c r="R278" s="58">
        <f t="shared" si="56"/>
        <v>0</v>
      </c>
      <c r="S278" s="59">
        <f t="shared" si="54"/>
        <v>0</v>
      </c>
    </row>
    <row r="279" spans="1:19" s="102" customFormat="1" ht="15.9" customHeight="1">
      <c r="A279" s="46" t="s">
        <v>929</v>
      </c>
      <c r="B279" s="112" t="s">
        <v>197</v>
      </c>
      <c r="C279" s="48" t="s">
        <v>29</v>
      </c>
      <c r="D279" s="49" t="s">
        <v>24</v>
      </c>
      <c r="E279" s="49" t="s">
        <v>873</v>
      </c>
      <c r="F279" s="49">
        <v>1</v>
      </c>
      <c r="G279" s="63" t="s">
        <v>930</v>
      </c>
      <c r="H279" s="51" t="s">
        <v>931</v>
      </c>
      <c r="I279" s="52">
        <v>0.108</v>
      </c>
      <c r="J279" s="53">
        <v>100</v>
      </c>
      <c r="K279" s="53">
        <v>150</v>
      </c>
      <c r="L279" s="108">
        <v>10</v>
      </c>
      <c r="M279" s="109">
        <v>224</v>
      </c>
      <c r="N279" s="55">
        <v>189</v>
      </c>
      <c r="O279" s="386">
        <v>529</v>
      </c>
      <c r="P279" s="340"/>
      <c r="Q279" s="57"/>
      <c r="R279" s="58">
        <f t="shared" si="56"/>
        <v>0</v>
      </c>
      <c r="S279" s="59">
        <f t="shared" si="54"/>
        <v>0</v>
      </c>
    </row>
    <row r="280" spans="1:19" ht="15.9" customHeight="1">
      <c r="A280" s="60" t="s">
        <v>932</v>
      </c>
      <c r="B280" s="65" t="s">
        <v>174</v>
      </c>
      <c r="C280" s="48" t="s">
        <v>204</v>
      </c>
      <c r="D280" s="49" t="s">
        <v>205</v>
      </c>
      <c r="E280" s="49" t="s">
        <v>933</v>
      </c>
      <c r="F280" s="49">
        <v>3</v>
      </c>
      <c r="G280" s="50" t="s">
        <v>934</v>
      </c>
      <c r="H280" s="51" t="s">
        <v>935</v>
      </c>
      <c r="I280" s="52">
        <v>0.65</v>
      </c>
      <c r="J280" s="53">
        <v>150</v>
      </c>
      <c r="K280" s="53">
        <v>221</v>
      </c>
      <c r="L280" s="53">
        <v>26</v>
      </c>
      <c r="M280" s="54">
        <v>512</v>
      </c>
      <c r="N280" s="55">
        <v>6</v>
      </c>
      <c r="O280" s="386">
        <v>2819</v>
      </c>
      <c r="P280" s="337"/>
      <c r="Q280" s="57"/>
      <c r="R280" s="58">
        <f t="shared" si="56"/>
        <v>0</v>
      </c>
      <c r="S280" s="59">
        <f t="shared" si="54"/>
        <v>0</v>
      </c>
    </row>
    <row r="281" spans="1:19" ht="15.9" customHeight="1">
      <c r="A281" s="111" t="s">
        <v>936</v>
      </c>
      <c r="B281" s="79" t="s">
        <v>174</v>
      </c>
      <c r="C281" s="48" t="s">
        <v>204</v>
      </c>
      <c r="D281" s="49" t="s">
        <v>205</v>
      </c>
      <c r="E281" s="49" t="s">
        <v>937</v>
      </c>
      <c r="F281" s="49">
        <v>2</v>
      </c>
      <c r="G281" s="63" t="s">
        <v>938</v>
      </c>
      <c r="H281" s="51" t="s">
        <v>939</v>
      </c>
      <c r="I281" s="52">
        <v>1.1000000000000001</v>
      </c>
      <c r="J281" s="53">
        <v>171</v>
      </c>
      <c r="K281" s="53">
        <v>246</v>
      </c>
      <c r="L281" s="53">
        <v>35</v>
      </c>
      <c r="M281" s="54">
        <v>664</v>
      </c>
      <c r="N281" s="193">
        <v>4</v>
      </c>
      <c r="O281" s="386">
        <v>5629</v>
      </c>
      <c r="P281" s="337"/>
      <c r="Q281" s="194"/>
      <c r="R281" s="58">
        <f t="shared" si="56"/>
        <v>0</v>
      </c>
      <c r="S281" s="59">
        <f t="shared" si="54"/>
        <v>0</v>
      </c>
    </row>
    <row r="282" spans="1:19" ht="24.9" customHeight="1">
      <c r="A282" s="103" t="s">
        <v>940</v>
      </c>
      <c r="B282" s="79" t="s">
        <v>174</v>
      </c>
      <c r="C282" s="48" t="s">
        <v>96</v>
      </c>
      <c r="D282" s="49" t="s">
        <v>24</v>
      </c>
      <c r="E282" s="49" t="s">
        <v>941</v>
      </c>
      <c r="F282" s="49">
        <v>1</v>
      </c>
      <c r="G282" s="50" t="s">
        <v>942</v>
      </c>
      <c r="H282" s="51" t="s">
        <v>943</v>
      </c>
      <c r="I282" s="52">
        <v>0.83699999999999997</v>
      </c>
      <c r="J282" s="53">
        <v>173</v>
      </c>
      <c r="K282" s="53">
        <v>244</v>
      </c>
      <c r="L282" s="53">
        <v>36</v>
      </c>
      <c r="M282" s="54">
        <v>624</v>
      </c>
      <c r="N282" s="55">
        <v>12</v>
      </c>
      <c r="O282" s="386">
        <v>3169</v>
      </c>
      <c r="P282" s="337"/>
      <c r="Q282" s="57"/>
      <c r="R282" s="58">
        <f t="shared" si="56"/>
        <v>0</v>
      </c>
      <c r="S282" s="59">
        <f t="shared" si="54"/>
        <v>0</v>
      </c>
    </row>
    <row r="283" spans="1:19" ht="15.9" customHeight="1">
      <c r="A283" s="103" t="s">
        <v>944</v>
      </c>
      <c r="B283" s="79" t="s">
        <v>174</v>
      </c>
      <c r="C283" s="48" t="s">
        <v>96</v>
      </c>
      <c r="D283" s="49" t="s">
        <v>24</v>
      </c>
      <c r="E283" s="49" t="s">
        <v>922</v>
      </c>
      <c r="F283" s="49">
        <v>1</v>
      </c>
      <c r="G283" s="50" t="s">
        <v>945</v>
      </c>
      <c r="H283" s="51" t="s">
        <v>946</v>
      </c>
      <c r="I283" s="52">
        <v>1.0780000000000001</v>
      </c>
      <c r="J283" s="53">
        <v>173</v>
      </c>
      <c r="K283" s="53">
        <v>244</v>
      </c>
      <c r="L283" s="53">
        <v>36</v>
      </c>
      <c r="M283" s="54">
        <v>464</v>
      </c>
      <c r="N283" s="55">
        <v>10</v>
      </c>
      <c r="O283" s="386">
        <v>2819</v>
      </c>
      <c r="P283" s="339"/>
      <c r="Q283" s="57"/>
      <c r="R283" s="58">
        <f t="shared" si="56"/>
        <v>0</v>
      </c>
      <c r="S283" s="59">
        <f t="shared" si="54"/>
        <v>0</v>
      </c>
    </row>
    <row r="284" spans="1:19" s="102" customFormat="1" ht="17.100000000000001" customHeight="1">
      <c r="A284" s="67" t="s">
        <v>947</v>
      </c>
      <c r="B284" s="68"/>
      <c r="C284" s="69" t="s">
        <v>44</v>
      </c>
      <c r="D284" s="87" t="s">
        <v>24</v>
      </c>
      <c r="E284" s="70" t="s">
        <v>948</v>
      </c>
      <c r="F284" s="70">
        <v>1</v>
      </c>
      <c r="G284" s="71" t="s">
        <v>949</v>
      </c>
      <c r="H284" s="72" t="s">
        <v>950</v>
      </c>
      <c r="I284" s="230">
        <v>1.26</v>
      </c>
      <c r="J284" s="74">
        <v>155</v>
      </c>
      <c r="K284" s="74">
        <v>233</v>
      </c>
      <c r="L284" s="74">
        <v>62</v>
      </c>
      <c r="M284" s="75">
        <v>456</v>
      </c>
      <c r="N284" s="76">
        <v>17</v>
      </c>
      <c r="O284" s="386">
        <v>1081</v>
      </c>
      <c r="P284" s="333" t="s">
        <v>1508</v>
      </c>
      <c r="Q284" s="77"/>
      <c r="R284" s="58">
        <f t="shared" si="56"/>
        <v>0</v>
      </c>
      <c r="S284" s="59">
        <f t="shared" si="54"/>
        <v>0</v>
      </c>
    </row>
    <row r="285" spans="1:19" s="270" customFormat="1" ht="17.100000000000001" customHeight="1">
      <c r="A285" s="122" t="s">
        <v>951</v>
      </c>
      <c r="B285" s="258" t="s">
        <v>256</v>
      </c>
      <c r="C285" s="259" t="s">
        <v>56</v>
      </c>
      <c r="D285" s="260" t="s">
        <v>242</v>
      </c>
      <c r="E285" s="261"/>
      <c r="F285" s="261"/>
      <c r="G285" s="262" t="s">
        <v>952</v>
      </c>
      <c r="H285" s="263" t="s">
        <v>953</v>
      </c>
      <c r="I285" s="264">
        <v>1.165</v>
      </c>
      <c r="J285" s="265">
        <v>205</v>
      </c>
      <c r="K285" s="265">
        <v>266</v>
      </c>
      <c r="L285" s="265">
        <v>30</v>
      </c>
      <c r="M285" s="266">
        <v>616</v>
      </c>
      <c r="N285" s="267">
        <v>4</v>
      </c>
      <c r="O285" s="386">
        <v>389</v>
      </c>
      <c r="P285" s="348"/>
      <c r="Q285" s="268"/>
      <c r="R285" s="58">
        <f t="shared" ref="R285" si="57">Q285*O285</f>
        <v>0</v>
      </c>
      <c r="S285" s="269">
        <f t="shared" si="54"/>
        <v>0</v>
      </c>
    </row>
    <row r="286" spans="1:19" ht="15.9" customHeight="1">
      <c r="A286" s="231" t="s">
        <v>954</v>
      </c>
      <c r="B286" s="232"/>
      <c r="C286" s="209"/>
      <c r="D286" s="210"/>
      <c r="E286" s="210"/>
      <c r="F286" s="210"/>
      <c r="G286" s="211"/>
      <c r="H286" s="212"/>
      <c r="I286" s="213"/>
      <c r="J286" s="214"/>
      <c r="K286" s="214"/>
      <c r="L286" s="214"/>
      <c r="M286" s="215"/>
      <c r="N286" s="215"/>
      <c r="O286" s="387"/>
      <c r="P286" s="341"/>
      <c r="Q286" s="216"/>
      <c r="R286" s="146"/>
      <c r="S286" s="44"/>
    </row>
    <row r="287" spans="1:19" ht="15.9" customHeight="1">
      <c r="A287" s="60" t="s">
        <v>955</v>
      </c>
      <c r="B287" s="47" t="s">
        <v>22</v>
      </c>
      <c r="C287" s="48" t="s">
        <v>56</v>
      </c>
      <c r="D287" s="49" t="s">
        <v>24</v>
      </c>
      <c r="E287" s="49" t="s">
        <v>25</v>
      </c>
      <c r="F287" s="49">
        <v>4</v>
      </c>
      <c r="G287" s="50" t="s">
        <v>956</v>
      </c>
      <c r="H287" s="51" t="s">
        <v>957</v>
      </c>
      <c r="I287" s="52">
        <v>0.11</v>
      </c>
      <c r="J287" s="53">
        <v>102</v>
      </c>
      <c r="K287" s="53">
        <v>144</v>
      </c>
      <c r="L287" s="53">
        <v>10</v>
      </c>
      <c r="M287" s="54">
        <v>224</v>
      </c>
      <c r="N287" s="55">
        <v>180</v>
      </c>
      <c r="O287" s="386">
        <v>439</v>
      </c>
      <c r="P287" s="352" t="s">
        <v>1516</v>
      </c>
      <c r="Q287" s="57"/>
      <c r="R287" s="58">
        <f t="shared" ref="R287:R289" si="58">Q287*O287</f>
        <v>0</v>
      </c>
      <c r="S287" s="59">
        <f t="shared" ref="S287:S292" si="59">Q287*I287</f>
        <v>0</v>
      </c>
    </row>
    <row r="288" spans="1:19" s="66" customFormat="1" ht="15.9" customHeight="1">
      <c r="A288" s="64" t="s">
        <v>958</v>
      </c>
      <c r="B288" s="65" t="s">
        <v>35</v>
      </c>
      <c r="C288" s="48" t="s">
        <v>33</v>
      </c>
      <c r="D288" s="49" t="s">
        <v>24</v>
      </c>
      <c r="E288" s="49" t="s">
        <v>25</v>
      </c>
      <c r="F288" s="49">
        <v>1</v>
      </c>
      <c r="G288" s="50" t="s">
        <v>959</v>
      </c>
      <c r="H288" s="51" t="s">
        <v>960</v>
      </c>
      <c r="I288" s="52">
        <v>0.05</v>
      </c>
      <c r="J288" s="53">
        <v>125</v>
      </c>
      <c r="K288" s="53">
        <v>142</v>
      </c>
      <c r="L288" s="53">
        <v>5</v>
      </c>
      <c r="M288" s="54"/>
      <c r="N288" s="55">
        <v>200</v>
      </c>
      <c r="O288" s="386">
        <v>397</v>
      </c>
      <c r="P288" s="333" t="s">
        <v>1508</v>
      </c>
      <c r="Q288" s="57"/>
      <c r="R288" s="58">
        <f t="shared" si="58"/>
        <v>0</v>
      </c>
      <c r="S288" s="59">
        <f t="shared" si="59"/>
        <v>0</v>
      </c>
    </row>
    <row r="289" spans="1:19" s="66" customFormat="1" ht="15.9" customHeight="1">
      <c r="A289" s="173" t="s">
        <v>961</v>
      </c>
      <c r="B289" s="174" t="s">
        <v>39</v>
      </c>
      <c r="C289" s="175" t="s">
        <v>96</v>
      </c>
      <c r="D289" s="87" t="s">
        <v>24</v>
      </c>
      <c r="E289" s="87" t="s">
        <v>25</v>
      </c>
      <c r="F289" s="87">
        <v>1</v>
      </c>
      <c r="G289" s="176" t="s">
        <v>962</v>
      </c>
      <c r="H289" s="72" t="s">
        <v>963</v>
      </c>
      <c r="I289" s="73">
        <v>0.65</v>
      </c>
      <c r="J289" s="177">
        <v>230</v>
      </c>
      <c r="K289" s="177">
        <v>210</v>
      </c>
      <c r="L289" s="177">
        <v>34</v>
      </c>
      <c r="M289" s="178">
        <v>224</v>
      </c>
      <c r="N289" s="179">
        <v>20</v>
      </c>
      <c r="O289" s="386">
        <v>1438</v>
      </c>
      <c r="P289" s="333" t="s">
        <v>1508</v>
      </c>
      <c r="Q289" s="57"/>
      <c r="R289" s="58">
        <f t="shared" si="58"/>
        <v>0</v>
      </c>
      <c r="S289" s="59">
        <f t="shared" si="59"/>
        <v>0</v>
      </c>
    </row>
    <row r="290" spans="1:19" ht="15.75" customHeight="1">
      <c r="A290" s="81" t="s">
        <v>964</v>
      </c>
      <c r="B290" s="82" t="s">
        <v>140</v>
      </c>
      <c r="C290" s="48" t="s">
        <v>96</v>
      </c>
      <c r="D290" s="49" t="s">
        <v>24</v>
      </c>
      <c r="E290" s="49" t="s">
        <v>965</v>
      </c>
      <c r="F290" s="49">
        <v>1</v>
      </c>
      <c r="G290" s="50" t="s">
        <v>966</v>
      </c>
      <c r="H290" s="51" t="s">
        <v>967</v>
      </c>
      <c r="I290" s="52">
        <v>0.46</v>
      </c>
      <c r="J290" s="53">
        <v>156</v>
      </c>
      <c r="K290" s="53">
        <v>226</v>
      </c>
      <c r="L290" s="53">
        <v>17</v>
      </c>
      <c r="M290" s="54">
        <v>224</v>
      </c>
      <c r="N290" s="55">
        <v>26</v>
      </c>
      <c r="O290" s="386">
        <v>1409</v>
      </c>
      <c r="P290" s="337"/>
      <c r="Q290" s="57"/>
      <c r="R290" s="58">
        <f>Q290*O290</f>
        <v>0</v>
      </c>
      <c r="S290" s="59">
        <f t="shared" si="59"/>
        <v>0</v>
      </c>
    </row>
    <row r="291" spans="1:19" ht="15.75" customHeight="1">
      <c r="A291" s="60" t="s">
        <v>968</v>
      </c>
      <c r="B291" s="65" t="s">
        <v>48</v>
      </c>
      <c r="C291" s="48" t="s">
        <v>141</v>
      </c>
      <c r="D291" s="49" t="s">
        <v>24</v>
      </c>
      <c r="E291" s="49" t="s">
        <v>965</v>
      </c>
      <c r="F291" s="49">
        <v>1</v>
      </c>
      <c r="G291" s="50" t="s">
        <v>969</v>
      </c>
      <c r="H291" s="51" t="s">
        <v>970</v>
      </c>
      <c r="I291" s="52">
        <v>0.45</v>
      </c>
      <c r="J291" s="53">
        <v>154</v>
      </c>
      <c r="K291" s="53">
        <v>227</v>
      </c>
      <c r="L291" s="53">
        <v>20</v>
      </c>
      <c r="M291" s="54">
        <v>256</v>
      </c>
      <c r="N291" s="55">
        <v>40</v>
      </c>
      <c r="O291" s="386">
        <v>1409</v>
      </c>
      <c r="P291" s="337"/>
      <c r="Q291" s="57"/>
      <c r="R291" s="58">
        <f t="shared" ref="R291:R292" si="60">Q291*O291</f>
        <v>0</v>
      </c>
      <c r="S291" s="59">
        <f t="shared" si="59"/>
        <v>0</v>
      </c>
    </row>
    <row r="292" spans="1:19" ht="15.9" customHeight="1">
      <c r="A292" s="60" t="s">
        <v>971</v>
      </c>
      <c r="B292" s="65" t="s">
        <v>48</v>
      </c>
      <c r="C292" s="48" t="s">
        <v>141</v>
      </c>
      <c r="D292" s="49" t="s">
        <v>24</v>
      </c>
      <c r="E292" s="49" t="s">
        <v>965</v>
      </c>
      <c r="F292" s="49">
        <v>1</v>
      </c>
      <c r="G292" s="50" t="s">
        <v>972</v>
      </c>
      <c r="H292" s="51" t="s">
        <v>973</v>
      </c>
      <c r="I292" s="52">
        <v>0.13800000000000001</v>
      </c>
      <c r="J292" s="53">
        <v>100</v>
      </c>
      <c r="K292" s="53">
        <v>150</v>
      </c>
      <c r="L292" s="53">
        <v>12</v>
      </c>
      <c r="M292" s="54">
        <v>288</v>
      </c>
      <c r="N292" s="55">
        <v>136</v>
      </c>
      <c r="O292" s="386">
        <v>529</v>
      </c>
      <c r="P292" s="338"/>
      <c r="Q292" s="57"/>
      <c r="R292" s="58">
        <f t="shared" si="60"/>
        <v>0</v>
      </c>
      <c r="S292" s="59">
        <f t="shared" si="59"/>
        <v>0</v>
      </c>
    </row>
    <row r="293" spans="1:19" ht="15.9" customHeight="1">
      <c r="A293" s="149" t="s">
        <v>974</v>
      </c>
      <c r="B293" s="150"/>
      <c r="C293" s="164"/>
      <c r="D293" s="165"/>
      <c r="E293" s="165"/>
      <c r="F293" s="165"/>
      <c r="G293" s="166"/>
      <c r="H293" s="167"/>
      <c r="I293" s="168"/>
      <c r="J293" s="169"/>
      <c r="K293" s="169"/>
      <c r="L293" s="169"/>
      <c r="M293" s="170"/>
      <c r="N293" s="170"/>
      <c r="O293" s="387"/>
      <c r="P293" s="342"/>
      <c r="Q293" s="171"/>
      <c r="R293" s="160"/>
      <c r="S293" s="172"/>
    </row>
    <row r="294" spans="1:19" ht="15.9" customHeight="1">
      <c r="A294" s="111" t="s">
        <v>975</v>
      </c>
      <c r="B294" s="65" t="s">
        <v>256</v>
      </c>
      <c r="C294" s="48" t="s">
        <v>56</v>
      </c>
      <c r="D294" s="49" t="s">
        <v>24</v>
      </c>
      <c r="E294" s="49" t="s">
        <v>976</v>
      </c>
      <c r="F294" s="49">
        <v>3</v>
      </c>
      <c r="G294" s="50" t="s">
        <v>977</v>
      </c>
      <c r="H294" s="51" t="s">
        <v>978</v>
      </c>
      <c r="I294" s="52">
        <v>1.7</v>
      </c>
      <c r="J294" s="53">
        <v>172</v>
      </c>
      <c r="K294" s="53">
        <v>248</v>
      </c>
      <c r="L294" s="53">
        <v>54</v>
      </c>
      <c r="M294" s="54">
        <v>1224</v>
      </c>
      <c r="N294" s="55">
        <v>6</v>
      </c>
      <c r="O294" s="386">
        <v>7039</v>
      </c>
      <c r="P294" s="337"/>
      <c r="Q294" s="57"/>
      <c r="R294" s="58">
        <f>Q294*O294</f>
        <v>0</v>
      </c>
      <c r="S294" s="59">
        <f t="shared" ref="S294:S301" si="61">Q294*I294</f>
        <v>0</v>
      </c>
    </row>
    <row r="295" spans="1:19" s="62" customFormat="1" ht="15.9" customHeight="1">
      <c r="A295" s="60" t="s">
        <v>979</v>
      </c>
      <c r="B295" s="47" t="s">
        <v>22</v>
      </c>
      <c r="C295" s="48" t="s">
        <v>133</v>
      </c>
      <c r="D295" s="49" t="s">
        <v>24</v>
      </c>
      <c r="E295" s="49" t="s">
        <v>25</v>
      </c>
      <c r="F295" s="49">
        <v>6</v>
      </c>
      <c r="G295" s="50" t="s">
        <v>980</v>
      </c>
      <c r="H295" s="51" t="s">
        <v>981</v>
      </c>
      <c r="I295" s="52">
        <v>0.11</v>
      </c>
      <c r="J295" s="53">
        <v>102</v>
      </c>
      <c r="K295" s="53">
        <v>144</v>
      </c>
      <c r="L295" s="53">
        <v>10</v>
      </c>
      <c r="M295" s="54">
        <v>224</v>
      </c>
      <c r="N295" s="55">
        <v>180</v>
      </c>
      <c r="O295" s="386">
        <v>659</v>
      </c>
      <c r="P295" s="337"/>
      <c r="Q295" s="57"/>
      <c r="R295" s="58">
        <f t="shared" ref="R295:R296" si="62">Q295*O295</f>
        <v>0</v>
      </c>
      <c r="S295" s="59">
        <f t="shared" si="61"/>
        <v>0</v>
      </c>
    </row>
    <row r="296" spans="1:19" s="66" customFormat="1" ht="15.9" customHeight="1">
      <c r="A296" s="64" t="s">
        <v>982</v>
      </c>
      <c r="B296" s="65" t="s">
        <v>35</v>
      </c>
      <c r="C296" s="48" t="s">
        <v>33</v>
      </c>
      <c r="D296" s="49" t="s">
        <v>24</v>
      </c>
      <c r="E296" s="49" t="s">
        <v>25</v>
      </c>
      <c r="F296" s="49">
        <v>1</v>
      </c>
      <c r="G296" s="50" t="s">
        <v>983</v>
      </c>
      <c r="H296" s="51" t="s">
        <v>984</v>
      </c>
      <c r="I296" s="52">
        <v>0.05</v>
      </c>
      <c r="J296" s="53">
        <v>125</v>
      </c>
      <c r="K296" s="53">
        <v>142</v>
      </c>
      <c r="L296" s="53">
        <v>5</v>
      </c>
      <c r="M296" s="54"/>
      <c r="N296" s="55">
        <v>200</v>
      </c>
      <c r="O296" s="386">
        <v>397</v>
      </c>
      <c r="P296" s="333" t="s">
        <v>1508</v>
      </c>
      <c r="Q296" s="57"/>
      <c r="R296" s="58">
        <f t="shared" si="62"/>
        <v>0</v>
      </c>
      <c r="S296" s="59">
        <f t="shared" si="61"/>
        <v>0</v>
      </c>
    </row>
    <row r="297" spans="1:19" ht="15.9" customHeight="1">
      <c r="A297" s="81" t="s">
        <v>985</v>
      </c>
      <c r="B297" s="82" t="s">
        <v>148</v>
      </c>
      <c r="C297" s="48" t="s">
        <v>276</v>
      </c>
      <c r="D297" s="49" t="s">
        <v>24</v>
      </c>
      <c r="E297" s="49" t="s">
        <v>986</v>
      </c>
      <c r="F297" s="49">
        <v>5</v>
      </c>
      <c r="G297" s="50" t="s">
        <v>987</v>
      </c>
      <c r="H297" s="51" t="s">
        <v>988</v>
      </c>
      <c r="I297" s="52">
        <v>0.46</v>
      </c>
      <c r="J297" s="53">
        <v>156</v>
      </c>
      <c r="K297" s="53">
        <v>226</v>
      </c>
      <c r="L297" s="53">
        <v>17</v>
      </c>
      <c r="M297" s="54">
        <v>224</v>
      </c>
      <c r="N297" s="55">
        <v>48</v>
      </c>
      <c r="O297" s="386">
        <v>1499</v>
      </c>
      <c r="P297" s="352" t="s">
        <v>1516</v>
      </c>
      <c r="Q297" s="57"/>
      <c r="R297" s="58">
        <f t="shared" ref="R297:R301" si="63">Q297*O297</f>
        <v>0</v>
      </c>
      <c r="S297" s="59">
        <f t="shared" si="61"/>
        <v>0</v>
      </c>
    </row>
    <row r="298" spans="1:19" s="62" customFormat="1" ht="15.9" customHeight="1">
      <c r="A298" s="60" t="s">
        <v>989</v>
      </c>
      <c r="B298" s="65" t="s">
        <v>48</v>
      </c>
      <c r="C298" s="48" t="s">
        <v>56</v>
      </c>
      <c r="D298" s="49" t="s">
        <v>24</v>
      </c>
      <c r="E298" s="49" t="s">
        <v>990</v>
      </c>
      <c r="F298" s="49">
        <v>1</v>
      </c>
      <c r="G298" s="50" t="s">
        <v>991</v>
      </c>
      <c r="H298" s="51" t="s">
        <v>992</v>
      </c>
      <c r="I298" s="52">
        <v>0.45</v>
      </c>
      <c r="J298" s="53">
        <v>154</v>
      </c>
      <c r="K298" s="53">
        <v>227</v>
      </c>
      <c r="L298" s="53">
        <v>20</v>
      </c>
      <c r="M298" s="54">
        <v>256</v>
      </c>
      <c r="N298" s="55">
        <v>44</v>
      </c>
      <c r="O298" s="386">
        <v>1499</v>
      </c>
      <c r="P298" s="338"/>
      <c r="Q298" s="57"/>
      <c r="R298" s="58">
        <f t="shared" si="63"/>
        <v>0</v>
      </c>
      <c r="S298" s="59">
        <f t="shared" si="61"/>
        <v>0</v>
      </c>
    </row>
    <row r="299" spans="1:19" ht="15.9" customHeight="1">
      <c r="A299" s="60" t="s">
        <v>993</v>
      </c>
      <c r="B299" s="65" t="s">
        <v>48</v>
      </c>
      <c r="C299" s="48" t="s">
        <v>56</v>
      </c>
      <c r="D299" s="49" t="s">
        <v>24</v>
      </c>
      <c r="E299" s="49" t="s">
        <v>990</v>
      </c>
      <c r="F299" s="49">
        <v>1</v>
      </c>
      <c r="G299" s="50" t="s">
        <v>994</v>
      </c>
      <c r="H299" s="51" t="s">
        <v>995</v>
      </c>
      <c r="I299" s="52">
        <v>0.13800000000000001</v>
      </c>
      <c r="J299" s="53">
        <v>100</v>
      </c>
      <c r="K299" s="53">
        <v>150</v>
      </c>
      <c r="L299" s="53">
        <v>12</v>
      </c>
      <c r="M299" s="54">
        <v>288</v>
      </c>
      <c r="N299" s="55">
        <v>144</v>
      </c>
      <c r="O299" s="386">
        <v>529</v>
      </c>
      <c r="P299" s="352" t="s">
        <v>1516</v>
      </c>
      <c r="Q299" s="57"/>
      <c r="R299" s="58">
        <f t="shared" si="63"/>
        <v>0</v>
      </c>
      <c r="S299" s="59">
        <f t="shared" si="61"/>
        <v>0</v>
      </c>
    </row>
    <row r="300" spans="1:19" ht="15.9" customHeight="1">
      <c r="A300" s="60" t="s">
        <v>996</v>
      </c>
      <c r="B300" s="47" t="s">
        <v>174</v>
      </c>
      <c r="C300" s="48" t="s">
        <v>33</v>
      </c>
      <c r="D300" s="49" t="s">
        <v>24</v>
      </c>
      <c r="E300" s="49" t="s">
        <v>986</v>
      </c>
      <c r="F300" s="49">
        <v>1</v>
      </c>
      <c r="G300" s="50" t="s">
        <v>997</v>
      </c>
      <c r="H300" s="51" t="s">
        <v>998</v>
      </c>
      <c r="I300" s="52">
        <v>0.49</v>
      </c>
      <c r="J300" s="53">
        <v>154</v>
      </c>
      <c r="K300" s="53">
        <v>227</v>
      </c>
      <c r="L300" s="53">
        <v>20</v>
      </c>
      <c r="M300" s="54">
        <v>360</v>
      </c>
      <c r="N300" s="55">
        <v>44</v>
      </c>
      <c r="O300" s="386">
        <v>1759</v>
      </c>
      <c r="P300" s="337"/>
      <c r="Q300" s="57"/>
      <c r="R300" s="58">
        <f t="shared" si="63"/>
        <v>0</v>
      </c>
      <c r="S300" s="59">
        <f t="shared" si="61"/>
        <v>0</v>
      </c>
    </row>
    <row r="301" spans="1:19" ht="15.9" customHeight="1">
      <c r="A301" s="46" t="s">
        <v>999</v>
      </c>
      <c r="B301" s="47" t="s">
        <v>174</v>
      </c>
      <c r="C301" s="48" t="s">
        <v>23</v>
      </c>
      <c r="D301" s="49" t="s">
        <v>24</v>
      </c>
      <c r="E301" s="49" t="s">
        <v>986</v>
      </c>
      <c r="F301" s="49">
        <v>1</v>
      </c>
      <c r="G301" s="50" t="s">
        <v>1000</v>
      </c>
      <c r="H301" s="51" t="s">
        <v>1001</v>
      </c>
      <c r="I301" s="52">
        <v>0.41</v>
      </c>
      <c r="J301" s="53">
        <v>150</v>
      </c>
      <c r="K301" s="53">
        <v>220</v>
      </c>
      <c r="L301" s="53">
        <v>18</v>
      </c>
      <c r="M301" s="54">
        <v>336</v>
      </c>
      <c r="N301" s="55">
        <v>44</v>
      </c>
      <c r="O301" s="386">
        <v>1759</v>
      </c>
      <c r="P301" s="337"/>
      <c r="Q301" s="57"/>
      <c r="R301" s="58">
        <f t="shared" si="63"/>
        <v>0</v>
      </c>
      <c r="S301" s="59">
        <f t="shared" si="61"/>
        <v>0</v>
      </c>
    </row>
    <row r="302" spans="1:19" ht="15.9" customHeight="1">
      <c r="A302" s="162" t="s">
        <v>1002</v>
      </c>
      <c r="B302" s="163"/>
      <c r="C302" s="164"/>
      <c r="D302" s="165"/>
      <c r="E302" s="165"/>
      <c r="F302" s="165"/>
      <c r="G302" s="166"/>
      <c r="H302" s="167"/>
      <c r="I302" s="168"/>
      <c r="J302" s="169"/>
      <c r="K302" s="169"/>
      <c r="L302" s="169"/>
      <c r="M302" s="170"/>
      <c r="N302" s="170"/>
      <c r="O302" s="387"/>
      <c r="P302" s="342"/>
      <c r="Q302" s="171"/>
      <c r="R302" s="160"/>
      <c r="S302" s="172"/>
    </row>
    <row r="303" spans="1:19" ht="15.9" customHeight="1">
      <c r="A303" s="162" t="s">
        <v>1003</v>
      </c>
      <c r="B303" s="163"/>
      <c r="C303" s="164"/>
      <c r="D303" s="165"/>
      <c r="E303" s="165"/>
      <c r="F303" s="165"/>
      <c r="G303" s="166"/>
      <c r="H303" s="167"/>
      <c r="I303" s="168"/>
      <c r="J303" s="169"/>
      <c r="K303" s="169"/>
      <c r="L303" s="169"/>
      <c r="M303" s="170"/>
      <c r="N303" s="170"/>
      <c r="O303" s="387"/>
      <c r="P303" s="342"/>
      <c r="Q303" s="171"/>
      <c r="R303" s="160"/>
      <c r="S303" s="172"/>
    </row>
    <row r="304" spans="1:19" ht="15.9" customHeight="1">
      <c r="A304" s="60" t="s">
        <v>1004</v>
      </c>
      <c r="B304" s="47" t="s">
        <v>22</v>
      </c>
      <c r="C304" s="48" t="s">
        <v>96</v>
      </c>
      <c r="D304" s="49" t="s">
        <v>24</v>
      </c>
      <c r="E304" s="49" t="s">
        <v>25</v>
      </c>
      <c r="F304" s="49">
        <v>2</v>
      </c>
      <c r="G304" s="50" t="s">
        <v>1005</v>
      </c>
      <c r="H304" s="51" t="s">
        <v>1006</v>
      </c>
      <c r="I304" s="52">
        <v>0.11</v>
      </c>
      <c r="J304" s="53">
        <v>102</v>
      </c>
      <c r="K304" s="53">
        <v>144</v>
      </c>
      <c r="L304" s="53">
        <v>10</v>
      </c>
      <c r="M304" s="54">
        <v>224</v>
      </c>
      <c r="N304" s="55">
        <v>60</v>
      </c>
      <c r="O304" s="386">
        <v>439</v>
      </c>
      <c r="P304" s="337"/>
      <c r="Q304" s="57"/>
      <c r="R304" s="58">
        <f t="shared" ref="R304:R306" si="64">Q304*O304</f>
        <v>0</v>
      </c>
      <c r="S304" s="59">
        <f t="shared" ref="S304:S311" si="65">Q304*I304</f>
        <v>0</v>
      </c>
    </row>
    <row r="305" spans="1:19" s="66" customFormat="1" ht="15.9" customHeight="1">
      <c r="A305" s="64" t="s">
        <v>1007</v>
      </c>
      <c r="B305" s="65" t="s">
        <v>35</v>
      </c>
      <c r="C305" s="48" t="s">
        <v>33</v>
      </c>
      <c r="D305" s="49" t="s">
        <v>24</v>
      </c>
      <c r="E305" s="49" t="s">
        <v>25</v>
      </c>
      <c r="F305" s="49">
        <v>1</v>
      </c>
      <c r="G305" s="50" t="s">
        <v>1008</v>
      </c>
      <c r="H305" s="51" t="s">
        <v>1009</v>
      </c>
      <c r="I305" s="52">
        <v>0.05</v>
      </c>
      <c r="J305" s="53">
        <v>125</v>
      </c>
      <c r="K305" s="53">
        <v>142</v>
      </c>
      <c r="L305" s="53">
        <v>5</v>
      </c>
      <c r="M305" s="54"/>
      <c r="N305" s="55">
        <v>200</v>
      </c>
      <c r="O305" s="386">
        <v>397</v>
      </c>
      <c r="P305" s="333" t="s">
        <v>1508</v>
      </c>
      <c r="Q305" s="57"/>
      <c r="R305" s="58">
        <f t="shared" si="64"/>
        <v>0</v>
      </c>
      <c r="S305" s="59">
        <f t="shared" si="65"/>
        <v>0</v>
      </c>
    </row>
    <row r="306" spans="1:19" ht="15.9" customHeight="1">
      <c r="A306" s="173" t="s">
        <v>1010</v>
      </c>
      <c r="B306" s="174" t="s">
        <v>39</v>
      </c>
      <c r="C306" s="175" t="s">
        <v>44</v>
      </c>
      <c r="D306" s="87" t="s">
        <v>24</v>
      </c>
      <c r="E306" s="87" t="s">
        <v>25</v>
      </c>
      <c r="F306" s="87">
        <v>1</v>
      </c>
      <c r="G306" s="176" t="s">
        <v>1011</v>
      </c>
      <c r="H306" s="72" t="s">
        <v>1012</v>
      </c>
      <c r="I306" s="73">
        <v>0.65</v>
      </c>
      <c r="J306" s="177">
        <v>230</v>
      </c>
      <c r="K306" s="177">
        <v>210</v>
      </c>
      <c r="L306" s="177">
        <v>34</v>
      </c>
      <c r="M306" s="178">
        <v>224</v>
      </c>
      <c r="N306" s="179">
        <v>20</v>
      </c>
      <c r="O306" s="386">
        <v>1438</v>
      </c>
      <c r="P306" s="333" t="s">
        <v>1508</v>
      </c>
      <c r="Q306" s="57"/>
      <c r="R306" s="58">
        <f t="shared" si="64"/>
        <v>0</v>
      </c>
      <c r="S306" s="59">
        <f t="shared" si="65"/>
        <v>0</v>
      </c>
    </row>
    <row r="307" spans="1:19" s="86" customFormat="1" ht="15.9" customHeight="1">
      <c r="A307" s="81" t="s">
        <v>1013</v>
      </c>
      <c r="B307" s="82" t="s">
        <v>32</v>
      </c>
      <c r="C307" s="48" t="s">
        <v>70</v>
      </c>
      <c r="D307" s="49" t="s">
        <v>24</v>
      </c>
      <c r="E307" s="49" t="s">
        <v>1014</v>
      </c>
      <c r="F307" s="49">
        <v>6</v>
      </c>
      <c r="G307" s="50" t="s">
        <v>1015</v>
      </c>
      <c r="H307" s="51" t="s">
        <v>1016</v>
      </c>
      <c r="I307" s="52">
        <v>0.42</v>
      </c>
      <c r="J307" s="53">
        <v>156</v>
      </c>
      <c r="K307" s="53">
        <v>226</v>
      </c>
      <c r="L307" s="53">
        <v>17</v>
      </c>
      <c r="M307" s="54">
        <v>224</v>
      </c>
      <c r="N307" s="55">
        <v>48</v>
      </c>
      <c r="O307" s="386">
        <v>1409</v>
      </c>
      <c r="P307" s="337"/>
      <c r="Q307" s="57"/>
      <c r="R307" s="58">
        <f t="shared" ref="R307:R311" si="66">Q307*O307</f>
        <v>0</v>
      </c>
      <c r="S307" s="59">
        <f t="shared" si="65"/>
        <v>0</v>
      </c>
    </row>
    <row r="308" spans="1:19" s="66" customFormat="1" ht="15.9" customHeight="1">
      <c r="A308" s="81" t="s">
        <v>1017</v>
      </c>
      <c r="B308" s="82" t="s">
        <v>140</v>
      </c>
      <c r="C308" s="48" t="s">
        <v>96</v>
      </c>
      <c r="D308" s="49" t="s">
        <v>24</v>
      </c>
      <c r="E308" s="49" t="s">
        <v>1014</v>
      </c>
      <c r="F308" s="49">
        <v>1</v>
      </c>
      <c r="G308" s="50" t="s">
        <v>1018</v>
      </c>
      <c r="H308" s="51" t="s">
        <v>1019</v>
      </c>
      <c r="I308" s="52">
        <v>0.46</v>
      </c>
      <c r="J308" s="53">
        <v>156</v>
      </c>
      <c r="K308" s="53">
        <v>226</v>
      </c>
      <c r="L308" s="53">
        <v>17</v>
      </c>
      <c r="M308" s="54">
        <v>224</v>
      </c>
      <c r="N308" s="55">
        <v>40</v>
      </c>
      <c r="O308" s="386">
        <v>1499</v>
      </c>
      <c r="P308" s="337"/>
      <c r="Q308" s="57"/>
      <c r="R308" s="58">
        <f t="shared" si="66"/>
        <v>0</v>
      </c>
      <c r="S308" s="59">
        <f t="shared" si="65"/>
        <v>0</v>
      </c>
    </row>
    <row r="309" spans="1:19" s="66" customFormat="1" ht="15.9" customHeight="1">
      <c r="A309" s="81" t="s">
        <v>1020</v>
      </c>
      <c r="B309" s="82" t="s">
        <v>148</v>
      </c>
      <c r="C309" s="48" t="s">
        <v>96</v>
      </c>
      <c r="D309" s="49" t="s">
        <v>24</v>
      </c>
      <c r="E309" s="49" t="s">
        <v>1014</v>
      </c>
      <c r="F309" s="49">
        <v>1</v>
      </c>
      <c r="G309" s="50" t="s">
        <v>1021</v>
      </c>
      <c r="H309" s="51" t="s">
        <v>1022</v>
      </c>
      <c r="I309" s="52">
        <v>0.46</v>
      </c>
      <c r="J309" s="53">
        <v>156</v>
      </c>
      <c r="K309" s="53">
        <v>226</v>
      </c>
      <c r="L309" s="53">
        <v>17</v>
      </c>
      <c r="M309" s="54">
        <v>224</v>
      </c>
      <c r="N309" s="55">
        <v>40</v>
      </c>
      <c r="O309" s="386">
        <v>1409</v>
      </c>
      <c r="P309" s="352" t="s">
        <v>1516</v>
      </c>
      <c r="Q309" s="57"/>
      <c r="R309" s="58">
        <f t="shared" si="66"/>
        <v>0</v>
      </c>
      <c r="S309" s="59">
        <f t="shared" si="65"/>
        <v>0</v>
      </c>
    </row>
    <row r="310" spans="1:19" ht="15.9" customHeight="1">
      <c r="A310" s="60" t="s">
        <v>1023</v>
      </c>
      <c r="B310" s="65" t="s">
        <v>48</v>
      </c>
      <c r="C310" s="48" t="s">
        <v>141</v>
      </c>
      <c r="D310" s="49" t="s">
        <v>24</v>
      </c>
      <c r="E310" s="49" t="s">
        <v>1024</v>
      </c>
      <c r="F310" s="49">
        <v>1</v>
      </c>
      <c r="G310" s="50" t="s">
        <v>1025</v>
      </c>
      <c r="H310" s="51" t="s">
        <v>1026</v>
      </c>
      <c r="I310" s="52">
        <v>0.45</v>
      </c>
      <c r="J310" s="53">
        <v>154</v>
      </c>
      <c r="K310" s="53">
        <v>227</v>
      </c>
      <c r="L310" s="53">
        <v>20</v>
      </c>
      <c r="M310" s="54">
        <v>256</v>
      </c>
      <c r="N310" s="55">
        <v>44</v>
      </c>
      <c r="O310" s="386">
        <v>1409</v>
      </c>
      <c r="P310" s="338"/>
      <c r="Q310" s="57"/>
      <c r="R310" s="58">
        <f t="shared" si="66"/>
        <v>0</v>
      </c>
      <c r="S310" s="59">
        <f t="shared" si="65"/>
        <v>0</v>
      </c>
    </row>
    <row r="311" spans="1:19" ht="15.75" customHeight="1">
      <c r="A311" s="60" t="s">
        <v>1027</v>
      </c>
      <c r="B311" s="65" t="s">
        <v>48</v>
      </c>
      <c r="C311" s="48" t="s">
        <v>141</v>
      </c>
      <c r="D311" s="49" t="s">
        <v>24</v>
      </c>
      <c r="E311" s="49" t="s">
        <v>1024</v>
      </c>
      <c r="F311" s="49">
        <v>1</v>
      </c>
      <c r="G311" s="50" t="s">
        <v>1028</v>
      </c>
      <c r="H311" s="51" t="s">
        <v>1029</v>
      </c>
      <c r="I311" s="52">
        <v>0.14000000000000001</v>
      </c>
      <c r="J311" s="53">
        <v>100</v>
      </c>
      <c r="K311" s="53">
        <v>150</v>
      </c>
      <c r="L311" s="53">
        <v>12</v>
      </c>
      <c r="M311" s="54">
        <v>288</v>
      </c>
      <c r="N311" s="55">
        <v>123</v>
      </c>
      <c r="O311" s="386">
        <v>529</v>
      </c>
      <c r="P311" s="338"/>
      <c r="Q311" s="57"/>
      <c r="R311" s="58">
        <f t="shared" si="66"/>
        <v>0</v>
      </c>
      <c r="S311" s="59">
        <f t="shared" si="65"/>
        <v>0</v>
      </c>
    </row>
    <row r="312" spans="1:19" ht="15.9" customHeight="1">
      <c r="A312" s="149" t="s">
        <v>1030</v>
      </c>
      <c r="B312" s="150"/>
      <c r="C312" s="164"/>
      <c r="D312" s="165"/>
      <c r="E312" s="165"/>
      <c r="F312" s="165"/>
      <c r="G312" s="166"/>
      <c r="H312" s="167"/>
      <c r="I312" s="168"/>
      <c r="J312" s="169"/>
      <c r="K312" s="169"/>
      <c r="L312" s="169"/>
      <c r="M312" s="170"/>
      <c r="N312" s="170"/>
      <c r="O312" s="387"/>
      <c r="P312" s="342"/>
      <c r="Q312" s="171"/>
      <c r="R312" s="160"/>
      <c r="S312" s="172"/>
    </row>
    <row r="313" spans="1:19" ht="31.5" customHeight="1">
      <c r="A313" s="81" t="s">
        <v>1031</v>
      </c>
      <c r="B313" s="65" t="s">
        <v>69</v>
      </c>
      <c r="C313" s="48" t="s">
        <v>276</v>
      </c>
      <c r="D313" s="49" t="s">
        <v>24</v>
      </c>
      <c r="E313" s="49"/>
      <c r="F313" s="49">
        <v>1</v>
      </c>
      <c r="G313" s="63" t="s">
        <v>1032</v>
      </c>
      <c r="H313" s="100" t="s">
        <v>1033</v>
      </c>
      <c r="I313" s="52">
        <v>0.14199999999999999</v>
      </c>
      <c r="J313" s="53">
        <v>145</v>
      </c>
      <c r="K313" s="53">
        <v>110</v>
      </c>
      <c r="L313" s="53">
        <v>10</v>
      </c>
      <c r="M313" s="54">
        <v>144</v>
      </c>
      <c r="N313" s="54">
        <v>124</v>
      </c>
      <c r="O313" s="386">
        <v>529</v>
      </c>
      <c r="P313" s="333"/>
      <c r="Q313" s="85"/>
      <c r="R313" s="58">
        <f t="shared" ref="R313:R317" si="67">Q313*O313</f>
        <v>0</v>
      </c>
      <c r="S313" s="59">
        <f t="shared" ref="S313:S320" si="68">Q313*I313</f>
        <v>0</v>
      </c>
    </row>
    <row r="314" spans="1:19" s="86" customFormat="1" ht="18" customHeight="1">
      <c r="A314" s="60" t="s">
        <v>1034</v>
      </c>
      <c r="B314" s="47" t="s">
        <v>22</v>
      </c>
      <c r="C314" s="48" t="s">
        <v>74</v>
      </c>
      <c r="D314" s="49" t="s">
        <v>24</v>
      </c>
      <c r="E314" s="49" t="s">
        <v>25</v>
      </c>
      <c r="F314" s="49">
        <v>7</v>
      </c>
      <c r="G314" s="50" t="s">
        <v>1035</v>
      </c>
      <c r="H314" s="100" t="s">
        <v>1036</v>
      </c>
      <c r="I314" s="52">
        <v>0.11</v>
      </c>
      <c r="J314" s="53">
        <v>102</v>
      </c>
      <c r="K314" s="53">
        <v>144</v>
      </c>
      <c r="L314" s="53">
        <v>10</v>
      </c>
      <c r="M314" s="54">
        <v>224</v>
      </c>
      <c r="N314" s="55">
        <v>186</v>
      </c>
      <c r="O314" s="386">
        <v>439</v>
      </c>
      <c r="P314" s="333"/>
      <c r="Q314" s="57"/>
      <c r="R314" s="58">
        <f t="shared" si="67"/>
        <v>0</v>
      </c>
      <c r="S314" s="59">
        <f t="shared" si="68"/>
        <v>0</v>
      </c>
    </row>
    <row r="315" spans="1:19" ht="15.9" customHeight="1">
      <c r="A315" s="64" t="s">
        <v>1037</v>
      </c>
      <c r="B315" s="65" t="s">
        <v>35</v>
      </c>
      <c r="C315" s="48" t="s">
        <v>33</v>
      </c>
      <c r="D315" s="49" t="s">
        <v>24</v>
      </c>
      <c r="E315" s="49" t="s">
        <v>25</v>
      </c>
      <c r="F315" s="49">
        <v>1</v>
      </c>
      <c r="G315" s="50" t="s">
        <v>1038</v>
      </c>
      <c r="H315" s="51" t="s">
        <v>1039</v>
      </c>
      <c r="I315" s="52">
        <v>0.05</v>
      </c>
      <c r="J315" s="53">
        <v>125</v>
      </c>
      <c r="K315" s="53">
        <v>142</v>
      </c>
      <c r="L315" s="53">
        <v>5</v>
      </c>
      <c r="M315" s="54"/>
      <c r="N315" s="55">
        <v>200</v>
      </c>
      <c r="O315" s="386">
        <v>397</v>
      </c>
      <c r="P315" s="333" t="s">
        <v>1508</v>
      </c>
      <c r="Q315" s="57"/>
      <c r="R315" s="58">
        <f t="shared" si="67"/>
        <v>0</v>
      </c>
      <c r="S315" s="59">
        <f t="shared" si="68"/>
        <v>0</v>
      </c>
    </row>
    <row r="316" spans="1:19" ht="15.9" customHeight="1">
      <c r="A316" s="173" t="s">
        <v>1040</v>
      </c>
      <c r="B316" s="174" t="s">
        <v>39</v>
      </c>
      <c r="C316" s="175" t="s">
        <v>44</v>
      </c>
      <c r="D316" s="87" t="s">
        <v>24</v>
      </c>
      <c r="E316" s="87" t="s">
        <v>25</v>
      </c>
      <c r="F316" s="87">
        <v>1</v>
      </c>
      <c r="G316" s="195" t="s">
        <v>1041</v>
      </c>
      <c r="H316" s="72" t="s">
        <v>1042</v>
      </c>
      <c r="I316" s="73">
        <v>0.65</v>
      </c>
      <c r="J316" s="177">
        <v>230</v>
      </c>
      <c r="K316" s="177">
        <v>210</v>
      </c>
      <c r="L316" s="177">
        <v>34</v>
      </c>
      <c r="M316" s="178">
        <v>196</v>
      </c>
      <c r="N316" s="179">
        <v>20</v>
      </c>
      <c r="O316" s="386">
        <v>1438</v>
      </c>
      <c r="P316" s="333" t="s">
        <v>1508</v>
      </c>
      <c r="Q316" s="57"/>
      <c r="R316" s="58">
        <f t="shared" si="67"/>
        <v>0</v>
      </c>
      <c r="S316" s="59">
        <f t="shared" si="68"/>
        <v>0</v>
      </c>
    </row>
    <row r="317" spans="1:19" ht="27.75" customHeight="1">
      <c r="A317" s="60" t="s">
        <v>1043</v>
      </c>
      <c r="B317" s="65" t="s">
        <v>69</v>
      </c>
      <c r="C317" s="48" t="s">
        <v>74</v>
      </c>
      <c r="D317" s="49" t="s">
        <v>24</v>
      </c>
      <c r="E317" s="49"/>
      <c r="F317" s="49">
        <v>1</v>
      </c>
      <c r="G317" s="50" t="s">
        <v>1044</v>
      </c>
      <c r="H317" s="100" t="s">
        <v>1045</v>
      </c>
      <c r="I317" s="52">
        <v>0.56699999999999995</v>
      </c>
      <c r="J317" s="53">
        <v>145</v>
      </c>
      <c r="K317" s="53">
        <v>170</v>
      </c>
      <c r="L317" s="53">
        <v>25</v>
      </c>
      <c r="M317" s="54">
        <v>400</v>
      </c>
      <c r="N317" s="55">
        <v>44</v>
      </c>
      <c r="O317" s="386">
        <v>1409</v>
      </c>
      <c r="P317" s="333"/>
      <c r="Q317" s="57"/>
      <c r="R317" s="58">
        <f t="shared" si="67"/>
        <v>0</v>
      </c>
      <c r="S317" s="59">
        <f t="shared" si="68"/>
        <v>0</v>
      </c>
    </row>
    <row r="318" spans="1:19" s="86" customFormat="1" ht="19.5" customHeight="1">
      <c r="A318" s="81" t="s">
        <v>1046</v>
      </c>
      <c r="B318" s="82" t="s">
        <v>32</v>
      </c>
      <c r="C318" s="48" t="s">
        <v>276</v>
      </c>
      <c r="D318" s="49" t="s">
        <v>24</v>
      </c>
      <c r="E318" s="49" t="s">
        <v>1047</v>
      </c>
      <c r="F318" s="49">
        <v>6</v>
      </c>
      <c r="G318" s="50" t="s">
        <v>1048</v>
      </c>
      <c r="H318" s="51" t="s">
        <v>1049</v>
      </c>
      <c r="I318" s="52">
        <v>0.42</v>
      </c>
      <c r="J318" s="53">
        <v>156</v>
      </c>
      <c r="K318" s="53">
        <v>226</v>
      </c>
      <c r="L318" s="53">
        <v>17</v>
      </c>
      <c r="M318" s="54">
        <v>224</v>
      </c>
      <c r="N318" s="55">
        <v>48</v>
      </c>
      <c r="O318" s="388">
        <v>1409</v>
      </c>
      <c r="P318" s="352" t="s">
        <v>1516</v>
      </c>
      <c r="Q318" s="57"/>
      <c r="R318" s="58">
        <f t="shared" ref="R318:R319" si="69">Q318*O318</f>
        <v>0</v>
      </c>
      <c r="S318" s="59">
        <f t="shared" si="68"/>
        <v>0</v>
      </c>
    </row>
    <row r="319" spans="1:19" s="84" customFormat="1" ht="15.9" customHeight="1">
      <c r="A319" s="81" t="s">
        <v>1050</v>
      </c>
      <c r="B319" s="82" t="s">
        <v>140</v>
      </c>
      <c r="C319" s="48" t="s">
        <v>96</v>
      </c>
      <c r="D319" s="49" t="s">
        <v>24</v>
      </c>
      <c r="E319" s="49" t="s">
        <v>1051</v>
      </c>
      <c r="F319" s="49">
        <v>1</v>
      </c>
      <c r="G319" s="50" t="s">
        <v>1052</v>
      </c>
      <c r="H319" s="51" t="s">
        <v>1053</v>
      </c>
      <c r="I319" s="52">
        <v>0.46</v>
      </c>
      <c r="J319" s="53">
        <v>156</v>
      </c>
      <c r="K319" s="53">
        <v>226</v>
      </c>
      <c r="L319" s="53">
        <v>17</v>
      </c>
      <c r="M319" s="54">
        <v>224</v>
      </c>
      <c r="N319" s="55">
        <v>26</v>
      </c>
      <c r="O319" s="386">
        <v>1409</v>
      </c>
      <c r="P319" s="337"/>
      <c r="Q319" s="57"/>
      <c r="R319" s="58">
        <f t="shared" si="69"/>
        <v>0</v>
      </c>
      <c r="S319" s="59">
        <f t="shared" si="68"/>
        <v>0</v>
      </c>
    </row>
    <row r="320" spans="1:19" ht="16.5" customHeight="1">
      <c r="A320" s="60" t="s">
        <v>1054</v>
      </c>
      <c r="B320" s="65" t="s">
        <v>48</v>
      </c>
      <c r="C320" s="48" t="s">
        <v>23</v>
      </c>
      <c r="D320" s="49" t="s">
        <v>24</v>
      </c>
      <c r="E320" s="49" t="s">
        <v>1047</v>
      </c>
      <c r="F320" s="49">
        <v>1</v>
      </c>
      <c r="G320" s="50" t="s">
        <v>1055</v>
      </c>
      <c r="H320" s="51" t="s">
        <v>1056</v>
      </c>
      <c r="I320" s="52">
        <v>0.45</v>
      </c>
      <c r="J320" s="53">
        <v>154</v>
      </c>
      <c r="K320" s="53">
        <v>227</v>
      </c>
      <c r="L320" s="53">
        <v>20</v>
      </c>
      <c r="M320" s="54">
        <v>256</v>
      </c>
      <c r="N320" s="55">
        <v>48</v>
      </c>
      <c r="O320" s="386">
        <v>1409</v>
      </c>
      <c r="P320" s="337"/>
      <c r="Q320" s="57"/>
      <c r="R320" s="58">
        <f>Q320*O320</f>
        <v>0</v>
      </c>
      <c r="S320" s="59">
        <f t="shared" si="68"/>
        <v>0</v>
      </c>
    </row>
    <row r="321" spans="1:19" ht="15.9" customHeight="1">
      <c r="A321" s="231" t="s">
        <v>1057</v>
      </c>
      <c r="B321" s="232"/>
      <c r="C321" s="209"/>
      <c r="D321" s="210"/>
      <c r="E321" s="210"/>
      <c r="F321" s="210"/>
      <c r="G321" s="211"/>
      <c r="H321" s="212"/>
      <c r="I321" s="213"/>
      <c r="J321" s="214"/>
      <c r="K321" s="214"/>
      <c r="L321" s="214"/>
      <c r="M321" s="215"/>
      <c r="N321" s="215"/>
      <c r="O321" s="387"/>
      <c r="P321" s="341"/>
      <c r="Q321" s="216"/>
      <c r="R321" s="146"/>
      <c r="S321" s="44"/>
    </row>
    <row r="322" spans="1:19" ht="15.9" customHeight="1">
      <c r="A322" s="81" t="s">
        <v>1058</v>
      </c>
      <c r="B322" s="82" t="s">
        <v>32</v>
      </c>
      <c r="C322" s="48" t="s">
        <v>70</v>
      </c>
      <c r="D322" s="49" t="s">
        <v>24</v>
      </c>
      <c r="E322" s="49" t="s">
        <v>1059</v>
      </c>
      <c r="F322" s="49">
        <v>3</v>
      </c>
      <c r="G322" s="50" t="s">
        <v>1060</v>
      </c>
      <c r="H322" s="51" t="s">
        <v>1061</v>
      </c>
      <c r="I322" s="52">
        <v>0.42</v>
      </c>
      <c r="J322" s="53">
        <v>156</v>
      </c>
      <c r="K322" s="53">
        <v>226</v>
      </c>
      <c r="L322" s="53">
        <v>17</v>
      </c>
      <c r="M322" s="54">
        <v>224</v>
      </c>
      <c r="N322" s="55">
        <v>48</v>
      </c>
      <c r="O322" s="386">
        <v>1499</v>
      </c>
      <c r="P322" s="337"/>
      <c r="Q322" s="55"/>
      <c r="R322" s="58">
        <f t="shared" ref="R322:R324" si="70">Q322*O322</f>
        <v>0</v>
      </c>
      <c r="S322" s="98">
        <f>Q322*I322</f>
        <v>0</v>
      </c>
    </row>
    <row r="323" spans="1:19" s="66" customFormat="1" ht="17.25" customHeight="1">
      <c r="A323" s="60" t="s">
        <v>1062</v>
      </c>
      <c r="B323" s="65" t="s">
        <v>48</v>
      </c>
      <c r="C323" s="48" t="s">
        <v>70</v>
      </c>
      <c r="D323" s="49" t="s">
        <v>24</v>
      </c>
      <c r="E323" s="49" t="s">
        <v>1063</v>
      </c>
      <c r="F323" s="49">
        <v>4</v>
      </c>
      <c r="G323" s="50" t="s">
        <v>1064</v>
      </c>
      <c r="H323" s="51" t="s">
        <v>1065</v>
      </c>
      <c r="I323" s="52">
        <v>0.45</v>
      </c>
      <c r="J323" s="53">
        <v>154</v>
      </c>
      <c r="K323" s="53">
        <v>227</v>
      </c>
      <c r="L323" s="53">
        <v>20</v>
      </c>
      <c r="M323" s="54">
        <v>256</v>
      </c>
      <c r="N323" s="55">
        <v>48</v>
      </c>
      <c r="O323" s="386">
        <v>1759</v>
      </c>
      <c r="P323" s="340"/>
      <c r="Q323" s="57"/>
      <c r="R323" s="58">
        <f t="shared" si="70"/>
        <v>0</v>
      </c>
      <c r="S323" s="59">
        <f>Q323*I323</f>
        <v>0</v>
      </c>
    </row>
    <row r="324" spans="1:19" s="66" customFormat="1" ht="15.9" customHeight="1">
      <c r="A324" s="60" t="s">
        <v>1066</v>
      </c>
      <c r="B324" s="65" t="s">
        <v>48</v>
      </c>
      <c r="C324" s="48" t="s">
        <v>23</v>
      </c>
      <c r="D324" s="49" t="s">
        <v>24</v>
      </c>
      <c r="E324" s="49" t="s">
        <v>1063</v>
      </c>
      <c r="F324" s="49">
        <v>1</v>
      </c>
      <c r="G324" s="50" t="s">
        <v>1067</v>
      </c>
      <c r="H324" s="51" t="s">
        <v>1068</v>
      </c>
      <c r="I324" s="52">
        <v>0.14000000000000001</v>
      </c>
      <c r="J324" s="53">
        <v>100</v>
      </c>
      <c r="K324" s="53">
        <v>150</v>
      </c>
      <c r="L324" s="53">
        <v>12</v>
      </c>
      <c r="M324" s="54">
        <v>288</v>
      </c>
      <c r="N324" s="55">
        <v>144</v>
      </c>
      <c r="O324" s="386">
        <v>529</v>
      </c>
      <c r="P324" s="337"/>
      <c r="Q324" s="57"/>
      <c r="R324" s="58">
        <f t="shared" si="70"/>
        <v>0</v>
      </c>
      <c r="S324" s="59">
        <f>Q324*I324</f>
        <v>0</v>
      </c>
    </row>
    <row r="325" spans="1:19" ht="15.9" customHeight="1">
      <c r="A325" s="162" t="s">
        <v>1069</v>
      </c>
      <c r="B325" s="163"/>
      <c r="C325" s="164"/>
      <c r="D325" s="165"/>
      <c r="E325" s="165"/>
      <c r="F325" s="165"/>
      <c r="G325" s="166"/>
      <c r="H325" s="167"/>
      <c r="I325" s="168"/>
      <c r="J325" s="169"/>
      <c r="K325" s="169"/>
      <c r="L325" s="169"/>
      <c r="M325" s="170"/>
      <c r="N325" s="170"/>
      <c r="O325" s="387"/>
      <c r="P325" s="342"/>
      <c r="Q325" s="171"/>
      <c r="R325" s="160"/>
      <c r="S325" s="172"/>
    </row>
    <row r="326" spans="1:19" ht="15.9" customHeight="1">
      <c r="A326" s="60" t="s">
        <v>1070</v>
      </c>
      <c r="B326" s="82" t="s">
        <v>223</v>
      </c>
      <c r="C326" s="48" t="s">
        <v>224</v>
      </c>
      <c r="D326" s="49" t="s">
        <v>24</v>
      </c>
      <c r="E326" s="49" t="s">
        <v>506</v>
      </c>
      <c r="F326" s="49">
        <v>1</v>
      </c>
      <c r="G326" s="50" t="s">
        <v>1071</v>
      </c>
      <c r="H326" s="51" t="s">
        <v>1072</v>
      </c>
      <c r="I326" s="52">
        <v>0.11</v>
      </c>
      <c r="J326" s="53">
        <v>102</v>
      </c>
      <c r="K326" s="53">
        <v>144</v>
      </c>
      <c r="L326" s="53">
        <v>10</v>
      </c>
      <c r="M326" s="54">
        <v>224</v>
      </c>
      <c r="N326" s="55">
        <v>60</v>
      </c>
      <c r="O326" s="386">
        <v>449</v>
      </c>
      <c r="P326" s="337"/>
      <c r="Q326" s="57"/>
      <c r="R326" s="58">
        <f t="shared" ref="R326:R344" si="71">Q326*O326</f>
        <v>0</v>
      </c>
      <c r="S326" s="59">
        <f t="shared" ref="S326:S344" si="72">Q326*I326</f>
        <v>0</v>
      </c>
    </row>
    <row r="327" spans="1:19" ht="15.75" customHeight="1">
      <c r="A327" s="81" t="s">
        <v>1073</v>
      </c>
      <c r="B327" s="82" t="s">
        <v>148</v>
      </c>
      <c r="C327" s="48" t="s">
        <v>70</v>
      </c>
      <c r="D327" s="49" t="s">
        <v>24</v>
      </c>
      <c r="E327" s="49" t="s">
        <v>1074</v>
      </c>
      <c r="F327" s="49">
        <v>5</v>
      </c>
      <c r="G327" s="50" t="s">
        <v>1075</v>
      </c>
      <c r="H327" s="334" t="s">
        <v>1505</v>
      </c>
      <c r="I327" s="52">
        <v>0.49</v>
      </c>
      <c r="J327" s="53">
        <v>154</v>
      </c>
      <c r="K327" s="53">
        <v>227</v>
      </c>
      <c r="L327" s="53">
        <v>20</v>
      </c>
      <c r="M327" s="54">
        <v>224</v>
      </c>
      <c r="N327" s="55">
        <v>48</v>
      </c>
      <c r="O327" s="386">
        <v>1499</v>
      </c>
      <c r="P327" s="338"/>
      <c r="Q327" s="57"/>
      <c r="R327" s="58">
        <f t="shared" si="71"/>
        <v>0</v>
      </c>
      <c r="S327" s="59">
        <f t="shared" si="72"/>
        <v>0</v>
      </c>
    </row>
    <row r="328" spans="1:19" ht="25.5" customHeight="1">
      <c r="A328" s="81" t="s">
        <v>1076</v>
      </c>
      <c r="B328" s="65" t="s">
        <v>69</v>
      </c>
      <c r="C328" s="48" t="s">
        <v>276</v>
      </c>
      <c r="D328" s="49" t="s">
        <v>24</v>
      </c>
      <c r="E328" s="49"/>
      <c r="F328" s="49">
        <v>1</v>
      </c>
      <c r="G328" s="63" t="s">
        <v>1077</v>
      </c>
      <c r="H328" s="51" t="s">
        <v>1078</v>
      </c>
      <c r="I328" s="52">
        <v>0.14199999999999999</v>
      </c>
      <c r="J328" s="53">
        <v>145</v>
      </c>
      <c r="K328" s="53">
        <v>110</v>
      </c>
      <c r="L328" s="53">
        <v>10</v>
      </c>
      <c r="M328" s="54">
        <v>144</v>
      </c>
      <c r="N328" s="54">
        <v>124</v>
      </c>
      <c r="O328" s="386">
        <v>529</v>
      </c>
      <c r="P328" s="333"/>
      <c r="Q328" s="85"/>
      <c r="R328" s="58">
        <f t="shared" si="71"/>
        <v>0</v>
      </c>
      <c r="S328" s="59">
        <f t="shared" si="72"/>
        <v>0</v>
      </c>
    </row>
    <row r="329" spans="1:19" s="66" customFormat="1" ht="15.9" customHeight="1">
      <c r="A329" s="64" t="s">
        <v>1079</v>
      </c>
      <c r="B329" s="65" t="s">
        <v>35</v>
      </c>
      <c r="C329" s="276" t="s">
        <v>33</v>
      </c>
      <c r="D329" s="49" t="s">
        <v>24</v>
      </c>
      <c r="E329" s="277" t="s">
        <v>25</v>
      </c>
      <c r="F329" s="277">
        <v>1</v>
      </c>
      <c r="G329" s="278" t="s">
        <v>1080</v>
      </c>
      <c r="H329" s="279" t="s">
        <v>1081</v>
      </c>
      <c r="I329" s="52">
        <v>0.05</v>
      </c>
      <c r="J329" s="53">
        <v>125</v>
      </c>
      <c r="K329" s="53">
        <v>142</v>
      </c>
      <c r="L329" s="53">
        <v>5</v>
      </c>
      <c r="M329" s="280"/>
      <c r="N329" s="55">
        <v>200</v>
      </c>
      <c r="O329" s="386">
        <v>397</v>
      </c>
      <c r="P329" s="333" t="s">
        <v>1508</v>
      </c>
      <c r="Q329" s="57"/>
      <c r="R329" s="58">
        <f t="shared" si="71"/>
        <v>0</v>
      </c>
      <c r="S329" s="59">
        <f t="shared" si="72"/>
        <v>0</v>
      </c>
    </row>
    <row r="330" spans="1:19" ht="15.9" customHeight="1">
      <c r="A330" s="60" t="s">
        <v>1082</v>
      </c>
      <c r="B330" s="47" t="s">
        <v>22</v>
      </c>
      <c r="C330" s="48" t="s">
        <v>74</v>
      </c>
      <c r="D330" s="49" t="s">
        <v>24</v>
      </c>
      <c r="E330" s="49" t="s">
        <v>25</v>
      </c>
      <c r="F330" s="49">
        <v>6</v>
      </c>
      <c r="G330" s="63" t="s">
        <v>1083</v>
      </c>
      <c r="H330" s="51" t="s">
        <v>1084</v>
      </c>
      <c r="I330" s="52">
        <v>0.11</v>
      </c>
      <c r="J330" s="53">
        <v>102</v>
      </c>
      <c r="K330" s="53">
        <v>144</v>
      </c>
      <c r="L330" s="53">
        <v>10</v>
      </c>
      <c r="M330" s="54">
        <v>224</v>
      </c>
      <c r="N330" s="193">
        <v>186</v>
      </c>
      <c r="O330" s="386">
        <v>449</v>
      </c>
      <c r="P330" s="333"/>
      <c r="Q330" s="194"/>
      <c r="R330" s="58">
        <f t="shared" si="71"/>
        <v>0</v>
      </c>
      <c r="S330" s="59">
        <f t="shared" si="72"/>
        <v>0</v>
      </c>
    </row>
    <row r="331" spans="1:19" ht="15.9" customHeight="1">
      <c r="A331" s="81" t="s">
        <v>1085</v>
      </c>
      <c r="B331" s="47" t="s">
        <v>22</v>
      </c>
      <c r="C331" s="48" t="s">
        <v>224</v>
      </c>
      <c r="D331" s="49" t="s">
        <v>24</v>
      </c>
      <c r="E331" s="49" t="s">
        <v>25</v>
      </c>
      <c r="F331" s="49">
        <v>1</v>
      </c>
      <c r="G331" s="63" t="s">
        <v>1086</v>
      </c>
      <c r="H331" s="51" t="s">
        <v>1087</v>
      </c>
      <c r="I331" s="52">
        <v>0.11</v>
      </c>
      <c r="J331" s="53">
        <v>102</v>
      </c>
      <c r="K331" s="53">
        <v>144</v>
      </c>
      <c r="L331" s="53">
        <v>10</v>
      </c>
      <c r="M331" s="54">
        <v>224</v>
      </c>
      <c r="N331" s="55">
        <v>60</v>
      </c>
      <c r="O331" s="388">
        <v>439</v>
      </c>
      <c r="P331" s="352" t="s">
        <v>1516</v>
      </c>
      <c r="Q331" s="57"/>
      <c r="R331" s="58">
        <f t="shared" si="71"/>
        <v>0</v>
      </c>
      <c r="S331" s="59">
        <f t="shared" si="72"/>
        <v>0</v>
      </c>
    </row>
    <row r="332" spans="1:19" ht="15.9" customHeight="1">
      <c r="A332" s="81" t="s">
        <v>1088</v>
      </c>
      <c r="B332" s="47" t="s">
        <v>22</v>
      </c>
      <c r="C332" s="48" t="s">
        <v>224</v>
      </c>
      <c r="D332" s="49" t="s">
        <v>24</v>
      </c>
      <c r="E332" s="49" t="s">
        <v>25</v>
      </c>
      <c r="F332" s="49">
        <v>1</v>
      </c>
      <c r="G332" s="63" t="s">
        <v>1089</v>
      </c>
      <c r="H332" s="51" t="s">
        <v>1090</v>
      </c>
      <c r="I332" s="52">
        <v>0.11</v>
      </c>
      <c r="J332" s="53">
        <v>102</v>
      </c>
      <c r="K332" s="53">
        <v>144</v>
      </c>
      <c r="L332" s="53">
        <v>10</v>
      </c>
      <c r="M332" s="54">
        <v>224</v>
      </c>
      <c r="N332" s="55">
        <v>60</v>
      </c>
      <c r="O332" s="386">
        <v>439</v>
      </c>
      <c r="P332" s="352" t="s">
        <v>1516</v>
      </c>
      <c r="Q332" s="57"/>
      <c r="R332" s="58">
        <f t="shared" si="71"/>
        <v>0</v>
      </c>
      <c r="S332" s="59">
        <f t="shared" si="72"/>
        <v>0</v>
      </c>
    </row>
    <row r="333" spans="1:19" ht="15.9" customHeight="1">
      <c r="A333" s="81" t="s">
        <v>1091</v>
      </c>
      <c r="B333" s="47" t="s">
        <v>22</v>
      </c>
      <c r="C333" s="48" t="s">
        <v>224</v>
      </c>
      <c r="D333" s="49" t="s">
        <v>24</v>
      </c>
      <c r="E333" s="49" t="s">
        <v>25</v>
      </c>
      <c r="F333" s="49">
        <v>1</v>
      </c>
      <c r="G333" s="63" t="s">
        <v>1092</v>
      </c>
      <c r="H333" s="51" t="s">
        <v>1093</v>
      </c>
      <c r="I333" s="52">
        <v>0.11</v>
      </c>
      <c r="J333" s="53">
        <v>102</v>
      </c>
      <c r="K333" s="53">
        <v>144</v>
      </c>
      <c r="L333" s="53">
        <v>10</v>
      </c>
      <c r="M333" s="54">
        <v>224</v>
      </c>
      <c r="N333" s="55">
        <v>60</v>
      </c>
      <c r="O333" s="386">
        <v>439</v>
      </c>
      <c r="P333" s="337"/>
      <c r="Q333" s="57"/>
      <c r="R333" s="58">
        <f t="shared" si="71"/>
        <v>0</v>
      </c>
      <c r="S333" s="59">
        <f t="shared" si="72"/>
        <v>0</v>
      </c>
    </row>
    <row r="334" spans="1:19" ht="15.9" customHeight="1">
      <c r="A334" s="81" t="s">
        <v>1094</v>
      </c>
      <c r="B334" s="47" t="s">
        <v>22</v>
      </c>
      <c r="C334" s="48" t="s">
        <v>224</v>
      </c>
      <c r="D334" s="49" t="s">
        <v>24</v>
      </c>
      <c r="E334" s="49" t="s">
        <v>25</v>
      </c>
      <c r="F334" s="49">
        <v>1</v>
      </c>
      <c r="G334" s="63" t="s">
        <v>1095</v>
      </c>
      <c r="H334" s="51" t="s">
        <v>1096</v>
      </c>
      <c r="I334" s="52">
        <v>0.11</v>
      </c>
      <c r="J334" s="53">
        <v>102</v>
      </c>
      <c r="K334" s="53">
        <v>144</v>
      </c>
      <c r="L334" s="53">
        <v>10</v>
      </c>
      <c r="M334" s="54">
        <v>224</v>
      </c>
      <c r="N334" s="55">
        <v>60</v>
      </c>
      <c r="O334" s="386">
        <v>439</v>
      </c>
      <c r="P334" s="337"/>
      <c r="Q334" s="57"/>
      <c r="R334" s="58">
        <f t="shared" si="71"/>
        <v>0</v>
      </c>
      <c r="S334" s="59">
        <f t="shared" si="72"/>
        <v>0</v>
      </c>
    </row>
    <row r="335" spans="1:19" s="66" customFormat="1" ht="15.9" customHeight="1">
      <c r="A335" s="81" t="s">
        <v>1097</v>
      </c>
      <c r="B335" s="47" t="s">
        <v>22</v>
      </c>
      <c r="C335" s="48" t="s">
        <v>224</v>
      </c>
      <c r="D335" s="49" t="s">
        <v>24</v>
      </c>
      <c r="E335" s="49" t="s">
        <v>25</v>
      </c>
      <c r="F335" s="49">
        <v>1</v>
      </c>
      <c r="G335" s="63" t="s">
        <v>1098</v>
      </c>
      <c r="H335" s="51" t="s">
        <v>1099</v>
      </c>
      <c r="I335" s="52">
        <v>0.11</v>
      </c>
      <c r="J335" s="53">
        <v>102</v>
      </c>
      <c r="K335" s="53">
        <v>144</v>
      </c>
      <c r="L335" s="53">
        <v>10</v>
      </c>
      <c r="M335" s="54">
        <v>224</v>
      </c>
      <c r="N335" s="55">
        <v>60</v>
      </c>
      <c r="O335" s="386">
        <v>439</v>
      </c>
      <c r="P335" s="337"/>
      <c r="Q335" s="57"/>
      <c r="R335" s="58">
        <f t="shared" si="71"/>
        <v>0</v>
      </c>
      <c r="S335" s="59">
        <f t="shared" si="72"/>
        <v>0</v>
      </c>
    </row>
    <row r="336" spans="1:19" s="86" customFormat="1" ht="15.9" customHeight="1">
      <c r="A336" s="81" t="s">
        <v>1100</v>
      </c>
      <c r="B336" s="47" t="s">
        <v>22</v>
      </c>
      <c r="C336" s="48" t="s">
        <v>224</v>
      </c>
      <c r="D336" s="49" t="s">
        <v>24</v>
      </c>
      <c r="E336" s="49" t="s">
        <v>25</v>
      </c>
      <c r="F336" s="49">
        <v>1</v>
      </c>
      <c r="G336" s="63" t="s">
        <v>1101</v>
      </c>
      <c r="H336" s="51" t="s">
        <v>1102</v>
      </c>
      <c r="I336" s="52">
        <v>0.11</v>
      </c>
      <c r="J336" s="53">
        <v>102</v>
      </c>
      <c r="K336" s="53">
        <v>144</v>
      </c>
      <c r="L336" s="53">
        <v>10</v>
      </c>
      <c r="M336" s="54">
        <v>224</v>
      </c>
      <c r="N336" s="55">
        <v>60</v>
      </c>
      <c r="O336" s="386">
        <v>439</v>
      </c>
      <c r="P336" s="339"/>
      <c r="Q336" s="57"/>
      <c r="R336" s="58">
        <f t="shared" si="71"/>
        <v>0</v>
      </c>
      <c r="S336" s="59">
        <f t="shared" si="72"/>
        <v>0</v>
      </c>
    </row>
    <row r="337" spans="1:19" s="191" customFormat="1" ht="15.9" customHeight="1">
      <c r="A337" s="181" t="s">
        <v>1103</v>
      </c>
      <c r="B337" s="182" t="s">
        <v>39</v>
      </c>
      <c r="C337" s="183" t="s">
        <v>44</v>
      </c>
      <c r="D337" s="184" t="s">
        <v>24</v>
      </c>
      <c r="E337" s="184" t="s">
        <v>25</v>
      </c>
      <c r="F337" s="184">
        <v>2</v>
      </c>
      <c r="G337" s="281" t="s">
        <v>1104</v>
      </c>
      <c r="H337" s="186" t="s">
        <v>1105</v>
      </c>
      <c r="I337" s="187">
        <v>0.47</v>
      </c>
      <c r="J337" s="188">
        <v>230</v>
      </c>
      <c r="K337" s="188">
        <v>210</v>
      </c>
      <c r="L337" s="188">
        <v>34</v>
      </c>
      <c r="M337" s="189">
        <v>200</v>
      </c>
      <c r="N337" s="282">
        <v>22</v>
      </c>
      <c r="O337" s="386">
        <v>1438</v>
      </c>
      <c r="P337" s="333" t="s">
        <v>1508</v>
      </c>
      <c r="Q337" s="283"/>
      <c r="R337" s="58">
        <f t="shared" si="71"/>
        <v>0</v>
      </c>
      <c r="S337" s="59">
        <f t="shared" si="72"/>
        <v>0</v>
      </c>
    </row>
    <row r="338" spans="1:19" s="66" customFormat="1" ht="15.9" customHeight="1">
      <c r="A338" s="67" t="s">
        <v>1106</v>
      </c>
      <c r="B338" s="68" t="s">
        <v>39</v>
      </c>
      <c r="C338" s="69" t="s">
        <v>44</v>
      </c>
      <c r="D338" s="87" t="s">
        <v>24</v>
      </c>
      <c r="E338" s="70" t="s">
        <v>25</v>
      </c>
      <c r="F338" s="70">
        <v>1</v>
      </c>
      <c r="G338" s="257" t="s">
        <v>1107</v>
      </c>
      <c r="H338" s="72" t="s">
        <v>1108</v>
      </c>
      <c r="I338" s="230">
        <v>0.65</v>
      </c>
      <c r="J338" s="74">
        <v>230</v>
      </c>
      <c r="K338" s="74">
        <v>210</v>
      </c>
      <c r="L338" s="74">
        <v>34</v>
      </c>
      <c r="M338" s="75">
        <v>196</v>
      </c>
      <c r="N338" s="284">
        <v>20</v>
      </c>
      <c r="O338" s="388">
        <v>897</v>
      </c>
      <c r="P338" s="353" t="s">
        <v>1517</v>
      </c>
      <c r="Q338" s="285"/>
      <c r="R338" s="58">
        <f t="shared" si="71"/>
        <v>0</v>
      </c>
      <c r="S338" s="59">
        <f t="shared" si="72"/>
        <v>0</v>
      </c>
    </row>
    <row r="339" spans="1:19" s="66" customFormat="1" ht="17.100000000000001" customHeight="1">
      <c r="A339" s="67" t="s">
        <v>1109</v>
      </c>
      <c r="B339" s="68" t="s">
        <v>39</v>
      </c>
      <c r="C339" s="69" t="s">
        <v>44</v>
      </c>
      <c r="D339" s="87" t="s">
        <v>24</v>
      </c>
      <c r="E339" s="70" t="s">
        <v>25</v>
      </c>
      <c r="F339" s="70">
        <v>1</v>
      </c>
      <c r="G339" s="257" t="s">
        <v>1110</v>
      </c>
      <c r="H339" s="72" t="s">
        <v>1111</v>
      </c>
      <c r="I339" s="230">
        <v>0.65</v>
      </c>
      <c r="J339" s="74">
        <v>230</v>
      </c>
      <c r="K339" s="74">
        <v>210</v>
      </c>
      <c r="L339" s="74">
        <v>34</v>
      </c>
      <c r="M339" s="75">
        <v>196</v>
      </c>
      <c r="N339" s="284">
        <v>18</v>
      </c>
      <c r="O339" s="386">
        <v>897</v>
      </c>
      <c r="P339" s="333" t="s">
        <v>1508</v>
      </c>
      <c r="Q339" s="285"/>
      <c r="R339" s="58">
        <f t="shared" si="71"/>
        <v>0</v>
      </c>
      <c r="S339" s="59">
        <f t="shared" si="72"/>
        <v>0</v>
      </c>
    </row>
    <row r="340" spans="1:19" ht="15.75" customHeight="1">
      <c r="A340" s="60" t="s">
        <v>1112</v>
      </c>
      <c r="B340" s="65" t="s">
        <v>140</v>
      </c>
      <c r="C340" s="48" t="s">
        <v>102</v>
      </c>
      <c r="D340" s="49" t="s">
        <v>24</v>
      </c>
      <c r="E340" s="49" t="s">
        <v>1074</v>
      </c>
      <c r="F340" s="49">
        <v>4</v>
      </c>
      <c r="G340" s="50" t="s">
        <v>1113</v>
      </c>
      <c r="H340" s="51" t="s">
        <v>1114</v>
      </c>
      <c r="I340" s="52">
        <v>0.46</v>
      </c>
      <c r="J340" s="53">
        <v>156</v>
      </c>
      <c r="K340" s="53">
        <v>226</v>
      </c>
      <c r="L340" s="53">
        <v>17</v>
      </c>
      <c r="M340" s="54">
        <v>224</v>
      </c>
      <c r="N340" s="55">
        <v>44</v>
      </c>
      <c r="O340" s="386">
        <v>1499</v>
      </c>
      <c r="P340" s="337"/>
      <c r="Q340" s="57"/>
      <c r="R340" s="58">
        <f t="shared" si="71"/>
        <v>0</v>
      </c>
      <c r="S340" s="59">
        <f t="shared" si="72"/>
        <v>0</v>
      </c>
    </row>
    <row r="341" spans="1:19" s="66" customFormat="1" ht="28.5" customHeight="1">
      <c r="A341" s="60" t="s">
        <v>1115</v>
      </c>
      <c r="B341" s="65" t="s">
        <v>69</v>
      </c>
      <c r="C341" s="48" t="s">
        <v>74</v>
      </c>
      <c r="D341" s="49" t="s">
        <v>24</v>
      </c>
      <c r="E341" s="49"/>
      <c r="F341" s="49">
        <v>2</v>
      </c>
      <c r="G341" s="50" t="s">
        <v>1116</v>
      </c>
      <c r="H341" s="51" t="s">
        <v>1117</v>
      </c>
      <c r="I341" s="52">
        <v>0.56399999999999995</v>
      </c>
      <c r="J341" s="53">
        <v>145</v>
      </c>
      <c r="K341" s="53">
        <v>170</v>
      </c>
      <c r="L341" s="53">
        <v>25</v>
      </c>
      <c r="M341" s="54">
        <v>400</v>
      </c>
      <c r="N341" s="55">
        <v>44</v>
      </c>
      <c r="O341" s="386">
        <v>1409</v>
      </c>
      <c r="P341" s="333"/>
      <c r="Q341" s="57"/>
      <c r="R341" s="58">
        <f t="shared" si="71"/>
        <v>0</v>
      </c>
      <c r="S341" s="59">
        <f t="shared" si="72"/>
        <v>0</v>
      </c>
    </row>
    <row r="342" spans="1:19" s="102" customFormat="1" ht="15.75" customHeight="1">
      <c r="A342" s="60" t="s">
        <v>1118</v>
      </c>
      <c r="B342" s="65" t="s">
        <v>48</v>
      </c>
      <c r="C342" s="48" t="s">
        <v>141</v>
      </c>
      <c r="D342" s="49" t="s">
        <v>24</v>
      </c>
      <c r="E342" s="49" t="s">
        <v>62</v>
      </c>
      <c r="F342" s="49">
        <v>1</v>
      </c>
      <c r="G342" s="50" t="s">
        <v>1119</v>
      </c>
      <c r="H342" s="51" t="s">
        <v>1120</v>
      </c>
      <c r="I342" s="52">
        <v>0.45</v>
      </c>
      <c r="J342" s="53">
        <v>154</v>
      </c>
      <c r="K342" s="53">
        <v>227</v>
      </c>
      <c r="L342" s="53">
        <v>20</v>
      </c>
      <c r="M342" s="54">
        <v>256</v>
      </c>
      <c r="N342" s="55">
        <v>40</v>
      </c>
      <c r="O342" s="386">
        <v>1409</v>
      </c>
      <c r="P342" s="337"/>
      <c r="Q342" s="57"/>
      <c r="R342" s="58">
        <f t="shared" si="71"/>
        <v>0</v>
      </c>
      <c r="S342" s="59">
        <f t="shared" si="72"/>
        <v>0</v>
      </c>
    </row>
    <row r="343" spans="1:19" s="102" customFormat="1" ht="15.75" customHeight="1">
      <c r="A343" s="60" t="s">
        <v>1121</v>
      </c>
      <c r="B343" s="65" t="s">
        <v>48</v>
      </c>
      <c r="C343" s="48" t="s">
        <v>141</v>
      </c>
      <c r="D343" s="49" t="s">
        <v>24</v>
      </c>
      <c r="E343" s="49" t="s">
        <v>62</v>
      </c>
      <c r="F343" s="49">
        <v>1</v>
      </c>
      <c r="G343" s="50" t="s">
        <v>1122</v>
      </c>
      <c r="H343" s="51" t="s">
        <v>1123</v>
      </c>
      <c r="I343" s="52">
        <v>0.13800000000000001</v>
      </c>
      <c r="J343" s="53">
        <v>100</v>
      </c>
      <c r="K343" s="53">
        <v>150</v>
      </c>
      <c r="L343" s="53">
        <v>12</v>
      </c>
      <c r="M343" s="54">
        <v>288</v>
      </c>
      <c r="N343" s="55">
        <v>136</v>
      </c>
      <c r="O343" s="386">
        <v>529</v>
      </c>
      <c r="P343" s="339"/>
      <c r="Q343" s="57"/>
      <c r="R343" s="58">
        <f t="shared" si="71"/>
        <v>0</v>
      </c>
      <c r="S343" s="59">
        <f t="shared" si="72"/>
        <v>0</v>
      </c>
    </row>
    <row r="344" spans="1:19" s="102" customFormat="1" ht="16.5" customHeight="1">
      <c r="A344" s="67" t="s">
        <v>1124</v>
      </c>
      <c r="B344" s="68"/>
      <c r="C344" s="69" t="s">
        <v>44</v>
      </c>
      <c r="D344" s="87" t="s">
        <v>24</v>
      </c>
      <c r="E344" s="70" t="s">
        <v>1125</v>
      </c>
      <c r="F344" s="70">
        <v>1</v>
      </c>
      <c r="G344" s="257" t="s">
        <v>1126</v>
      </c>
      <c r="H344" s="72" t="s">
        <v>1127</v>
      </c>
      <c r="I344" s="230">
        <v>1.26</v>
      </c>
      <c r="J344" s="74">
        <v>155</v>
      </c>
      <c r="K344" s="74">
        <v>233</v>
      </c>
      <c r="L344" s="74">
        <v>62</v>
      </c>
      <c r="M344" s="75">
        <v>512</v>
      </c>
      <c r="N344" s="76">
        <v>17</v>
      </c>
      <c r="O344" s="386">
        <v>1081</v>
      </c>
      <c r="P344" s="333" t="s">
        <v>1508</v>
      </c>
      <c r="Q344" s="77"/>
      <c r="R344" s="58">
        <f t="shared" si="71"/>
        <v>0</v>
      </c>
      <c r="S344" s="59">
        <f t="shared" si="72"/>
        <v>0</v>
      </c>
    </row>
    <row r="345" spans="1:19" ht="15.9" customHeight="1">
      <c r="A345" s="162" t="s">
        <v>1128</v>
      </c>
      <c r="B345" s="163"/>
      <c r="C345" s="164"/>
      <c r="D345" s="165"/>
      <c r="E345" s="165"/>
      <c r="F345" s="165"/>
      <c r="G345" s="166"/>
      <c r="H345" s="167"/>
      <c r="I345" s="168"/>
      <c r="J345" s="169"/>
      <c r="K345" s="169"/>
      <c r="L345" s="169"/>
      <c r="M345" s="170"/>
      <c r="N345" s="170"/>
      <c r="O345" s="387"/>
      <c r="P345" s="342"/>
      <c r="Q345" s="171"/>
      <c r="R345" s="160"/>
      <c r="S345" s="172"/>
    </row>
    <row r="346" spans="1:19" ht="15.9" customHeight="1">
      <c r="A346" s="162" t="s">
        <v>1129</v>
      </c>
      <c r="B346" s="163"/>
      <c r="C346" s="164"/>
      <c r="D346" s="165"/>
      <c r="E346" s="165"/>
      <c r="F346" s="165"/>
      <c r="G346" s="166"/>
      <c r="H346" s="167"/>
      <c r="I346" s="168"/>
      <c r="J346" s="169"/>
      <c r="K346" s="169"/>
      <c r="L346" s="169"/>
      <c r="M346" s="170"/>
      <c r="N346" s="170"/>
      <c r="O346" s="387"/>
      <c r="P346" s="342"/>
      <c r="Q346" s="171"/>
      <c r="R346" s="160"/>
      <c r="S346" s="172"/>
    </row>
    <row r="347" spans="1:19" ht="15.9" customHeight="1">
      <c r="A347" s="81" t="s">
        <v>1130</v>
      </c>
      <c r="B347" s="82" t="s">
        <v>32</v>
      </c>
      <c r="C347" s="48" t="s">
        <v>70</v>
      </c>
      <c r="D347" s="49" t="s">
        <v>24</v>
      </c>
      <c r="E347" s="49" t="s">
        <v>1131</v>
      </c>
      <c r="F347" s="49">
        <v>5</v>
      </c>
      <c r="G347" s="50" t="s">
        <v>1132</v>
      </c>
      <c r="H347" s="196" t="s">
        <v>1133</v>
      </c>
      <c r="I347" s="52">
        <v>0.42</v>
      </c>
      <c r="J347" s="53">
        <v>156</v>
      </c>
      <c r="K347" s="53">
        <v>226</v>
      </c>
      <c r="L347" s="53">
        <v>17</v>
      </c>
      <c r="M347" s="54">
        <v>224</v>
      </c>
      <c r="N347" s="55">
        <v>48</v>
      </c>
      <c r="O347" s="386">
        <v>1409</v>
      </c>
      <c r="P347" s="337"/>
      <c r="Q347" s="57"/>
      <c r="R347" s="58">
        <f t="shared" ref="R347:R349" si="73">Q347*O347</f>
        <v>0</v>
      </c>
      <c r="S347" s="59">
        <f>Q347*I347</f>
        <v>0</v>
      </c>
    </row>
    <row r="348" spans="1:19" s="66" customFormat="1" ht="15.9" customHeight="1">
      <c r="A348" s="60" t="s">
        <v>1134</v>
      </c>
      <c r="B348" s="65" t="s">
        <v>48</v>
      </c>
      <c r="C348" s="48" t="s">
        <v>141</v>
      </c>
      <c r="D348" s="49" t="s">
        <v>24</v>
      </c>
      <c r="E348" s="49" t="s">
        <v>1135</v>
      </c>
      <c r="F348" s="49">
        <v>1</v>
      </c>
      <c r="G348" s="50" t="s">
        <v>1136</v>
      </c>
      <c r="H348" s="51" t="s">
        <v>1137</v>
      </c>
      <c r="I348" s="52">
        <v>0.45</v>
      </c>
      <c r="J348" s="53">
        <v>154</v>
      </c>
      <c r="K348" s="53">
        <v>227</v>
      </c>
      <c r="L348" s="53">
        <v>20</v>
      </c>
      <c r="M348" s="54">
        <v>256</v>
      </c>
      <c r="N348" s="55">
        <v>44</v>
      </c>
      <c r="O348" s="386">
        <v>1499</v>
      </c>
      <c r="P348" s="338"/>
      <c r="Q348" s="57"/>
      <c r="R348" s="58">
        <f t="shared" si="73"/>
        <v>0</v>
      </c>
      <c r="S348" s="59">
        <f>Q348*I348</f>
        <v>0</v>
      </c>
    </row>
    <row r="349" spans="1:19" s="66" customFormat="1" ht="15.9" customHeight="1">
      <c r="A349" s="60" t="s">
        <v>1138</v>
      </c>
      <c r="B349" s="65" t="s">
        <v>48</v>
      </c>
      <c r="C349" s="48" t="s">
        <v>141</v>
      </c>
      <c r="D349" s="49" t="s">
        <v>24</v>
      </c>
      <c r="E349" s="49" t="s">
        <v>1135</v>
      </c>
      <c r="F349" s="49">
        <v>1</v>
      </c>
      <c r="G349" s="50" t="s">
        <v>1139</v>
      </c>
      <c r="H349" s="51" t="s">
        <v>1140</v>
      </c>
      <c r="I349" s="52">
        <v>0.13800000000000001</v>
      </c>
      <c r="J349" s="53">
        <v>100</v>
      </c>
      <c r="K349" s="53">
        <v>150</v>
      </c>
      <c r="L349" s="53">
        <v>12</v>
      </c>
      <c r="M349" s="54">
        <v>288</v>
      </c>
      <c r="N349" s="55">
        <v>123</v>
      </c>
      <c r="O349" s="386">
        <v>529</v>
      </c>
      <c r="P349" s="338"/>
      <c r="Q349" s="57"/>
      <c r="R349" s="58">
        <f t="shared" si="73"/>
        <v>0</v>
      </c>
      <c r="S349" s="59">
        <f>Q349*I349</f>
        <v>0</v>
      </c>
    </row>
    <row r="350" spans="1:19" ht="15.9" customHeight="1">
      <c r="A350" s="162" t="s">
        <v>1141</v>
      </c>
      <c r="B350" s="163"/>
      <c r="C350" s="164"/>
      <c r="D350" s="165"/>
      <c r="E350" s="165"/>
      <c r="F350" s="165"/>
      <c r="G350" s="166"/>
      <c r="H350" s="167"/>
      <c r="I350" s="168"/>
      <c r="J350" s="169"/>
      <c r="K350" s="169"/>
      <c r="L350" s="169"/>
      <c r="M350" s="170"/>
      <c r="N350" s="170"/>
      <c r="O350" s="387"/>
      <c r="P350" s="342"/>
      <c r="Q350" s="171"/>
      <c r="R350" s="160"/>
      <c r="S350" s="172"/>
    </row>
    <row r="351" spans="1:19" s="66" customFormat="1" ht="15.9" customHeight="1">
      <c r="A351" s="60" t="s">
        <v>1143</v>
      </c>
      <c r="B351" s="65" t="s">
        <v>48</v>
      </c>
      <c r="C351" s="48" t="s">
        <v>276</v>
      </c>
      <c r="D351" s="49" t="s">
        <v>24</v>
      </c>
      <c r="E351" s="49" t="s">
        <v>1142</v>
      </c>
      <c r="F351" s="49">
        <v>1</v>
      </c>
      <c r="G351" s="50" t="s">
        <v>1144</v>
      </c>
      <c r="H351" s="51" t="s">
        <v>1145</v>
      </c>
      <c r="I351" s="52">
        <v>0.13800000000000001</v>
      </c>
      <c r="J351" s="53">
        <v>100</v>
      </c>
      <c r="K351" s="53">
        <v>150</v>
      </c>
      <c r="L351" s="53">
        <v>12</v>
      </c>
      <c r="M351" s="54">
        <v>288</v>
      </c>
      <c r="N351" s="55">
        <v>104</v>
      </c>
      <c r="O351" s="386">
        <v>529</v>
      </c>
      <c r="P351" s="338"/>
      <c r="Q351" s="57"/>
      <c r="R351" s="58">
        <f>Q351*O351</f>
        <v>0</v>
      </c>
      <c r="S351" s="59">
        <f>Q351*I351</f>
        <v>0</v>
      </c>
    </row>
    <row r="352" spans="1:19" ht="15.9" customHeight="1">
      <c r="A352" s="162" t="s">
        <v>1146</v>
      </c>
      <c r="B352" s="163"/>
      <c r="C352" s="164"/>
      <c r="D352" s="165"/>
      <c r="E352" s="165"/>
      <c r="F352" s="165"/>
      <c r="G352" s="166"/>
      <c r="H352" s="167"/>
      <c r="I352" s="168"/>
      <c r="J352" s="169"/>
      <c r="K352" s="169"/>
      <c r="L352" s="169"/>
      <c r="M352" s="170"/>
      <c r="N352" s="170"/>
      <c r="O352" s="387"/>
      <c r="P352" s="342"/>
      <c r="Q352" s="171"/>
      <c r="R352" s="160"/>
      <c r="S352" s="172"/>
    </row>
    <row r="353" spans="1:19" ht="15.9" customHeight="1">
      <c r="A353" s="60" t="s">
        <v>1147</v>
      </c>
      <c r="B353" s="47" t="s">
        <v>22</v>
      </c>
      <c r="C353" s="48" t="s">
        <v>102</v>
      </c>
      <c r="D353" s="49" t="s">
        <v>24</v>
      </c>
      <c r="E353" s="49" t="s">
        <v>25</v>
      </c>
      <c r="F353" s="49">
        <v>5</v>
      </c>
      <c r="G353" s="63" t="s">
        <v>1148</v>
      </c>
      <c r="H353" s="51" t="s">
        <v>1149</v>
      </c>
      <c r="I353" s="52">
        <v>0.11</v>
      </c>
      <c r="J353" s="53">
        <v>102</v>
      </c>
      <c r="K353" s="53">
        <v>144</v>
      </c>
      <c r="L353" s="53">
        <v>10</v>
      </c>
      <c r="M353" s="54">
        <v>224</v>
      </c>
      <c r="N353" s="55">
        <v>180</v>
      </c>
      <c r="O353" s="386">
        <v>439</v>
      </c>
      <c r="P353" s="337"/>
      <c r="Q353" s="57"/>
      <c r="R353" s="58">
        <f t="shared" ref="R353:R358" si="74">Q353*O353</f>
        <v>0</v>
      </c>
      <c r="S353" s="59">
        <f t="shared" ref="S353:S358" si="75">Q353*I353</f>
        <v>0</v>
      </c>
    </row>
    <row r="354" spans="1:19" ht="15.9" customHeight="1">
      <c r="A354" s="64" t="s">
        <v>1150</v>
      </c>
      <c r="B354" s="65" t="s">
        <v>35</v>
      </c>
      <c r="C354" s="48" t="s">
        <v>33</v>
      </c>
      <c r="D354" s="49" t="s">
        <v>24</v>
      </c>
      <c r="E354" s="49" t="s">
        <v>25</v>
      </c>
      <c r="F354" s="49">
        <v>1</v>
      </c>
      <c r="G354" s="63" t="s">
        <v>1151</v>
      </c>
      <c r="H354" s="51" t="s">
        <v>1152</v>
      </c>
      <c r="I354" s="52">
        <v>0.05</v>
      </c>
      <c r="J354" s="53">
        <v>125</v>
      </c>
      <c r="K354" s="53">
        <v>142</v>
      </c>
      <c r="L354" s="53">
        <v>5</v>
      </c>
      <c r="M354" s="54"/>
      <c r="N354" s="55">
        <v>200</v>
      </c>
      <c r="O354" s="386">
        <v>397</v>
      </c>
      <c r="P354" s="333" t="s">
        <v>1508</v>
      </c>
      <c r="Q354" s="57"/>
      <c r="R354" s="58">
        <f t="shared" si="74"/>
        <v>0</v>
      </c>
      <c r="S354" s="59">
        <f t="shared" si="75"/>
        <v>0</v>
      </c>
    </row>
    <row r="355" spans="1:19" ht="15.9" customHeight="1">
      <c r="A355" s="81" t="s">
        <v>1153</v>
      </c>
      <c r="B355" s="82" t="s">
        <v>148</v>
      </c>
      <c r="C355" s="48" t="s">
        <v>74</v>
      </c>
      <c r="D355" s="49" t="s">
        <v>24</v>
      </c>
      <c r="E355" s="49" t="s">
        <v>1154</v>
      </c>
      <c r="F355" s="49">
        <v>1</v>
      </c>
      <c r="G355" s="50" t="s">
        <v>1155</v>
      </c>
      <c r="H355" s="51" t="s">
        <v>1156</v>
      </c>
      <c r="I355" s="52">
        <v>0.43</v>
      </c>
      <c r="J355" s="53">
        <v>156</v>
      </c>
      <c r="K355" s="53">
        <v>226</v>
      </c>
      <c r="L355" s="53">
        <v>17</v>
      </c>
      <c r="M355" s="54">
        <v>224</v>
      </c>
      <c r="N355" s="55">
        <v>48</v>
      </c>
      <c r="O355" s="386">
        <v>1499</v>
      </c>
      <c r="P355" s="337"/>
      <c r="Q355" s="55"/>
      <c r="R355" s="58">
        <f t="shared" si="74"/>
        <v>0</v>
      </c>
      <c r="S355" s="98">
        <f t="shared" si="75"/>
        <v>0</v>
      </c>
    </row>
    <row r="356" spans="1:19" ht="15.75" customHeight="1">
      <c r="A356" s="81" t="s">
        <v>1157</v>
      </c>
      <c r="B356" s="82" t="s">
        <v>32</v>
      </c>
      <c r="C356" s="48" t="s">
        <v>102</v>
      </c>
      <c r="D356" s="49" t="s">
        <v>24</v>
      </c>
      <c r="E356" s="49" t="s">
        <v>1158</v>
      </c>
      <c r="F356" s="49">
        <v>1</v>
      </c>
      <c r="G356" s="50" t="s">
        <v>1159</v>
      </c>
      <c r="H356" s="51" t="s">
        <v>1160</v>
      </c>
      <c r="I356" s="52">
        <v>0.42</v>
      </c>
      <c r="J356" s="53">
        <v>154</v>
      </c>
      <c r="K356" s="53">
        <v>227</v>
      </c>
      <c r="L356" s="53">
        <v>20</v>
      </c>
      <c r="M356" s="54">
        <v>224</v>
      </c>
      <c r="N356" s="55">
        <v>44</v>
      </c>
      <c r="O356" s="386">
        <v>1499</v>
      </c>
      <c r="P356" s="352" t="s">
        <v>1516</v>
      </c>
      <c r="Q356" s="57"/>
      <c r="R356" s="58">
        <f t="shared" si="74"/>
        <v>0</v>
      </c>
      <c r="S356" s="59">
        <f t="shared" si="75"/>
        <v>0</v>
      </c>
    </row>
    <row r="357" spans="1:19" ht="15.9" customHeight="1">
      <c r="A357" s="60" t="s">
        <v>1161</v>
      </c>
      <c r="B357" s="65" t="s">
        <v>48</v>
      </c>
      <c r="C357" s="48" t="s">
        <v>33</v>
      </c>
      <c r="D357" s="49" t="s">
        <v>24</v>
      </c>
      <c r="E357" s="49" t="s">
        <v>1162</v>
      </c>
      <c r="F357" s="49">
        <v>1</v>
      </c>
      <c r="G357" s="50" t="s">
        <v>1163</v>
      </c>
      <c r="H357" s="51" t="s">
        <v>1164</v>
      </c>
      <c r="I357" s="52">
        <v>0.45</v>
      </c>
      <c r="J357" s="53">
        <v>154</v>
      </c>
      <c r="K357" s="53">
        <v>227</v>
      </c>
      <c r="L357" s="53">
        <v>20</v>
      </c>
      <c r="M357" s="54">
        <v>256</v>
      </c>
      <c r="N357" s="55">
        <v>44</v>
      </c>
      <c r="O357" s="386">
        <v>1499</v>
      </c>
      <c r="P357" s="352" t="s">
        <v>1516</v>
      </c>
      <c r="Q357" s="57"/>
      <c r="R357" s="58">
        <f t="shared" si="74"/>
        <v>0</v>
      </c>
      <c r="S357" s="59">
        <f t="shared" si="75"/>
        <v>0</v>
      </c>
    </row>
    <row r="358" spans="1:19" ht="15.9" customHeight="1">
      <c r="A358" s="60" t="s">
        <v>1165</v>
      </c>
      <c r="B358" s="65" t="s">
        <v>48</v>
      </c>
      <c r="C358" s="48" t="s">
        <v>33</v>
      </c>
      <c r="D358" s="49" t="s">
        <v>24</v>
      </c>
      <c r="E358" s="49" t="s">
        <v>1162</v>
      </c>
      <c r="F358" s="49">
        <v>1</v>
      </c>
      <c r="G358" s="50" t="s">
        <v>1166</v>
      </c>
      <c r="H358" s="51" t="s">
        <v>1167</v>
      </c>
      <c r="I358" s="52">
        <v>0.13800000000000001</v>
      </c>
      <c r="J358" s="53">
        <v>100</v>
      </c>
      <c r="K358" s="53">
        <v>150</v>
      </c>
      <c r="L358" s="53">
        <v>12</v>
      </c>
      <c r="M358" s="54">
        <v>288</v>
      </c>
      <c r="N358" s="55">
        <v>144</v>
      </c>
      <c r="O358" s="386">
        <v>529</v>
      </c>
      <c r="P358" s="337"/>
      <c r="Q358" s="57"/>
      <c r="R358" s="58">
        <f t="shared" si="74"/>
        <v>0</v>
      </c>
      <c r="S358" s="59">
        <f t="shared" si="75"/>
        <v>0</v>
      </c>
    </row>
    <row r="359" spans="1:19" ht="15.9" customHeight="1">
      <c r="A359" s="149" t="s">
        <v>1168</v>
      </c>
      <c r="B359" s="150"/>
      <c r="C359" s="164"/>
      <c r="D359" s="165"/>
      <c r="E359" s="165"/>
      <c r="F359" s="165"/>
      <c r="G359" s="166"/>
      <c r="H359" s="167"/>
      <c r="I359" s="168"/>
      <c r="J359" s="169"/>
      <c r="K359" s="169"/>
      <c r="L359" s="169"/>
      <c r="M359" s="170"/>
      <c r="N359" s="170"/>
      <c r="O359" s="387"/>
      <c r="P359" s="342"/>
      <c r="Q359" s="171"/>
      <c r="R359" s="160"/>
      <c r="S359" s="172"/>
    </row>
    <row r="360" spans="1:19" s="66" customFormat="1" ht="15.9" customHeight="1">
      <c r="A360" s="60" t="s">
        <v>1169</v>
      </c>
      <c r="B360" s="47" t="s">
        <v>22</v>
      </c>
      <c r="C360" s="48" t="s">
        <v>70</v>
      </c>
      <c r="D360" s="49" t="s">
        <v>24</v>
      </c>
      <c r="E360" s="49" t="s">
        <v>25</v>
      </c>
      <c r="F360" s="49">
        <v>9</v>
      </c>
      <c r="G360" s="50" t="s">
        <v>1170</v>
      </c>
      <c r="H360" s="51" t="s">
        <v>1171</v>
      </c>
      <c r="I360" s="52">
        <v>0.11</v>
      </c>
      <c r="J360" s="53">
        <v>102</v>
      </c>
      <c r="K360" s="53">
        <v>144</v>
      </c>
      <c r="L360" s="53">
        <v>10</v>
      </c>
      <c r="M360" s="54">
        <v>224</v>
      </c>
      <c r="N360" s="55">
        <v>186</v>
      </c>
      <c r="O360" s="386">
        <v>449</v>
      </c>
      <c r="P360" s="333"/>
      <c r="Q360" s="57"/>
      <c r="R360" s="58">
        <f t="shared" ref="R360:R362" si="76">Q360*O360</f>
        <v>0</v>
      </c>
      <c r="S360" s="59">
        <f t="shared" ref="S360:S368" si="77">Q360*I360</f>
        <v>0</v>
      </c>
    </row>
    <row r="361" spans="1:19" s="191" customFormat="1" ht="15.9" customHeight="1">
      <c r="A361" s="181" t="s">
        <v>1172</v>
      </c>
      <c r="B361" s="182" t="s">
        <v>39</v>
      </c>
      <c r="C361" s="183" t="s">
        <v>44</v>
      </c>
      <c r="D361" s="184" t="s">
        <v>24</v>
      </c>
      <c r="E361" s="184" t="s">
        <v>25</v>
      </c>
      <c r="F361" s="184">
        <v>2</v>
      </c>
      <c r="G361" s="185" t="s">
        <v>1173</v>
      </c>
      <c r="H361" s="186" t="s">
        <v>1174</v>
      </c>
      <c r="I361" s="187">
        <v>0.47</v>
      </c>
      <c r="J361" s="188">
        <v>230</v>
      </c>
      <c r="K361" s="188">
        <v>210</v>
      </c>
      <c r="L361" s="188">
        <v>34</v>
      </c>
      <c r="M361" s="189">
        <v>224</v>
      </c>
      <c r="N361" s="190">
        <v>18</v>
      </c>
      <c r="O361" s="386">
        <v>1438</v>
      </c>
      <c r="P361" s="333" t="s">
        <v>1508</v>
      </c>
      <c r="Q361" s="57"/>
      <c r="R361" s="58">
        <f t="shared" si="76"/>
        <v>0</v>
      </c>
      <c r="S361" s="59">
        <f t="shared" si="77"/>
        <v>0</v>
      </c>
    </row>
    <row r="362" spans="1:19" ht="15.9" customHeight="1">
      <c r="A362" s="173" t="s">
        <v>1175</v>
      </c>
      <c r="B362" s="174" t="s">
        <v>39</v>
      </c>
      <c r="C362" s="175" t="s">
        <v>96</v>
      </c>
      <c r="D362" s="87" t="s">
        <v>24</v>
      </c>
      <c r="E362" s="87" t="s">
        <v>25</v>
      </c>
      <c r="F362" s="87">
        <v>1</v>
      </c>
      <c r="G362" s="176" t="s">
        <v>1176</v>
      </c>
      <c r="H362" s="329" t="s">
        <v>1506</v>
      </c>
      <c r="I362" s="73">
        <v>0.65</v>
      </c>
      <c r="J362" s="177">
        <v>230</v>
      </c>
      <c r="K362" s="177">
        <v>210</v>
      </c>
      <c r="L362" s="177">
        <v>34</v>
      </c>
      <c r="M362" s="178">
        <v>224</v>
      </c>
      <c r="N362" s="179">
        <v>20</v>
      </c>
      <c r="O362" s="386">
        <v>1438</v>
      </c>
      <c r="P362" s="333" t="s">
        <v>1508</v>
      </c>
      <c r="Q362" s="57"/>
      <c r="R362" s="58">
        <f t="shared" si="76"/>
        <v>0</v>
      </c>
      <c r="S362" s="59">
        <f t="shared" si="77"/>
        <v>0</v>
      </c>
    </row>
    <row r="363" spans="1:19" ht="15.9" customHeight="1">
      <c r="A363" s="81" t="s">
        <v>1177</v>
      </c>
      <c r="B363" s="82" t="s">
        <v>32</v>
      </c>
      <c r="C363" s="48" t="s">
        <v>70</v>
      </c>
      <c r="D363" s="49" t="s">
        <v>24</v>
      </c>
      <c r="E363" s="49" t="s">
        <v>1178</v>
      </c>
      <c r="F363" s="49">
        <v>8</v>
      </c>
      <c r="G363" s="50" t="s">
        <v>1179</v>
      </c>
      <c r="H363" s="51" t="s">
        <v>1180</v>
      </c>
      <c r="I363" s="52">
        <v>0.42</v>
      </c>
      <c r="J363" s="53">
        <v>156</v>
      </c>
      <c r="K363" s="53">
        <v>226</v>
      </c>
      <c r="L363" s="53">
        <v>17</v>
      </c>
      <c r="M363" s="54">
        <v>224</v>
      </c>
      <c r="N363" s="55">
        <v>48</v>
      </c>
      <c r="O363" s="386">
        <v>1409</v>
      </c>
      <c r="P363" s="337"/>
      <c r="Q363" s="57"/>
      <c r="R363" s="58">
        <f t="shared" ref="R363:R368" si="78">Q363*O363</f>
        <v>0</v>
      </c>
      <c r="S363" s="59">
        <f t="shared" si="77"/>
        <v>0</v>
      </c>
    </row>
    <row r="364" spans="1:19" ht="15.9" customHeight="1">
      <c r="A364" s="81" t="s">
        <v>1181</v>
      </c>
      <c r="B364" s="82" t="s">
        <v>140</v>
      </c>
      <c r="C364" s="48" t="s">
        <v>96</v>
      </c>
      <c r="D364" s="49" t="s">
        <v>24</v>
      </c>
      <c r="E364" s="49" t="s">
        <v>1178</v>
      </c>
      <c r="F364" s="49">
        <v>1</v>
      </c>
      <c r="G364" s="50" t="s">
        <v>1182</v>
      </c>
      <c r="H364" s="51" t="s">
        <v>1183</v>
      </c>
      <c r="I364" s="52">
        <v>0.46</v>
      </c>
      <c r="J364" s="53">
        <v>156</v>
      </c>
      <c r="K364" s="53">
        <v>226</v>
      </c>
      <c r="L364" s="53">
        <v>17</v>
      </c>
      <c r="M364" s="54">
        <v>224</v>
      </c>
      <c r="N364" s="55">
        <v>26</v>
      </c>
      <c r="O364" s="386">
        <v>1499</v>
      </c>
      <c r="P364" s="337"/>
      <c r="Q364" s="57"/>
      <c r="R364" s="58">
        <f t="shared" si="78"/>
        <v>0</v>
      </c>
      <c r="S364" s="59">
        <f t="shared" si="77"/>
        <v>0</v>
      </c>
    </row>
    <row r="365" spans="1:19" s="66" customFormat="1" ht="15.9" customHeight="1">
      <c r="A365" s="60" t="s">
        <v>1184</v>
      </c>
      <c r="B365" s="65" t="s">
        <v>148</v>
      </c>
      <c r="C365" s="48" t="s">
        <v>74</v>
      </c>
      <c r="D365" s="49" t="s">
        <v>24</v>
      </c>
      <c r="E365" s="49"/>
      <c r="F365" s="49">
        <v>6</v>
      </c>
      <c r="G365" s="50" t="s">
        <v>1185</v>
      </c>
      <c r="H365" s="51" t="s">
        <v>1186</v>
      </c>
      <c r="I365" s="52">
        <v>0.46</v>
      </c>
      <c r="J365" s="53">
        <v>149</v>
      </c>
      <c r="K365" s="53">
        <v>221</v>
      </c>
      <c r="L365" s="53">
        <v>12</v>
      </c>
      <c r="M365" s="54">
        <v>224</v>
      </c>
      <c r="N365" s="55">
        <v>48</v>
      </c>
      <c r="O365" s="386">
        <v>1409</v>
      </c>
      <c r="P365" s="337"/>
      <c r="Q365" s="57"/>
      <c r="R365" s="58">
        <f t="shared" si="78"/>
        <v>0</v>
      </c>
      <c r="S365" s="59">
        <f t="shared" si="77"/>
        <v>0</v>
      </c>
    </row>
    <row r="366" spans="1:19" ht="15.9" customHeight="1">
      <c r="A366" s="60" t="s">
        <v>1187</v>
      </c>
      <c r="B366" s="65" t="s">
        <v>48</v>
      </c>
      <c r="C366" s="48" t="s">
        <v>56</v>
      </c>
      <c r="D366" s="49" t="s">
        <v>24</v>
      </c>
      <c r="E366" s="49" t="s">
        <v>1178</v>
      </c>
      <c r="F366" s="49">
        <v>1</v>
      </c>
      <c r="G366" s="50" t="s">
        <v>1188</v>
      </c>
      <c r="H366" s="51" t="s">
        <v>1189</v>
      </c>
      <c r="I366" s="52">
        <v>0.45</v>
      </c>
      <c r="J366" s="53">
        <v>154</v>
      </c>
      <c r="K366" s="53">
        <v>227</v>
      </c>
      <c r="L366" s="53">
        <v>20</v>
      </c>
      <c r="M366" s="54">
        <v>256</v>
      </c>
      <c r="N366" s="55">
        <v>44</v>
      </c>
      <c r="O366" s="386">
        <v>1409</v>
      </c>
      <c r="P366" s="338"/>
      <c r="Q366" s="57"/>
      <c r="R366" s="58">
        <f t="shared" si="78"/>
        <v>0</v>
      </c>
      <c r="S366" s="59">
        <f t="shared" si="77"/>
        <v>0</v>
      </c>
    </row>
    <row r="367" spans="1:19" s="66" customFormat="1" ht="15.9" customHeight="1">
      <c r="A367" s="60" t="s">
        <v>1190</v>
      </c>
      <c r="B367" s="65" t="s">
        <v>48</v>
      </c>
      <c r="C367" s="48" t="s">
        <v>56</v>
      </c>
      <c r="D367" s="49" t="s">
        <v>24</v>
      </c>
      <c r="E367" s="49" t="s">
        <v>1178</v>
      </c>
      <c r="F367" s="49">
        <v>1</v>
      </c>
      <c r="G367" s="50" t="s">
        <v>1191</v>
      </c>
      <c r="H367" s="51" t="s">
        <v>1192</v>
      </c>
      <c r="I367" s="52">
        <v>0.13800000000000001</v>
      </c>
      <c r="J367" s="53">
        <v>100</v>
      </c>
      <c r="K367" s="53">
        <v>150</v>
      </c>
      <c r="L367" s="53">
        <v>12</v>
      </c>
      <c r="M367" s="54">
        <v>288</v>
      </c>
      <c r="N367" s="55">
        <v>144</v>
      </c>
      <c r="O367" s="386">
        <v>529</v>
      </c>
      <c r="P367" s="338"/>
      <c r="Q367" s="57"/>
      <c r="R367" s="58">
        <f t="shared" si="78"/>
        <v>0</v>
      </c>
      <c r="S367" s="59">
        <f t="shared" si="77"/>
        <v>0</v>
      </c>
    </row>
    <row r="368" spans="1:19" ht="15.9" customHeight="1">
      <c r="A368" s="60" t="s">
        <v>1193</v>
      </c>
      <c r="B368" s="82" t="s">
        <v>223</v>
      </c>
      <c r="C368" s="48" t="s">
        <v>237</v>
      </c>
      <c r="D368" s="49" t="s">
        <v>24</v>
      </c>
      <c r="E368" s="49" t="s">
        <v>1194</v>
      </c>
      <c r="F368" s="49">
        <v>1</v>
      </c>
      <c r="G368" s="50" t="s">
        <v>1195</v>
      </c>
      <c r="H368" s="51" t="s">
        <v>1196</v>
      </c>
      <c r="I368" s="52">
        <v>0.11</v>
      </c>
      <c r="J368" s="53">
        <v>102</v>
      </c>
      <c r="K368" s="53">
        <v>144</v>
      </c>
      <c r="L368" s="53">
        <v>10</v>
      </c>
      <c r="M368" s="54">
        <v>224</v>
      </c>
      <c r="N368" s="55">
        <v>40</v>
      </c>
      <c r="O368" s="386">
        <v>449</v>
      </c>
      <c r="P368" s="337"/>
      <c r="Q368" s="57"/>
      <c r="R368" s="58">
        <f t="shared" si="78"/>
        <v>0</v>
      </c>
      <c r="S368" s="59">
        <f t="shared" si="77"/>
        <v>0</v>
      </c>
    </row>
    <row r="369" spans="1:19" ht="15.9" customHeight="1">
      <c r="A369" s="162" t="s">
        <v>1197</v>
      </c>
      <c r="B369" s="163"/>
      <c r="C369" s="164"/>
      <c r="D369" s="165"/>
      <c r="E369" s="165"/>
      <c r="F369" s="165"/>
      <c r="G369" s="166"/>
      <c r="H369" s="167"/>
      <c r="I369" s="168"/>
      <c r="J369" s="169"/>
      <c r="K369" s="169"/>
      <c r="L369" s="169"/>
      <c r="M369" s="170"/>
      <c r="N369" s="170"/>
      <c r="O369" s="387"/>
      <c r="P369" s="342"/>
      <c r="Q369" s="171"/>
      <c r="R369" s="160"/>
      <c r="S369" s="172"/>
    </row>
    <row r="370" spans="1:19" s="66" customFormat="1" ht="17.25" customHeight="1">
      <c r="A370" s="60" t="s">
        <v>1198</v>
      </c>
      <c r="B370" s="65" t="s">
        <v>48</v>
      </c>
      <c r="C370" s="48" t="s">
        <v>74</v>
      </c>
      <c r="D370" s="49" t="s">
        <v>24</v>
      </c>
      <c r="E370" s="91" t="s">
        <v>1199</v>
      </c>
      <c r="F370" s="49">
        <v>2</v>
      </c>
      <c r="G370" s="50" t="s">
        <v>1200</v>
      </c>
      <c r="H370" s="51" t="s">
        <v>1201</v>
      </c>
      <c r="I370" s="52">
        <v>0.45</v>
      </c>
      <c r="J370" s="53">
        <v>154</v>
      </c>
      <c r="K370" s="53">
        <v>227</v>
      </c>
      <c r="L370" s="53">
        <v>20</v>
      </c>
      <c r="M370" s="54">
        <v>256</v>
      </c>
      <c r="N370" s="55">
        <v>44</v>
      </c>
      <c r="O370" s="386">
        <v>1759</v>
      </c>
      <c r="P370" s="340"/>
      <c r="Q370" s="57"/>
      <c r="R370" s="58">
        <f t="shared" ref="R370:R371" si="79">Q370*O370</f>
        <v>0</v>
      </c>
      <c r="S370" s="59">
        <f>Q370*I370</f>
        <v>0</v>
      </c>
    </row>
    <row r="371" spans="1:19" s="66" customFormat="1" ht="15.9" customHeight="1">
      <c r="A371" s="60" t="s">
        <v>1202</v>
      </c>
      <c r="B371" s="65" t="s">
        <v>48</v>
      </c>
      <c r="C371" s="48" t="s">
        <v>276</v>
      </c>
      <c r="D371" s="49" t="s">
        <v>24</v>
      </c>
      <c r="E371" s="49" t="s">
        <v>1199</v>
      </c>
      <c r="F371" s="49">
        <v>1</v>
      </c>
      <c r="G371" s="50" t="s">
        <v>1203</v>
      </c>
      <c r="H371" s="51" t="s">
        <v>1204</v>
      </c>
      <c r="I371" s="52">
        <v>0.13800000000000001</v>
      </c>
      <c r="J371" s="53">
        <v>100</v>
      </c>
      <c r="K371" s="53">
        <v>150</v>
      </c>
      <c r="L371" s="53">
        <v>12</v>
      </c>
      <c r="M371" s="54">
        <v>288</v>
      </c>
      <c r="N371" s="55">
        <v>104</v>
      </c>
      <c r="O371" s="386">
        <v>529</v>
      </c>
      <c r="P371" s="337"/>
      <c r="Q371" s="57"/>
      <c r="R371" s="58">
        <f t="shared" si="79"/>
        <v>0</v>
      </c>
      <c r="S371" s="59">
        <f>Q371*I371</f>
        <v>0</v>
      </c>
    </row>
    <row r="372" spans="1:19" ht="15.9" customHeight="1">
      <c r="A372" s="162" t="s">
        <v>1205</v>
      </c>
      <c r="B372" s="163"/>
      <c r="C372" s="164"/>
      <c r="D372" s="165"/>
      <c r="E372" s="165"/>
      <c r="F372" s="165"/>
      <c r="G372" s="166"/>
      <c r="H372" s="167"/>
      <c r="I372" s="168"/>
      <c r="J372" s="169"/>
      <c r="K372" s="169"/>
      <c r="L372" s="169"/>
      <c r="M372" s="170"/>
      <c r="N372" s="170"/>
      <c r="O372" s="387"/>
      <c r="P372" s="342"/>
      <c r="Q372" s="171"/>
      <c r="R372" s="160"/>
      <c r="S372" s="172"/>
    </row>
    <row r="373" spans="1:19" s="66" customFormat="1" ht="15.9" customHeight="1">
      <c r="A373" s="60" t="s">
        <v>1206</v>
      </c>
      <c r="B373" s="65" t="s">
        <v>48</v>
      </c>
      <c r="C373" s="48" t="s">
        <v>141</v>
      </c>
      <c r="D373" s="49" t="s">
        <v>24</v>
      </c>
      <c r="E373" s="49" t="s">
        <v>49</v>
      </c>
      <c r="F373" s="49">
        <v>1</v>
      </c>
      <c r="G373" s="50" t="s">
        <v>1207</v>
      </c>
      <c r="H373" s="51" t="s">
        <v>1208</v>
      </c>
      <c r="I373" s="52">
        <v>0.45</v>
      </c>
      <c r="J373" s="53">
        <v>154</v>
      </c>
      <c r="K373" s="53">
        <v>227</v>
      </c>
      <c r="L373" s="53">
        <v>20</v>
      </c>
      <c r="M373" s="54">
        <v>256</v>
      </c>
      <c r="N373" s="55">
        <v>44</v>
      </c>
      <c r="O373" s="386">
        <v>1409</v>
      </c>
      <c r="P373" s="337"/>
      <c r="Q373" s="57"/>
      <c r="R373" s="58">
        <f t="shared" ref="R373:R374" si="80">Q373*O373</f>
        <v>0</v>
      </c>
      <c r="S373" s="59">
        <f>Q373*I373</f>
        <v>0</v>
      </c>
    </row>
    <row r="374" spans="1:19" s="66" customFormat="1" ht="15.9" customHeight="1">
      <c r="A374" s="60" t="s">
        <v>1209</v>
      </c>
      <c r="B374" s="65" t="s">
        <v>48</v>
      </c>
      <c r="C374" s="48" t="s">
        <v>141</v>
      </c>
      <c r="D374" s="49" t="s">
        <v>24</v>
      </c>
      <c r="E374" s="49" t="s">
        <v>49</v>
      </c>
      <c r="F374" s="49">
        <v>1</v>
      </c>
      <c r="G374" s="50" t="s">
        <v>1210</v>
      </c>
      <c r="H374" s="51" t="s">
        <v>1211</v>
      </c>
      <c r="I374" s="52">
        <v>0.13800000000000001</v>
      </c>
      <c r="J374" s="53">
        <v>100</v>
      </c>
      <c r="K374" s="53">
        <v>150</v>
      </c>
      <c r="L374" s="53">
        <v>12</v>
      </c>
      <c r="M374" s="54">
        <v>288</v>
      </c>
      <c r="N374" s="55">
        <v>144</v>
      </c>
      <c r="O374" s="386">
        <v>529</v>
      </c>
      <c r="P374" s="337"/>
      <c r="Q374" s="57"/>
      <c r="R374" s="58">
        <f t="shared" si="80"/>
        <v>0</v>
      </c>
      <c r="S374" s="59">
        <f>Q374*I374</f>
        <v>0</v>
      </c>
    </row>
    <row r="375" spans="1:19" ht="15.9" customHeight="1">
      <c r="A375" s="162" t="s">
        <v>1212</v>
      </c>
      <c r="B375" s="163"/>
      <c r="C375" s="164"/>
      <c r="D375" s="165"/>
      <c r="E375" s="165"/>
      <c r="F375" s="165"/>
      <c r="G375" s="166"/>
      <c r="H375" s="167"/>
      <c r="I375" s="168"/>
      <c r="J375" s="169"/>
      <c r="K375" s="169"/>
      <c r="L375" s="169"/>
      <c r="M375" s="170"/>
      <c r="N375" s="170"/>
      <c r="O375" s="387"/>
      <c r="P375" s="342"/>
      <c r="Q375" s="171"/>
      <c r="R375" s="160"/>
      <c r="S375" s="172"/>
    </row>
    <row r="376" spans="1:19" s="66" customFormat="1" ht="15.75" customHeight="1">
      <c r="A376" s="81" t="s">
        <v>1213</v>
      </c>
      <c r="B376" s="82" t="s">
        <v>32</v>
      </c>
      <c r="C376" s="48" t="s">
        <v>102</v>
      </c>
      <c r="D376" s="49" t="s">
        <v>24</v>
      </c>
      <c r="E376" s="49" t="s">
        <v>1214</v>
      </c>
      <c r="F376" s="49">
        <v>1</v>
      </c>
      <c r="G376" s="50" t="s">
        <v>1215</v>
      </c>
      <c r="H376" s="51" t="s">
        <v>1216</v>
      </c>
      <c r="I376" s="52">
        <v>0.42</v>
      </c>
      <c r="J376" s="53">
        <v>155</v>
      </c>
      <c r="K376" s="53">
        <v>228</v>
      </c>
      <c r="L376" s="53">
        <v>20</v>
      </c>
      <c r="M376" s="54">
        <v>224</v>
      </c>
      <c r="N376" s="55">
        <v>44</v>
      </c>
      <c r="O376" s="386">
        <v>1499</v>
      </c>
      <c r="P376" s="337"/>
      <c r="Q376" s="57"/>
      <c r="R376" s="58">
        <f t="shared" ref="R376:R378" si="81">Q376*O376</f>
        <v>0</v>
      </c>
      <c r="S376" s="286">
        <f>Q376*I376</f>
        <v>0</v>
      </c>
    </row>
    <row r="377" spans="1:19" ht="16.5" customHeight="1">
      <c r="A377" s="60" t="s">
        <v>1217</v>
      </c>
      <c r="B377" s="65" t="s">
        <v>48</v>
      </c>
      <c r="C377" s="48" t="s">
        <v>29</v>
      </c>
      <c r="D377" s="49" t="s">
        <v>24</v>
      </c>
      <c r="E377" s="49" t="s">
        <v>817</v>
      </c>
      <c r="F377" s="49">
        <v>1</v>
      </c>
      <c r="G377" s="50" t="s">
        <v>1218</v>
      </c>
      <c r="H377" s="51" t="s">
        <v>1219</v>
      </c>
      <c r="I377" s="52">
        <v>0.45</v>
      </c>
      <c r="J377" s="53">
        <v>154</v>
      </c>
      <c r="K377" s="53">
        <v>227</v>
      </c>
      <c r="L377" s="53">
        <v>20</v>
      </c>
      <c r="M377" s="54">
        <v>256</v>
      </c>
      <c r="N377" s="55">
        <v>44</v>
      </c>
      <c r="O377" s="386">
        <v>1759</v>
      </c>
      <c r="P377" s="337"/>
      <c r="Q377" s="57"/>
      <c r="R377" s="58">
        <f t="shared" si="81"/>
        <v>0</v>
      </c>
      <c r="S377" s="59">
        <f>Q377*I377</f>
        <v>0</v>
      </c>
    </row>
    <row r="378" spans="1:19" ht="15.9" customHeight="1">
      <c r="A378" s="60" t="s">
        <v>1220</v>
      </c>
      <c r="B378" s="65" t="s">
        <v>48</v>
      </c>
      <c r="C378" s="48" t="s">
        <v>33</v>
      </c>
      <c r="D378" s="49" t="s">
        <v>24</v>
      </c>
      <c r="E378" s="49" t="s">
        <v>817</v>
      </c>
      <c r="F378" s="49">
        <v>1</v>
      </c>
      <c r="G378" s="50" t="s">
        <v>1221</v>
      </c>
      <c r="H378" s="51" t="s">
        <v>1222</v>
      </c>
      <c r="I378" s="52">
        <v>0.13800000000000001</v>
      </c>
      <c r="J378" s="53">
        <v>100</v>
      </c>
      <c r="K378" s="53">
        <v>150</v>
      </c>
      <c r="L378" s="53">
        <v>12</v>
      </c>
      <c r="M378" s="54">
        <v>288</v>
      </c>
      <c r="N378" s="55">
        <v>144</v>
      </c>
      <c r="O378" s="386">
        <v>529</v>
      </c>
      <c r="P378" s="337"/>
      <c r="Q378" s="57"/>
      <c r="R378" s="58">
        <f t="shared" si="81"/>
        <v>0</v>
      </c>
      <c r="S378" s="59">
        <f>Q378*I378</f>
        <v>0</v>
      </c>
    </row>
    <row r="379" spans="1:19" ht="15.9" customHeight="1">
      <c r="A379" s="162" t="s">
        <v>1223</v>
      </c>
      <c r="B379" s="163"/>
      <c r="C379" s="164"/>
      <c r="D379" s="165"/>
      <c r="E379" s="165"/>
      <c r="F379" s="165"/>
      <c r="G379" s="166"/>
      <c r="H379" s="167"/>
      <c r="I379" s="168"/>
      <c r="J379" s="169"/>
      <c r="K379" s="169"/>
      <c r="L379" s="169"/>
      <c r="M379" s="170"/>
      <c r="N379" s="170"/>
      <c r="O379" s="387"/>
      <c r="P379" s="342"/>
      <c r="Q379" s="171"/>
      <c r="R379" s="160"/>
      <c r="S379" s="172"/>
    </row>
    <row r="380" spans="1:19" s="84" customFormat="1" ht="15.9" customHeight="1">
      <c r="A380" s="60" t="s">
        <v>1224</v>
      </c>
      <c r="B380" s="65" t="s">
        <v>256</v>
      </c>
      <c r="C380" s="48" t="s">
        <v>96</v>
      </c>
      <c r="D380" s="49" t="s">
        <v>24</v>
      </c>
      <c r="E380" s="49" t="s">
        <v>1225</v>
      </c>
      <c r="F380" s="49">
        <v>4</v>
      </c>
      <c r="G380" s="50" t="s">
        <v>1226</v>
      </c>
      <c r="H380" s="51" t="s">
        <v>1227</v>
      </c>
      <c r="I380" s="52">
        <v>1.8</v>
      </c>
      <c r="J380" s="53">
        <v>150</v>
      </c>
      <c r="K380" s="53">
        <v>220</v>
      </c>
      <c r="L380" s="53">
        <v>75</v>
      </c>
      <c r="M380" s="287" t="s">
        <v>1228</v>
      </c>
      <c r="N380" s="55">
        <v>8</v>
      </c>
      <c r="O380" s="386">
        <v>5459</v>
      </c>
      <c r="P380" s="337"/>
      <c r="Q380" s="57"/>
      <c r="R380" s="58">
        <f t="shared" ref="R380:R382" si="82">Q380*O380</f>
        <v>0</v>
      </c>
      <c r="S380" s="59">
        <f t="shared" ref="S380:S386" si="83">Q380*I380</f>
        <v>0</v>
      </c>
    </row>
    <row r="381" spans="1:19" ht="15.9" customHeight="1">
      <c r="A381" s="60" t="s">
        <v>1229</v>
      </c>
      <c r="B381" s="47" t="s">
        <v>22</v>
      </c>
      <c r="C381" s="48" t="s">
        <v>23</v>
      </c>
      <c r="D381" s="49" t="s">
        <v>24</v>
      </c>
      <c r="E381" s="49" t="s">
        <v>25</v>
      </c>
      <c r="F381" s="49">
        <v>6</v>
      </c>
      <c r="G381" s="50" t="s">
        <v>1230</v>
      </c>
      <c r="H381" s="51" t="s">
        <v>1231</v>
      </c>
      <c r="I381" s="52">
        <v>0.11</v>
      </c>
      <c r="J381" s="53">
        <v>102</v>
      </c>
      <c r="K381" s="53">
        <v>144</v>
      </c>
      <c r="L381" s="53">
        <v>10</v>
      </c>
      <c r="M381" s="54">
        <v>224</v>
      </c>
      <c r="N381" s="55">
        <v>180</v>
      </c>
      <c r="O381" s="386">
        <v>439</v>
      </c>
      <c r="P381" s="345"/>
      <c r="Q381" s="57"/>
      <c r="R381" s="58">
        <f t="shared" si="82"/>
        <v>0</v>
      </c>
      <c r="S381" s="59">
        <f t="shared" si="83"/>
        <v>0</v>
      </c>
    </row>
    <row r="382" spans="1:19" s="66" customFormat="1" ht="15.9" customHeight="1">
      <c r="A382" s="64" t="s">
        <v>1232</v>
      </c>
      <c r="B382" s="65" t="s">
        <v>35</v>
      </c>
      <c r="C382" s="48" t="s">
        <v>33</v>
      </c>
      <c r="D382" s="49" t="s">
        <v>24</v>
      </c>
      <c r="E382" s="49" t="s">
        <v>25</v>
      </c>
      <c r="F382" s="49">
        <v>1</v>
      </c>
      <c r="G382" s="50" t="s">
        <v>1233</v>
      </c>
      <c r="H382" s="51" t="s">
        <v>1234</v>
      </c>
      <c r="I382" s="52">
        <v>0.05</v>
      </c>
      <c r="J382" s="53">
        <v>125</v>
      </c>
      <c r="K382" s="53">
        <v>142</v>
      </c>
      <c r="L382" s="53">
        <v>5</v>
      </c>
      <c r="M382" s="54"/>
      <c r="N382" s="55">
        <v>200</v>
      </c>
      <c r="O382" s="386">
        <v>397</v>
      </c>
      <c r="P382" s="333" t="s">
        <v>1508</v>
      </c>
      <c r="Q382" s="57"/>
      <c r="R382" s="58">
        <f t="shared" si="82"/>
        <v>0</v>
      </c>
      <c r="S382" s="59">
        <f t="shared" si="83"/>
        <v>0</v>
      </c>
    </row>
    <row r="383" spans="1:19" ht="15.9" customHeight="1">
      <c r="A383" s="81" t="s">
        <v>1235</v>
      </c>
      <c r="B383" s="82" t="s">
        <v>32</v>
      </c>
      <c r="C383" s="48" t="s">
        <v>70</v>
      </c>
      <c r="D383" s="49" t="s">
        <v>24</v>
      </c>
      <c r="E383" s="49" t="s">
        <v>1236</v>
      </c>
      <c r="F383" s="49">
        <v>5</v>
      </c>
      <c r="G383" s="63" t="s">
        <v>1237</v>
      </c>
      <c r="H383" s="51" t="s">
        <v>1238</v>
      </c>
      <c r="I383" s="52">
        <v>0.42</v>
      </c>
      <c r="J383" s="53">
        <v>154</v>
      </c>
      <c r="K383" s="53">
        <v>227</v>
      </c>
      <c r="L383" s="53">
        <v>20</v>
      </c>
      <c r="M383" s="54">
        <v>224</v>
      </c>
      <c r="N383" s="55">
        <v>48</v>
      </c>
      <c r="O383" s="386">
        <v>1409</v>
      </c>
      <c r="P383" s="337"/>
      <c r="Q383" s="57"/>
      <c r="R383" s="58">
        <f t="shared" ref="R383:R384" si="84">Q383*O383</f>
        <v>0</v>
      </c>
      <c r="S383" s="59">
        <f t="shared" si="83"/>
        <v>0</v>
      </c>
    </row>
    <row r="384" spans="1:19" ht="15.9" customHeight="1">
      <c r="A384" s="81" t="s">
        <v>1239</v>
      </c>
      <c r="B384" s="82" t="s">
        <v>140</v>
      </c>
      <c r="C384" s="48" t="s">
        <v>276</v>
      </c>
      <c r="D384" s="49" t="s">
        <v>24</v>
      </c>
      <c r="E384" s="49" t="s">
        <v>1236</v>
      </c>
      <c r="F384" s="49">
        <v>5</v>
      </c>
      <c r="G384" s="50" t="s">
        <v>1240</v>
      </c>
      <c r="H384" s="51" t="s">
        <v>1241</v>
      </c>
      <c r="I384" s="52">
        <v>0.46</v>
      </c>
      <c r="J384" s="53">
        <v>156</v>
      </c>
      <c r="K384" s="53">
        <v>226</v>
      </c>
      <c r="L384" s="53">
        <v>20</v>
      </c>
      <c r="M384" s="54">
        <v>224</v>
      </c>
      <c r="N384" s="55">
        <v>48</v>
      </c>
      <c r="O384" s="386">
        <v>1499</v>
      </c>
      <c r="P384" s="337"/>
      <c r="Q384" s="57"/>
      <c r="R384" s="58">
        <f t="shared" si="84"/>
        <v>0</v>
      </c>
      <c r="S384" s="59">
        <f t="shared" si="83"/>
        <v>0</v>
      </c>
    </row>
    <row r="385" spans="1:19" s="66" customFormat="1" ht="17.25" customHeight="1">
      <c r="A385" s="60" t="s">
        <v>1242</v>
      </c>
      <c r="B385" s="65" t="s">
        <v>48</v>
      </c>
      <c r="C385" s="48" t="s">
        <v>74</v>
      </c>
      <c r="D385" s="49" t="s">
        <v>24</v>
      </c>
      <c r="E385" s="91" t="s">
        <v>1243</v>
      </c>
      <c r="F385" s="49">
        <v>2</v>
      </c>
      <c r="G385" s="50" t="s">
        <v>1244</v>
      </c>
      <c r="H385" s="51" t="s">
        <v>1245</v>
      </c>
      <c r="I385" s="52">
        <v>0.45</v>
      </c>
      <c r="J385" s="53">
        <v>154</v>
      </c>
      <c r="K385" s="53">
        <v>227</v>
      </c>
      <c r="L385" s="53">
        <v>20</v>
      </c>
      <c r="M385" s="54">
        <v>256</v>
      </c>
      <c r="N385" s="55">
        <v>44</v>
      </c>
      <c r="O385" s="386">
        <v>1759</v>
      </c>
      <c r="P385" s="340"/>
      <c r="Q385" s="57"/>
      <c r="R385" s="58">
        <f t="shared" ref="R385:R386" si="85">Q385*O385</f>
        <v>0</v>
      </c>
      <c r="S385" s="59">
        <f t="shared" si="83"/>
        <v>0</v>
      </c>
    </row>
    <row r="386" spans="1:19" s="66" customFormat="1" ht="15.9" customHeight="1">
      <c r="A386" s="60" t="s">
        <v>1246</v>
      </c>
      <c r="B386" s="65" t="s">
        <v>48</v>
      </c>
      <c r="C386" s="48" t="s">
        <v>276</v>
      </c>
      <c r="D386" s="49" t="s">
        <v>24</v>
      </c>
      <c r="E386" s="49" t="s">
        <v>1247</v>
      </c>
      <c r="F386" s="49">
        <v>1</v>
      </c>
      <c r="G386" s="50" t="s">
        <v>1248</v>
      </c>
      <c r="H386" s="51" t="s">
        <v>1249</v>
      </c>
      <c r="I386" s="52">
        <v>0.13800000000000001</v>
      </c>
      <c r="J386" s="53">
        <v>100</v>
      </c>
      <c r="K386" s="53">
        <v>150</v>
      </c>
      <c r="L386" s="53">
        <v>12</v>
      </c>
      <c r="M386" s="54">
        <v>288</v>
      </c>
      <c r="N386" s="55">
        <v>104</v>
      </c>
      <c r="O386" s="386">
        <v>529</v>
      </c>
      <c r="P386" s="338"/>
      <c r="Q386" s="57"/>
      <c r="R386" s="58">
        <f t="shared" si="85"/>
        <v>0</v>
      </c>
      <c r="S386" s="59">
        <f t="shared" si="83"/>
        <v>0</v>
      </c>
    </row>
    <row r="387" spans="1:19" ht="15.9" customHeight="1">
      <c r="A387" s="149" t="s">
        <v>1250</v>
      </c>
      <c r="B387" s="150"/>
      <c r="C387" s="164"/>
      <c r="D387" s="165"/>
      <c r="E387" s="165"/>
      <c r="F387" s="165"/>
      <c r="G387" s="166"/>
      <c r="H387" s="167"/>
      <c r="I387" s="168"/>
      <c r="J387" s="169"/>
      <c r="K387" s="169"/>
      <c r="L387" s="169"/>
      <c r="M387" s="170"/>
      <c r="N387" s="170"/>
      <c r="O387" s="387"/>
      <c r="P387" s="342"/>
      <c r="Q387" s="171"/>
      <c r="R387" s="160"/>
      <c r="S387" s="172"/>
    </row>
    <row r="388" spans="1:19" ht="23.1" customHeight="1">
      <c r="A388" s="255" t="s">
        <v>1251</v>
      </c>
      <c r="B388" s="256"/>
      <c r="C388" s="69" t="s">
        <v>204</v>
      </c>
      <c r="D388" s="87" t="s">
        <v>24</v>
      </c>
      <c r="E388" s="70" t="s">
        <v>1252</v>
      </c>
      <c r="F388" s="70">
        <v>1</v>
      </c>
      <c r="G388" s="257" t="s">
        <v>1253</v>
      </c>
      <c r="H388" s="72" t="s">
        <v>1254</v>
      </c>
      <c r="I388" s="288">
        <v>1.7</v>
      </c>
      <c r="J388" s="74">
        <v>173</v>
      </c>
      <c r="K388" s="74">
        <v>261</v>
      </c>
      <c r="L388" s="74">
        <v>57</v>
      </c>
      <c r="M388" s="75">
        <v>1088</v>
      </c>
      <c r="N388" s="76">
        <v>4</v>
      </c>
      <c r="O388" s="388">
        <v>709</v>
      </c>
      <c r="P388" s="352" t="s">
        <v>1516</v>
      </c>
      <c r="Q388" s="77"/>
      <c r="R388" s="58">
        <f>Q388*O388</f>
        <v>0</v>
      </c>
      <c r="S388" s="59">
        <f t="shared" ref="S388:S413" si="86">Q388*I388</f>
        <v>0</v>
      </c>
    </row>
    <row r="389" spans="1:19" ht="16.5" customHeight="1">
      <c r="A389" s="60" t="s">
        <v>1255</v>
      </c>
      <c r="B389" s="47" t="s">
        <v>22</v>
      </c>
      <c r="C389" s="48" t="s">
        <v>141</v>
      </c>
      <c r="D389" s="49" t="s">
        <v>24</v>
      </c>
      <c r="E389" s="49" t="s">
        <v>25</v>
      </c>
      <c r="F389" s="49">
        <v>1</v>
      </c>
      <c r="G389" s="50" t="s">
        <v>1256</v>
      </c>
      <c r="H389" s="51" t="s">
        <v>1257</v>
      </c>
      <c r="I389" s="52">
        <v>0.19800000000000001</v>
      </c>
      <c r="J389" s="53">
        <v>102</v>
      </c>
      <c r="K389" s="53">
        <v>144</v>
      </c>
      <c r="L389" s="53">
        <v>12</v>
      </c>
      <c r="M389" s="54">
        <v>224</v>
      </c>
      <c r="N389" s="55">
        <v>144</v>
      </c>
      <c r="O389" s="386">
        <v>709</v>
      </c>
      <c r="P389" s="337"/>
      <c r="Q389" s="57"/>
      <c r="R389" s="58">
        <f t="shared" ref="R389:R404" si="87">Q389*O389</f>
        <v>0</v>
      </c>
      <c r="S389" s="59">
        <f t="shared" si="86"/>
        <v>0</v>
      </c>
    </row>
    <row r="390" spans="1:19" ht="19.5" customHeight="1">
      <c r="A390" s="46" t="s">
        <v>1258</v>
      </c>
      <c r="B390" s="47" t="s">
        <v>22</v>
      </c>
      <c r="C390" s="48" t="s">
        <v>23</v>
      </c>
      <c r="D390" s="49" t="s">
        <v>24</v>
      </c>
      <c r="E390" s="49" t="s">
        <v>25</v>
      </c>
      <c r="F390" s="49">
        <v>1</v>
      </c>
      <c r="G390" s="50" t="s">
        <v>1259</v>
      </c>
      <c r="H390" s="51" t="s">
        <v>1260</v>
      </c>
      <c r="I390" s="52">
        <v>0.19800000000000001</v>
      </c>
      <c r="J390" s="53">
        <v>102</v>
      </c>
      <c r="K390" s="53">
        <v>144</v>
      </c>
      <c r="L390" s="53">
        <v>12</v>
      </c>
      <c r="M390" s="54">
        <v>224</v>
      </c>
      <c r="N390" s="55">
        <v>135</v>
      </c>
      <c r="O390" s="386">
        <v>709</v>
      </c>
      <c r="P390" s="337"/>
      <c r="Q390" s="57"/>
      <c r="R390" s="58">
        <f t="shared" si="87"/>
        <v>0</v>
      </c>
      <c r="S390" s="59">
        <f t="shared" si="86"/>
        <v>0</v>
      </c>
    </row>
    <row r="391" spans="1:19" ht="15.9" customHeight="1">
      <c r="A391" s="81" t="s">
        <v>1261</v>
      </c>
      <c r="B391" s="82" t="s">
        <v>223</v>
      </c>
      <c r="C391" s="48" t="s">
        <v>224</v>
      </c>
      <c r="D391" s="49" t="s">
        <v>24</v>
      </c>
      <c r="E391" s="49" t="s">
        <v>1262</v>
      </c>
      <c r="F391" s="49">
        <v>1</v>
      </c>
      <c r="G391" s="63" t="s">
        <v>1263</v>
      </c>
      <c r="H391" s="51" t="s">
        <v>1264</v>
      </c>
      <c r="I391" s="52">
        <v>0.11</v>
      </c>
      <c r="J391" s="53">
        <v>102</v>
      </c>
      <c r="K391" s="53">
        <v>144</v>
      </c>
      <c r="L391" s="53">
        <v>10</v>
      </c>
      <c r="M391" s="54">
        <v>224</v>
      </c>
      <c r="N391" s="55">
        <v>60</v>
      </c>
      <c r="O391" s="386">
        <v>449</v>
      </c>
      <c r="P391" s="337"/>
      <c r="Q391" s="57"/>
      <c r="R391" s="58">
        <f t="shared" si="87"/>
        <v>0</v>
      </c>
      <c r="S391" s="59">
        <f t="shared" si="86"/>
        <v>0</v>
      </c>
    </row>
    <row r="392" spans="1:19" s="66" customFormat="1" ht="15.9" customHeight="1">
      <c r="A392" s="81" t="s">
        <v>1265</v>
      </c>
      <c r="B392" s="82" t="s">
        <v>61</v>
      </c>
      <c r="C392" s="48" t="s">
        <v>141</v>
      </c>
      <c r="D392" s="49" t="s">
        <v>24</v>
      </c>
      <c r="E392" s="49" t="s">
        <v>1266</v>
      </c>
      <c r="F392" s="49">
        <v>1</v>
      </c>
      <c r="G392" s="63" t="s">
        <v>1267</v>
      </c>
      <c r="H392" s="51" t="s">
        <v>1268</v>
      </c>
      <c r="I392" s="52">
        <v>0.48699999999999999</v>
      </c>
      <c r="J392" s="53">
        <v>154</v>
      </c>
      <c r="K392" s="53">
        <v>227</v>
      </c>
      <c r="L392" s="53">
        <v>20</v>
      </c>
      <c r="M392" s="54">
        <v>224</v>
      </c>
      <c r="N392" s="55">
        <v>44</v>
      </c>
      <c r="O392" s="386">
        <v>1409</v>
      </c>
      <c r="P392" s="338"/>
      <c r="Q392" s="57"/>
      <c r="R392" s="58">
        <f t="shared" si="87"/>
        <v>0</v>
      </c>
      <c r="S392" s="59">
        <f t="shared" si="86"/>
        <v>0</v>
      </c>
    </row>
    <row r="393" spans="1:19" s="66" customFormat="1" ht="15.9" customHeight="1">
      <c r="A393" s="81" t="s">
        <v>1269</v>
      </c>
      <c r="B393" s="47" t="s">
        <v>61</v>
      </c>
      <c r="C393" s="48" t="s">
        <v>141</v>
      </c>
      <c r="D393" s="49" t="s">
        <v>24</v>
      </c>
      <c r="E393" s="49" t="s">
        <v>1266</v>
      </c>
      <c r="F393" s="49">
        <v>1</v>
      </c>
      <c r="G393" s="63" t="s">
        <v>1270</v>
      </c>
      <c r="H393" s="51" t="s">
        <v>1271</v>
      </c>
      <c r="I393" s="52">
        <v>0.09</v>
      </c>
      <c r="J393" s="53">
        <v>102</v>
      </c>
      <c r="K393" s="53">
        <v>150</v>
      </c>
      <c r="L393" s="53">
        <v>10</v>
      </c>
      <c r="M393" s="54">
        <v>128</v>
      </c>
      <c r="N393" s="55">
        <v>184</v>
      </c>
      <c r="O393" s="386">
        <v>449</v>
      </c>
      <c r="P393" s="338"/>
      <c r="Q393" s="57"/>
      <c r="R393" s="58">
        <f t="shared" si="87"/>
        <v>0</v>
      </c>
      <c r="S393" s="59">
        <f t="shared" si="86"/>
        <v>0</v>
      </c>
    </row>
    <row r="394" spans="1:19" s="66" customFormat="1" ht="32.1" customHeight="1">
      <c r="A394" s="81" t="s">
        <v>1272</v>
      </c>
      <c r="B394" s="65" t="s">
        <v>69</v>
      </c>
      <c r="C394" s="48" t="s">
        <v>276</v>
      </c>
      <c r="D394" s="49" t="s">
        <v>24</v>
      </c>
      <c r="E394" s="49"/>
      <c r="F394" s="49">
        <v>1</v>
      </c>
      <c r="G394" s="63" t="s">
        <v>1273</v>
      </c>
      <c r="H394" s="51" t="s">
        <v>1274</v>
      </c>
      <c r="I394" s="52">
        <v>0.14199999999999999</v>
      </c>
      <c r="J394" s="53">
        <v>145</v>
      </c>
      <c r="K394" s="53">
        <v>110</v>
      </c>
      <c r="L394" s="53">
        <v>10</v>
      </c>
      <c r="M394" s="54">
        <v>144</v>
      </c>
      <c r="N394" s="54">
        <v>124</v>
      </c>
      <c r="O394" s="386">
        <v>529</v>
      </c>
      <c r="P394" s="333"/>
      <c r="Q394" s="85"/>
      <c r="R394" s="58">
        <f t="shared" si="87"/>
        <v>0</v>
      </c>
      <c r="S394" s="59">
        <f t="shared" si="86"/>
        <v>0</v>
      </c>
    </row>
    <row r="395" spans="1:19" s="66" customFormat="1" ht="15.9" customHeight="1">
      <c r="A395" s="60" t="s">
        <v>1275</v>
      </c>
      <c r="B395" s="47" t="s">
        <v>22</v>
      </c>
      <c r="C395" s="48" t="s">
        <v>23</v>
      </c>
      <c r="D395" s="49" t="s">
        <v>24</v>
      </c>
      <c r="E395" s="49" t="s">
        <v>25</v>
      </c>
      <c r="F395" s="49">
        <v>6</v>
      </c>
      <c r="G395" s="63" t="s">
        <v>1276</v>
      </c>
      <c r="H395" s="51" t="s">
        <v>1277</v>
      </c>
      <c r="I395" s="52">
        <v>0.11</v>
      </c>
      <c r="J395" s="53">
        <v>102</v>
      </c>
      <c r="K395" s="53">
        <v>144</v>
      </c>
      <c r="L395" s="53">
        <v>10</v>
      </c>
      <c r="M395" s="54">
        <v>224</v>
      </c>
      <c r="N395" s="55">
        <v>198</v>
      </c>
      <c r="O395" s="386">
        <v>439</v>
      </c>
      <c r="P395" s="345"/>
      <c r="Q395" s="57"/>
      <c r="R395" s="58">
        <f t="shared" si="87"/>
        <v>0</v>
      </c>
      <c r="S395" s="59">
        <f t="shared" si="86"/>
        <v>0</v>
      </c>
    </row>
    <row r="396" spans="1:19" s="86" customFormat="1" ht="15.9" customHeight="1">
      <c r="A396" s="64" t="s">
        <v>1278</v>
      </c>
      <c r="B396" s="65" t="s">
        <v>35</v>
      </c>
      <c r="C396" s="48" t="s">
        <v>33</v>
      </c>
      <c r="D396" s="49" t="s">
        <v>24</v>
      </c>
      <c r="E396" s="49" t="s">
        <v>25</v>
      </c>
      <c r="F396" s="49">
        <v>1</v>
      </c>
      <c r="G396" s="50" t="s">
        <v>1279</v>
      </c>
      <c r="H396" s="51" t="s">
        <v>1280</v>
      </c>
      <c r="I396" s="52">
        <v>0.05</v>
      </c>
      <c r="J396" s="53">
        <v>125</v>
      </c>
      <c r="K396" s="53">
        <v>142</v>
      </c>
      <c r="L396" s="53">
        <v>5</v>
      </c>
      <c r="M396" s="54"/>
      <c r="N396" s="55">
        <v>200</v>
      </c>
      <c r="O396" s="386">
        <v>397</v>
      </c>
      <c r="P396" s="333" t="s">
        <v>1508</v>
      </c>
      <c r="Q396" s="57"/>
      <c r="R396" s="58">
        <f t="shared" si="87"/>
        <v>0</v>
      </c>
      <c r="S396" s="59">
        <f t="shared" si="86"/>
        <v>0</v>
      </c>
    </row>
    <row r="397" spans="1:19" s="66" customFormat="1" ht="15.9" customHeight="1">
      <c r="A397" s="67" t="s">
        <v>1281</v>
      </c>
      <c r="B397" s="68" t="s">
        <v>39</v>
      </c>
      <c r="C397" s="69" t="s">
        <v>44</v>
      </c>
      <c r="D397" s="87" t="s">
        <v>24</v>
      </c>
      <c r="E397" s="70" t="s">
        <v>25</v>
      </c>
      <c r="F397" s="70">
        <v>2</v>
      </c>
      <c r="G397" s="71" t="s">
        <v>1282</v>
      </c>
      <c r="H397" s="72" t="s">
        <v>1283</v>
      </c>
      <c r="I397" s="288">
        <v>0.47</v>
      </c>
      <c r="J397" s="74">
        <v>230</v>
      </c>
      <c r="K397" s="74">
        <v>210</v>
      </c>
      <c r="L397" s="74">
        <v>34</v>
      </c>
      <c r="M397" s="75">
        <v>200</v>
      </c>
      <c r="N397" s="76">
        <v>21</v>
      </c>
      <c r="O397" s="386">
        <v>1438</v>
      </c>
      <c r="P397" s="333" t="s">
        <v>1508</v>
      </c>
      <c r="Q397" s="77"/>
      <c r="R397" s="58">
        <f t="shared" si="87"/>
        <v>0</v>
      </c>
      <c r="S397" s="59">
        <f t="shared" si="86"/>
        <v>0</v>
      </c>
    </row>
    <row r="398" spans="1:19" s="66" customFormat="1" ht="15.9" customHeight="1">
      <c r="A398" s="60" t="s">
        <v>1284</v>
      </c>
      <c r="B398" s="65" t="s">
        <v>95</v>
      </c>
      <c r="C398" s="48" t="s">
        <v>96</v>
      </c>
      <c r="D398" s="49" t="s">
        <v>24</v>
      </c>
      <c r="E398" s="49" t="s">
        <v>1285</v>
      </c>
      <c r="F398" s="49">
        <v>1</v>
      </c>
      <c r="G398" s="50" t="s">
        <v>1286</v>
      </c>
      <c r="H398" s="51" t="s">
        <v>1287</v>
      </c>
      <c r="I398" s="52">
        <v>0.87</v>
      </c>
      <c r="J398" s="53">
        <v>173</v>
      </c>
      <c r="K398" s="53">
        <v>245</v>
      </c>
      <c r="L398" s="53">
        <v>25</v>
      </c>
      <c r="M398" s="54">
        <v>416</v>
      </c>
      <c r="N398" s="55">
        <v>14</v>
      </c>
      <c r="O398" s="386">
        <v>2119</v>
      </c>
      <c r="P398" s="352" t="s">
        <v>1516</v>
      </c>
      <c r="Q398" s="57"/>
      <c r="R398" s="58">
        <f t="shared" si="87"/>
        <v>0</v>
      </c>
      <c r="S398" s="59">
        <f t="shared" si="86"/>
        <v>0</v>
      </c>
    </row>
    <row r="399" spans="1:19" s="66" customFormat="1" ht="15.9" customHeight="1">
      <c r="A399" s="60" t="s">
        <v>1288</v>
      </c>
      <c r="B399" s="65" t="s">
        <v>101</v>
      </c>
      <c r="C399" s="48" t="s">
        <v>133</v>
      </c>
      <c r="D399" s="49" t="s">
        <v>24</v>
      </c>
      <c r="E399" s="49" t="s">
        <v>1289</v>
      </c>
      <c r="F399" s="49">
        <v>3</v>
      </c>
      <c r="G399" s="50" t="s">
        <v>1290</v>
      </c>
      <c r="H399" s="51" t="s">
        <v>1291</v>
      </c>
      <c r="I399" s="52">
        <v>0.77</v>
      </c>
      <c r="J399" s="53">
        <v>173</v>
      </c>
      <c r="K399" s="53">
        <v>245</v>
      </c>
      <c r="L399" s="53">
        <v>25</v>
      </c>
      <c r="M399" s="54">
        <v>512</v>
      </c>
      <c r="N399" s="55">
        <v>14</v>
      </c>
      <c r="O399" s="386">
        <v>2119</v>
      </c>
      <c r="P399" s="337"/>
      <c r="Q399" s="57"/>
      <c r="R399" s="58">
        <f t="shared" si="87"/>
        <v>0</v>
      </c>
      <c r="S399" s="59">
        <f t="shared" si="86"/>
        <v>0</v>
      </c>
    </row>
    <row r="400" spans="1:19" s="102" customFormat="1" ht="15.9" customHeight="1">
      <c r="A400" s="81" t="s">
        <v>1292</v>
      </c>
      <c r="B400" s="65" t="s">
        <v>107</v>
      </c>
      <c r="C400" s="48" t="s">
        <v>56</v>
      </c>
      <c r="D400" s="49" t="s">
        <v>24</v>
      </c>
      <c r="E400" s="49" t="s">
        <v>1289</v>
      </c>
      <c r="F400" s="49">
        <v>1</v>
      </c>
      <c r="G400" s="50" t="s">
        <v>1293</v>
      </c>
      <c r="H400" s="51" t="s">
        <v>1294</v>
      </c>
      <c r="I400" s="52">
        <v>0.49</v>
      </c>
      <c r="J400" s="53">
        <v>154</v>
      </c>
      <c r="K400" s="53">
        <v>227</v>
      </c>
      <c r="L400" s="53">
        <v>20</v>
      </c>
      <c r="M400" s="54">
        <v>224</v>
      </c>
      <c r="N400" s="55">
        <v>44</v>
      </c>
      <c r="O400" s="386">
        <v>1409</v>
      </c>
      <c r="P400" s="337"/>
      <c r="Q400" s="57"/>
      <c r="R400" s="58">
        <f t="shared" si="87"/>
        <v>0</v>
      </c>
      <c r="S400" s="59">
        <f t="shared" si="86"/>
        <v>0</v>
      </c>
    </row>
    <row r="401" spans="1:19" s="66" customFormat="1" ht="29.25" customHeight="1">
      <c r="A401" s="60" t="s">
        <v>1295</v>
      </c>
      <c r="B401" s="88" t="s">
        <v>112</v>
      </c>
      <c r="C401" s="48" t="s">
        <v>70</v>
      </c>
      <c r="D401" s="49" t="s">
        <v>24</v>
      </c>
      <c r="E401" s="49" t="s">
        <v>1296</v>
      </c>
      <c r="F401" s="49">
        <v>2</v>
      </c>
      <c r="G401" s="50" t="s">
        <v>1297</v>
      </c>
      <c r="H401" s="51" t="s">
        <v>1298</v>
      </c>
      <c r="I401" s="52">
        <v>0.747</v>
      </c>
      <c r="J401" s="53">
        <v>165</v>
      </c>
      <c r="K401" s="53">
        <v>230</v>
      </c>
      <c r="L401" s="53">
        <v>20</v>
      </c>
      <c r="M401" s="54">
        <v>320</v>
      </c>
      <c r="N401" s="55">
        <v>20</v>
      </c>
      <c r="O401" s="386">
        <v>2119</v>
      </c>
      <c r="P401" s="337"/>
      <c r="Q401" s="57"/>
      <c r="R401" s="58">
        <f t="shared" si="87"/>
        <v>0</v>
      </c>
      <c r="S401" s="59">
        <f t="shared" si="86"/>
        <v>0</v>
      </c>
    </row>
    <row r="402" spans="1:19" s="66" customFormat="1" ht="28.5" customHeight="1">
      <c r="A402" s="60" t="s">
        <v>1299</v>
      </c>
      <c r="B402" s="65" t="s">
        <v>69</v>
      </c>
      <c r="C402" s="48" t="s">
        <v>102</v>
      </c>
      <c r="D402" s="49" t="s">
        <v>24</v>
      </c>
      <c r="E402" s="49"/>
      <c r="F402" s="49">
        <v>1</v>
      </c>
      <c r="G402" s="50" t="s">
        <v>1300</v>
      </c>
      <c r="H402" s="51" t="s">
        <v>1301</v>
      </c>
      <c r="I402" s="52">
        <v>0.56399999999999995</v>
      </c>
      <c r="J402" s="53">
        <v>145</v>
      </c>
      <c r="K402" s="53">
        <v>170</v>
      </c>
      <c r="L402" s="53">
        <v>25</v>
      </c>
      <c r="M402" s="54">
        <v>400</v>
      </c>
      <c r="N402" s="55">
        <v>40</v>
      </c>
      <c r="O402" s="386">
        <v>1409</v>
      </c>
      <c r="P402" s="333"/>
      <c r="Q402" s="57"/>
      <c r="R402" s="58">
        <f t="shared" si="87"/>
        <v>0</v>
      </c>
      <c r="S402" s="59">
        <f t="shared" si="86"/>
        <v>0</v>
      </c>
    </row>
    <row r="403" spans="1:19" ht="15.9" customHeight="1">
      <c r="A403" s="81" t="s">
        <v>1302</v>
      </c>
      <c r="B403" s="82" t="s">
        <v>61</v>
      </c>
      <c r="C403" s="48" t="s">
        <v>56</v>
      </c>
      <c r="D403" s="49" t="s">
        <v>24</v>
      </c>
      <c r="E403" s="49" t="s">
        <v>103</v>
      </c>
      <c r="F403" s="49">
        <v>1</v>
      </c>
      <c r="G403" s="50" t="s">
        <v>1303</v>
      </c>
      <c r="H403" s="51" t="s">
        <v>1304</v>
      </c>
      <c r="I403" s="52">
        <v>0.49</v>
      </c>
      <c r="J403" s="53">
        <v>154</v>
      </c>
      <c r="K403" s="53">
        <v>227</v>
      </c>
      <c r="L403" s="53">
        <v>20</v>
      </c>
      <c r="M403" s="54">
        <v>224</v>
      </c>
      <c r="N403" s="55">
        <v>44</v>
      </c>
      <c r="O403" s="386">
        <v>1409</v>
      </c>
      <c r="P403" s="338"/>
      <c r="Q403" s="57"/>
      <c r="R403" s="58">
        <f t="shared" si="87"/>
        <v>0</v>
      </c>
      <c r="S403" s="59">
        <f t="shared" si="86"/>
        <v>0</v>
      </c>
    </row>
    <row r="404" spans="1:19" s="66" customFormat="1" ht="15.9" customHeight="1">
      <c r="A404" s="60" t="s">
        <v>1305</v>
      </c>
      <c r="B404" s="65" t="s">
        <v>128</v>
      </c>
      <c r="C404" s="48" t="s">
        <v>141</v>
      </c>
      <c r="D404" s="49" t="s">
        <v>24</v>
      </c>
      <c r="E404" s="49" t="s">
        <v>1306</v>
      </c>
      <c r="F404" s="49">
        <v>1</v>
      </c>
      <c r="G404" s="50" t="s">
        <v>1307</v>
      </c>
      <c r="H404" s="51" t="s">
        <v>1308</v>
      </c>
      <c r="I404" s="52">
        <v>0.46</v>
      </c>
      <c r="J404" s="53">
        <v>154</v>
      </c>
      <c r="K404" s="53">
        <v>227</v>
      </c>
      <c r="L404" s="53">
        <v>20</v>
      </c>
      <c r="M404" s="54">
        <v>224</v>
      </c>
      <c r="N404" s="55">
        <v>44</v>
      </c>
      <c r="O404" s="386">
        <v>1409</v>
      </c>
      <c r="P404" s="338"/>
      <c r="Q404" s="57"/>
      <c r="R404" s="58">
        <f t="shared" si="87"/>
        <v>0</v>
      </c>
      <c r="S404" s="59">
        <f t="shared" si="86"/>
        <v>0</v>
      </c>
    </row>
    <row r="405" spans="1:19" ht="15.9" customHeight="1">
      <c r="A405" s="81" t="s">
        <v>1309</v>
      </c>
      <c r="B405" s="82" t="s">
        <v>140</v>
      </c>
      <c r="C405" s="48" t="s">
        <v>70</v>
      </c>
      <c r="D405" s="49" t="s">
        <v>24</v>
      </c>
      <c r="E405" s="49" t="s">
        <v>25</v>
      </c>
      <c r="F405" s="49">
        <v>6</v>
      </c>
      <c r="G405" s="63" t="s">
        <v>1310</v>
      </c>
      <c r="H405" s="51" t="s">
        <v>1311</v>
      </c>
      <c r="I405" s="52">
        <v>0.11</v>
      </c>
      <c r="J405" s="53">
        <v>102</v>
      </c>
      <c r="K405" s="53">
        <v>144</v>
      </c>
      <c r="L405" s="53">
        <v>10</v>
      </c>
      <c r="M405" s="54">
        <v>224</v>
      </c>
      <c r="N405" s="55">
        <v>162</v>
      </c>
      <c r="O405" s="386">
        <v>449</v>
      </c>
      <c r="P405" s="337"/>
      <c r="Q405" s="57"/>
      <c r="R405" s="58">
        <f t="shared" ref="R405:R406" si="88">Q405*O405</f>
        <v>0</v>
      </c>
      <c r="S405" s="59">
        <f t="shared" si="86"/>
        <v>0</v>
      </c>
    </row>
    <row r="406" spans="1:19" ht="15.9" customHeight="1">
      <c r="A406" s="81" t="s">
        <v>1312</v>
      </c>
      <c r="B406" s="82" t="s">
        <v>140</v>
      </c>
      <c r="C406" s="48" t="s">
        <v>29</v>
      </c>
      <c r="D406" s="49" t="s">
        <v>24</v>
      </c>
      <c r="E406" s="49" t="s">
        <v>1313</v>
      </c>
      <c r="F406" s="49">
        <v>1</v>
      </c>
      <c r="G406" s="50" t="s">
        <v>1314</v>
      </c>
      <c r="H406" s="51" t="s">
        <v>1315</v>
      </c>
      <c r="I406" s="52">
        <v>0.46</v>
      </c>
      <c r="J406" s="53">
        <v>156</v>
      </c>
      <c r="K406" s="53">
        <v>226</v>
      </c>
      <c r="L406" s="53">
        <v>17</v>
      </c>
      <c r="M406" s="54">
        <v>224</v>
      </c>
      <c r="N406" s="55">
        <v>44</v>
      </c>
      <c r="O406" s="386">
        <v>1059</v>
      </c>
      <c r="P406" s="340"/>
      <c r="Q406" s="57"/>
      <c r="R406" s="58">
        <f t="shared" si="88"/>
        <v>0</v>
      </c>
      <c r="S406" s="59">
        <f t="shared" si="86"/>
        <v>0</v>
      </c>
    </row>
    <row r="407" spans="1:19" ht="15.9" customHeight="1">
      <c r="A407" s="81" t="s">
        <v>1316</v>
      </c>
      <c r="B407" s="82" t="s">
        <v>148</v>
      </c>
      <c r="C407" s="48" t="s">
        <v>70</v>
      </c>
      <c r="D407" s="49" t="s">
        <v>24</v>
      </c>
      <c r="E407" s="49" t="s">
        <v>1313</v>
      </c>
      <c r="F407" s="49">
        <v>4</v>
      </c>
      <c r="G407" s="50" t="s">
        <v>1317</v>
      </c>
      <c r="H407" s="51" t="s">
        <v>1318</v>
      </c>
      <c r="I407" s="52">
        <v>0.46</v>
      </c>
      <c r="J407" s="53">
        <v>156</v>
      </c>
      <c r="K407" s="53">
        <v>226</v>
      </c>
      <c r="L407" s="53">
        <v>17</v>
      </c>
      <c r="M407" s="54">
        <v>224</v>
      </c>
      <c r="N407" s="55">
        <v>48</v>
      </c>
      <c r="O407" s="386">
        <v>1059</v>
      </c>
      <c r="P407" s="337"/>
      <c r="Q407" s="57"/>
      <c r="R407" s="58">
        <f t="shared" ref="R407:R411" si="89">Q407*O407</f>
        <v>0</v>
      </c>
      <c r="S407" s="59">
        <f t="shared" si="86"/>
        <v>0</v>
      </c>
    </row>
    <row r="408" spans="1:19" ht="15.9" customHeight="1">
      <c r="A408" s="81" t="s">
        <v>1319</v>
      </c>
      <c r="B408" s="47" t="s">
        <v>61</v>
      </c>
      <c r="C408" s="48" t="s">
        <v>56</v>
      </c>
      <c r="D408" s="49" t="s">
        <v>24</v>
      </c>
      <c r="E408" s="49" t="s">
        <v>103</v>
      </c>
      <c r="F408" s="49">
        <v>1</v>
      </c>
      <c r="G408" s="63" t="s">
        <v>1320</v>
      </c>
      <c r="H408" s="51" t="s">
        <v>1321</v>
      </c>
      <c r="I408" s="52">
        <v>9.6000000000000002E-2</v>
      </c>
      <c r="J408" s="53">
        <v>102</v>
      </c>
      <c r="K408" s="53">
        <v>150</v>
      </c>
      <c r="L408" s="53">
        <v>10</v>
      </c>
      <c r="M408" s="54">
        <v>128</v>
      </c>
      <c r="N408" s="55">
        <v>207</v>
      </c>
      <c r="O408" s="386">
        <v>449</v>
      </c>
      <c r="P408" s="337"/>
      <c r="Q408" s="57"/>
      <c r="R408" s="58">
        <f t="shared" si="89"/>
        <v>0</v>
      </c>
      <c r="S408" s="59">
        <f t="shared" si="86"/>
        <v>0</v>
      </c>
    </row>
    <row r="409" spans="1:19" s="66" customFormat="1" ht="15.9" customHeight="1">
      <c r="A409" s="60" t="s">
        <v>1322</v>
      </c>
      <c r="B409" s="65" t="s">
        <v>48</v>
      </c>
      <c r="C409" s="48" t="s">
        <v>56</v>
      </c>
      <c r="D409" s="49" t="s">
        <v>24</v>
      </c>
      <c r="E409" s="49" t="s">
        <v>1289</v>
      </c>
      <c r="F409" s="49">
        <v>1</v>
      </c>
      <c r="G409" s="50" t="s">
        <v>1323</v>
      </c>
      <c r="H409" s="51" t="s">
        <v>1324</v>
      </c>
      <c r="I409" s="52">
        <v>0.45</v>
      </c>
      <c r="J409" s="53">
        <v>154</v>
      </c>
      <c r="K409" s="53">
        <v>227</v>
      </c>
      <c r="L409" s="53">
        <v>20</v>
      </c>
      <c r="M409" s="54">
        <v>256</v>
      </c>
      <c r="N409" s="55">
        <v>44</v>
      </c>
      <c r="O409" s="386">
        <v>1059</v>
      </c>
      <c r="P409" s="338"/>
      <c r="Q409" s="57"/>
      <c r="R409" s="58">
        <f t="shared" si="89"/>
        <v>0</v>
      </c>
      <c r="S409" s="59">
        <f t="shared" si="86"/>
        <v>0</v>
      </c>
    </row>
    <row r="410" spans="1:19" s="62" customFormat="1" ht="15.9" customHeight="1">
      <c r="A410" s="60" t="s">
        <v>1325</v>
      </c>
      <c r="B410" s="65" t="s">
        <v>48</v>
      </c>
      <c r="C410" s="48" t="s">
        <v>56</v>
      </c>
      <c r="D410" s="49" t="s">
        <v>24</v>
      </c>
      <c r="E410" s="49" t="s">
        <v>1289</v>
      </c>
      <c r="F410" s="49">
        <v>1</v>
      </c>
      <c r="G410" s="50" t="s">
        <v>1326</v>
      </c>
      <c r="H410" s="51" t="s">
        <v>1327</v>
      </c>
      <c r="I410" s="52">
        <v>0.13800000000000001</v>
      </c>
      <c r="J410" s="53">
        <v>100</v>
      </c>
      <c r="K410" s="53">
        <v>150</v>
      </c>
      <c r="L410" s="53">
        <v>12</v>
      </c>
      <c r="M410" s="54">
        <v>288</v>
      </c>
      <c r="N410" s="55">
        <v>144</v>
      </c>
      <c r="O410" s="386">
        <v>529</v>
      </c>
      <c r="P410" s="352" t="s">
        <v>1516</v>
      </c>
      <c r="Q410" s="57"/>
      <c r="R410" s="58">
        <f t="shared" si="89"/>
        <v>0</v>
      </c>
      <c r="S410" s="59">
        <f t="shared" si="86"/>
        <v>0</v>
      </c>
    </row>
    <row r="411" spans="1:19" s="102" customFormat="1" ht="15.75" customHeight="1">
      <c r="A411" s="46" t="s">
        <v>1328</v>
      </c>
      <c r="B411" s="112" t="s">
        <v>197</v>
      </c>
      <c r="C411" s="48" t="s">
        <v>23</v>
      </c>
      <c r="D411" s="49" t="s">
        <v>24</v>
      </c>
      <c r="E411" s="49" t="s">
        <v>1329</v>
      </c>
      <c r="F411" s="49">
        <v>1</v>
      </c>
      <c r="G411" s="63" t="s">
        <v>1330</v>
      </c>
      <c r="H411" s="51" t="s">
        <v>1331</v>
      </c>
      <c r="I411" s="52">
        <v>0.108</v>
      </c>
      <c r="J411" s="53">
        <v>100</v>
      </c>
      <c r="K411" s="53">
        <v>150</v>
      </c>
      <c r="L411" s="108">
        <v>10</v>
      </c>
      <c r="M411" s="109">
        <v>224</v>
      </c>
      <c r="N411" s="55">
        <v>180</v>
      </c>
      <c r="O411" s="386">
        <v>529</v>
      </c>
      <c r="P411" s="337"/>
      <c r="Q411" s="57"/>
      <c r="R411" s="58">
        <f t="shared" si="89"/>
        <v>0</v>
      </c>
      <c r="S411" s="59">
        <f t="shared" si="86"/>
        <v>0</v>
      </c>
    </row>
    <row r="412" spans="1:19" s="102" customFormat="1" ht="15.75" customHeight="1">
      <c r="A412" s="122" t="s">
        <v>1332</v>
      </c>
      <c r="B412" s="112" t="s">
        <v>39</v>
      </c>
      <c r="C412" s="48" t="s">
        <v>274</v>
      </c>
      <c r="D412" s="49" t="s">
        <v>258</v>
      </c>
      <c r="E412" s="49"/>
      <c r="F412" s="49"/>
      <c r="G412" s="64" t="s">
        <v>1333</v>
      </c>
      <c r="H412" s="123" t="s">
        <v>1334</v>
      </c>
      <c r="I412" s="124">
        <v>0.124</v>
      </c>
      <c r="J412" s="53">
        <v>135</v>
      </c>
      <c r="K412" s="53">
        <v>191</v>
      </c>
      <c r="L412" s="53">
        <v>15</v>
      </c>
      <c r="M412" s="54">
        <v>24</v>
      </c>
      <c r="N412" s="55">
        <v>100</v>
      </c>
      <c r="O412" s="386">
        <v>509</v>
      </c>
      <c r="P412" s="333" t="s">
        <v>1508</v>
      </c>
      <c r="Q412" s="125"/>
      <c r="R412" s="58">
        <f t="shared" ref="R412:R413" si="90">Q412*O412</f>
        <v>0</v>
      </c>
      <c r="S412" s="98">
        <f t="shared" si="86"/>
        <v>0</v>
      </c>
    </row>
    <row r="413" spans="1:19" s="102" customFormat="1" ht="15.75" customHeight="1">
      <c r="A413" s="122" t="s">
        <v>1335</v>
      </c>
      <c r="B413" s="112" t="s">
        <v>263</v>
      </c>
      <c r="C413" s="48" t="s">
        <v>33</v>
      </c>
      <c r="D413" s="49" t="s">
        <v>242</v>
      </c>
      <c r="E413" s="49"/>
      <c r="F413" s="49"/>
      <c r="G413" s="64" t="s">
        <v>1336</v>
      </c>
      <c r="H413" s="123" t="s">
        <v>1337</v>
      </c>
      <c r="I413" s="124">
        <v>0.17399999999999999</v>
      </c>
      <c r="J413" s="53">
        <v>105</v>
      </c>
      <c r="K413" s="53">
        <v>160</v>
      </c>
      <c r="L413" s="53">
        <v>14</v>
      </c>
      <c r="M413" s="54">
        <v>192</v>
      </c>
      <c r="N413" s="55">
        <v>10</v>
      </c>
      <c r="O413" s="386">
        <v>589</v>
      </c>
      <c r="P413" s="96"/>
      <c r="Q413" s="125"/>
      <c r="R413" s="58">
        <f t="shared" si="90"/>
        <v>0</v>
      </c>
      <c r="S413" s="98">
        <f t="shared" si="86"/>
        <v>0</v>
      </c>
    </row>
    <row r="414" spans="1:19" ht="15.9" customHeight="1">
      <c r="A414" s="149" t="s">
        <v>1338</v>
      </c>
      <c r="B414" s="150"/>
      <c r="C414" s="164"/>
      <c r="D414" s="165"/>
      <c r="E414" s="165"/>
      <c r="F414" s="165"/>
      <c r="G414" s="166"/>
      <c r="H414" s="167"/>
      <c r="I414" s="168"/>
      <c r="J414" s="169"/>
      <c r="K414" s="169"/>
      <c r="L414" s="169"/>
      <c r="M414" s="170"/>
      <c r="N414" s="170"/>
      <c r="O414" s="387"/>
      <c r="P414" s="342"/>
      <c r="Q414" s="171"/>
      <c r="R414" s="160"/>
      <c r="S414" s="172"/>
    </row>
    <row r="415" spans="1:19" ht="15.9" customHeight="1">
      <c r="A415" s="81" t="s">
        <v>1339</v>
      </c>
      <c r="B415" s="82" t="s">
        <v>32</v>
      </c>
      <c r="C415" s="48" t="s">
        <v>70</v>
      </c>
      <c r="D415" s="49" t="s">
        <v>24</v>
      </c>
      <c r="E415" s="49" t="s">
        <v>124</v>
      </c>
      <c r="F415" s="49">
        <v>4</v>
      </c>
      <c r="G415" s="63" t="s">
        <v>1340</v>
      </c>
      <c r="H415" s="51" t="s">
        <v>1341</v>
      </c>
      <c r="I415" s="52">
        <v>0.42</v>
      </c>
      <c r="J415" s="53">
        <v>154</v>
      </c>
      <c r="K415" s="53">
        <v>227</v>
      </c>
      <c r="L415" s="53">
        <v>20</v>
      </c>
      <c r="M415" s="54">
        <v>224</v>
      </c>
      <c r="N415" s="55">
        <v>48</v>
      </c>
      <c r="O415" s="386">
        <v>1409</v>
      </c>
      <c r="P415" s="337"/>
      <c r="Q415" s="57"/>
      <c r="R415" s="58">
        <f t="shared" ref="R415:R418" si="91">Q415*O415</f>
        <v>0</v>
      </c>
      <c r="S415" s="59">
        <f>Q415*I415</f>
        <v>0</v>
      </c>
    </row>
    <row r="416" spans="1:19" ht="15.9" customHeight="1">
      <c r="A416" s="81" t="s">
        <v>1342</v>
      </c>
      <c r="B416" s="82" t="s">
        <v>148</v>
      </c>
      <c r="C416" s="48" t="s">
        <v>74</v>
      </c>
      <c r="D416" s="49" t="s">
        <v>24</v>
      </c>
      <c r="E416" s="49" t="s">
        <v>124</v>
      </c>
      <c r="F416" s="49">
        <v>1</v>
      </c>
      <c r="G416" s="50" t="s">
        <v>1343</v>
      </c>
      <c r="H416" s="51" t="s">
        <v>1344</v>
      </c>
      <c r="I416" s="52">
        <v>0.43</v>
      </c>
      <c r="J416" s="53">
        <v>156</v>
      </c>
      <c r="K416" s="53">
        <v>226</v>
      </c>
      <c r="L416" s="53">
        <v>17</v>
      </c>
      <c r="M416" s="54">
        <v>224</v>
      </c>
      <c r="N416" s="55">
        <v>48</v>
      </c>
      <c r="O416" s="386">
        <v>1499</v>
      </c>
      <c r="P416" s="337"/>
      <c r="Q416" s="55"/>
      <c r="R416" s="58">
        <f t="shared" si="91"/>
        <v>0</v>
      </c>
      <c r="S416" s="98">
        <f>Q416*I416</f>
        <v>0</v>
      </c>
    </row>
    <row r="417" spans="1:19" s="66" customFormat="1" ht="17.25" customHeight="1">
      <c r="A417" s="60" t="s">
        <v>1345</v>
      </c>
      <c r="B417" s="65" t="s">
        <v>48</v>
      </c>
      <c r="C417" s="48" t="s">
        <v>74</v>
      </c>
      <c r="D417" s="49" t="s">
        <v>24</v>
      </c>
      <c r="E417" s="91" t="s">
        <v>124</v>
      </c>
      <c r="F417" s="49">
        <v>2</v>
      </c>
      <c r="G417" s="50" t="s">
        <v>1346</v>
      </c>
      <c r="H417" s="51" t="s">
        <v>1347</v>
      </c>
      <c r="I417" s="52">
        <v>0.45</v>
      </c>
      <c r="J417" s="53">
        <v>154</v>
      </c>
      <c r="K417" s="53">
        <v>227</v>
      </c>
      <c r="L417" s="53">
        <v>20</v>
      </c>
      <c r="M417" s="54">
        <v>256</v>
      </c>
      <c r="N417" s="55">
        <v>44</v>
      </c>
      <c r="O417" s="386">
        <v>1759</v>
      </c>
      <c r="P417" s="349"/>
      <c r="Q417" s="57"/>
      <c r="R417" s="58">
        <f t="shared" si="91"/>
        <v>0</v>
      </c>
      <c r="S417" s="59">
        <f>Q417*I417</f>
        <v>0</v>
      </c>
    </row>
    <row r="418" spans="1:19" s="66" customFormat="1" ht="15.9" customHeight="1">
      <c r="A418" s="60" t="s">
        <v>1348</v>
      </c>
      <c r="B418" s="65" t="s">
        <v>48</v>
      </c>
      <c r="C418" s="48" t="s">
        <v>276</v>
      </c>
      <c r="D418" s="49" t="s">
        <v>24</v>
      </c>
      <c r="E418" s="49" t="s">
        <v>124</v>
      </c>
      <c r="F418" s="49">
        <v>1</v>
      </c>
      <c r="G418" s="50" t="s">
        <v>1349</v>
      </c>
      <c r="H418" s="51" t="s">
        <v>1350</v>
      </c>
      <c r="I418" s="52">
        <v>0.13800000000000001</v>
      </c>
      <c r="J418" s="53">
        <v>100</v>
      </c>
      <c r="K418" s="53">
        <v>150</v>
      </c>
      <c r="L418" s="53">
        <v>12</v>
      </c>
      <c r="M418" s="54">
        <v>288</v>
      </c>
      <c r="N418" s="55">
        <v>104</v>
      </c>
      <c r="O418" s="386">
        <v>529</v>
      </c>
      <c r="P418" s="338"/>
      <c r="Q418" s="57"/>
      <c r="R418" s="58">
        <f t="shared" si="91"/>
        <v>0</v>
      </c>
      <c r="S418" s="59">
        <f>Q418*I418</f>
        <v>0</v>
      </c>
    </row>
    <row r="419" spans="1:19" ht="15.9" customHeight="1">
      <c r="A419" s="149" t="s">
        <v>1351</v>
      </c>
      <c r="B419" s="150"/>
      <c r="C419" s="164"/>
      <c r="D419" s="165"/>
      <c r="E419" s="165"/>
      <c r="F419" s="165"/>
      <c r="G419" s="166"/>
      <c r="H419" s="167"/>
      <c r="I419" s="168"/>
      <c r="J419" s="169"/>
      <c r="K419" s="169"/>
      <c r="L419" s="169"/>
      <c r="M419" s="170"/>
      <c r="N419" s="170"/>
      <c r="O419" s="387"/>
      <c r="P419" s="342"/>
      <c r="Q419" s="171"/>
      <c r="R419" s="160"/>
      <c r="S419" s="172"/>
    </row>
    <row r="420" spans="1:19" ht="15.9" customHeight="1">
      <c r="A420" s="60" t="s">
        <v>1352</v>
      </c>
      <c r="B420" s="82" t="s">
        <v>223</v>
      </c>
      <c r="C420" s="48" t="s">
        <v>237</v>
      </c>
      <c r="D420" s="49" t="s">
        <v>24</v>
      </c>
      <c r="E420" s="49" t="s">
        <v>198</v>
      </c>
      <c r="F420" s="49">
        <v>1</v>
      </c>
      <c r="G420" s="50" t="s">
        <v>1353</v>
      </c>
      <c r="H420" s="51" t="s">
        <v>1354</v>
      </c>
      <c r="I420" s="52">
        <v>0.11</v>
      </c>
      <c r="J420" s="53">
        <v>102</v>
      </c>
      <c r="K420" s="53">
        <v>144</v>
      </c>
      <c r="L420" s="53">
        <v>10</v>
      </c>
      <c r="M420" s="54">
        <v>224</v>
      </c>
      <c r="N420" s="55">
        <v>40</v>
      </c>
      <c r="O420" s="386">
        <v>449</v>
      </c>
      <c r="P420" s="337"/>
      <c r="Q420" s="57"/>
      <c r="R420" s="58">
        <f t="shared" ref="R420:R428" si="92">Q420*O420</f>
        <v>0</v>
      </c>
      <c r="S420" s="59">
        <f t="shared" ref="S420:S428" si="93">Q420*I420</f>
        <v>0</v>
      </c>
    </row>
    <row r="421" spans="1:19" ht="15.9" customHeight="1">
      <c r="A421" s="60" t="s">
        <v>1355</v>
      </c>
      <c r="B421" s="47" t="s">
        <v>22</v>
      </c>
      <c r="C421" s="48" t="s">
        <v>96</v>
      </c>
      <c r="D421" s="49" t="s">
        <v>24</v>
      </c>
      <c r="E421" s="49" t="s">
        <v>25</v>
      </c>
      <c r="F421" s="49">
        <v>2</v>
      </c>
      <c r="G421" s="50" t="s">
        <v>1356</v>
      </c>
      <c r="H421" s="51" t="s">
        <v>1357</v>
      </c>
      <c r="I421" s="52">
        <v>0.11</v>
      </c>
      <c r="J421" s="53">
        <v>102</v>
      </c>
      <c r="K421" s="53">
        <v>144</v>
      </c>
      <c r="L421" s="53">
        <v>10</v>
      </c>
      <c r="M421" s="54">
        <v>224</v>
      </c>
      <c r="N421" s="55">
        <v>160</v>
      </c>
      <c r="O421" s="386">
        <v>439</v>
      </c>
      <c r="P421" s="337"/>
      <c r="Q421" s="57"/>
      <c r="R421" s="58">
        <f t="shared" si="92"/>
        <v>0</v>
      </c>
      <c r="S421" s="59">
        <f t="shared" si="93"/>
        <v>0</v>
      </c>
    </row>
    <row r="422" spans="1:19" ht="15.9" customHeight="1">
      <c r="A422" s="60" t="s">
        <v>1358</v>
      </c>
      <c r="B422" s="65" t="s">
        <v>1359</v>
      </c>
      <c r="C422" s="48" t="s">
        <v>79</v>
      </c>
      <c r="D422" s="49" t="s">
        <v>24</v>
      </c>
      <c r="E422" s="49" t="s">
        <v>25</v>
      </c>
      <c r="F422" s="49">
        <v>2</v>
      </c>
      <c r="G422" s="50" t="s">
        <v>1360</v>
      </c>
      <c r="H422" s="51" t="s">
        <v>1361</v>
      </c>
      <c r="I422" s="52">
        <v>0.21</v>
      </c>
      <c r="J422" s="53">
        <v>125</v>
      </c>
      <c r="K422" s="53">
        <v>145</v>
      </c>
      <c r="L422" s="53">
        <v>20</v>
      </c>
      <c r="M422" s="54">
        <v>224</v>
      </c>
      <c r="N422" s="55">
        <v>100</v>
      </c>
      <c r="O422" s="386">
        <v>866</v>
      </c>
      <c r="P422" s="333" t="s">
        <v>1508</v>
      </c>
      <c r="Q422" s="57"/>
      <c r="R422" s="58">
        <f t="shared" si="92"/>
        <v>0</v>
      </c>
      <c r="S422" s="59">
        <f t="shared" si="93"/>
        <v>0</v>
      </c>
    </row>
    <row r="423" spans="1:19" s="66" customFormat="1" ht="15.9" customHeight="1">
      <c r="A423" s="64" t="s">
        <v>1362</v>
      </c>
      <c r="B423" s="65" t="s">
        <v>35</v>
      </c>
      <c r="C423" s="48" t="s">
        <v>33</v>
      </c>
      <c r="D423" s="49" t="s">
        <v>24</v>
      </c>
      <c r="E423" s="49" t="s">
        <v>25</v>
      </c>
      <c r="F423" s="49">
        <v>1</v>
      </c>
      <c r="G423" s="50" t="s">
        <v>1363</v>
      </c>
      <c r="H423" s="51" t="s">
        <v>1364</v>
      </c>
      <c r="I423" s="52">
        <v>0.05</v>
      </c>
      <c r="J423" s="53">
        <v>125</v>
      </c>
      <c r="K423" s="53">
        <v>142</v>
      </c>
      <c r="L423" s="53">
        <v>5</v>
      </c>
      <c r="M423" s="54"/>
      <c r="N423" s="55">
        <v>200</v>
      </c>
      <c r="O423" s="386">
        <v>397</v>
      </c>
      <c r="P423" s="333" t="s">
        <v>1508</v>
      </c>
      <c r="Q423" s="57"/>
      <c r="R423" s="58">
        <f t="shared" si="92"/>
        <v>0</v>
      </c>
      <c r="S423" s="59">
        <f t="shared" si="93"/>
        <v>0</v>
      </c>
    </row>
    <row r="424" spans="1:19" ht="15.9" customHeight="1">
      <c r="A424" s="173" t="s">
        <v>1365</v>
      </c>
      <c r="B424" s="174" t="s">
        <v>39</v>
      </c>
      <c r="C424" s="175" t="s">
        <v>44</v>
      </c>
      <c r="D424" s="87" t="s">
        <v>24</v>
      </c>
      <c r="E424" s="87" t="s">
        <v>25</v>
      </c>
      <c r="F424" s="87">
        <v>1</v>
      </c>
      <c r="G424" s="176" t="s">
        <v>1366</v>
      </c>
      <c r="H424" s="72" t="s">
        <v>1367</v>
      </c>
      <c r="I424" s="73">
        <v>0.65</v>
      </c>
      <c r="J424" s="177">
        <v>230</v>
      </c>
      <c r="K424" s="177">
        <v>210</v>
      </c>
      <c r="L424" s="177">
        <v>34</v>
      </c>
      <c r="M424" s="178">
        <v>224</v>
      </c>
      <c r="N424" s="179">
        <v>20</v>
      </c>
      <c r="O424" s="386">
        <v>1438</v>
      </c>
      <c r="P424" s="333" t="s">
        <v>1508</v>
      </c>
      <c r="Q424" s="57"/>
      <c r="R424" s="58">
        <f t="shared" si="92"/>
        <v>0</v>
      </c>
      <c r="S424" s="59">
        <f t="shared" si="93"/>
        <v>0</v>
      </c>
    </row>
    <row r="425" spans="1:19" s="66" customFormat="1" ht="15.9" customHeight="1">
      <c r="A425" s="81" t="s">
        <v>1368</v>
      </c>
      <c r="B425" s="82" t="s">
        <v>140</v>
      </c>
      <c r="C425" s="48" t="s">
        <v>96</v>
      </c>
      <c r="D425" s="49" t="s">
        <v>24</v>
      </c>
      <c r="E425" s="49" t="s">
        <v>198</v>
      </c>
      <c r="F425" s="49">
        <v>1</v>
      </c>
      <c r="G425" s="50" t="s">
        <v>1369</v>
      </c>
      <c r="H425" s="51" t="s">
        <v>1370</v>
      </c>
      <c r="I425" s="52">
        <v>0.46</v>
      </c>
      <c r="J425" s="53">
        <v>156</v>
      </c>
      <c r="K425" s="53">
        <v>226</v>
      </c>
      <c r="L425" s="53">
        <v>17</v>
      </c>
      <c r="M425" s="54">
        <v>224</v>
      </c>
      <c r="N425" s="55">
        <v>26</v>
      </c>
      <c r="O425" s="386">
        <v>1499</v>
      </c>
      <c r="P425" s="337"/>
      <c r="Q425" s="57"/>
      <c r="R425" s="58">
        <f t="shared" si="92"/>
        <v>0</v>
      </c>
      <c r="S425" s="59">
        <f t="shared" si="93"/>
        <v>0</v>
      </c>
    </row>
    <row r="426" spans="1:19" ht="15.9" customHeight="1">
      <c r="A426" s="81" t="s">
        <v>1371</v>
      </c>
      <c r="B426" s="82" t="s">
        <v>148</v>
      </c>
      <c r="C426" s="48" t="s">
        <v>96</v>
      </c>
      <c r="D426" s="49" t="s">
        <v>24</v>
      </c>
      <c r="E426" s="49" t="s">
        <v>198</v>
      </c>
      <c r="F426" s="49">
        <v>1</v>
      </c>
      <c r="G426" s="50" t="s">
        <v>1372</v>
      </c>
      <c r="H426" s="51" t="s">
        <v>1373</v>
      </c>
      <c r="I426" s="52">
        <v>0.46</v>
      </c>
      <c r="J426" s="53">
        <v>156</v>
      </c>
      <c r="K426" s="53">
        <v>226</v>
      </c>
      <c r="L426" s="53">
        <v>17</v>
      </c>
      <c r="M426" s="54">
        <v>224</v>
      </c>
      <c r="N426" s="55">
        <v>26</v>
      </c>
      <c r="O426" s="386">
        <v>1499</v>
      </c>
      <c r="P426" s="337"/>
      <c r="Q426" s="57"/>
      <c r="R426" s="58">
        <f t="shared" si="92"/>
        <v>0</v>
      </c>
      <c r="S426" s="59">
        <f t="shared" si="93"/>
        <v>0</v>
      </c>
    </row>
    <row r="427" spans="1:19" ht="15.75" customHeight="1">
      <c r="A427" s="60" t="s">
        <v>1374</v>
      </c>
      <c r="B427" s="65" t="s">
        <v>48</v>
      </c>
      <c r="C427" s="48" t="s">
        <v>56</v>
      </c>
      <c r="D427" s="49" t="s">
        <v>24</v>
      </c>
      <c r="E427" s="49" t="s">
        <v>198</v>
      </c>
      <c r="F427" s="49">
        <v>1</v>
      </c>
      <c r="G427" s="50" t="s">
        <v>1375</v>
      </c>
      <c r="H427" s="51" t="s">
        <v>1376</v>
      </c>
      <c r="I427" s="52">
        <v>0.45</v>
      </c>
      <c r="J427" s="53">
        <v>154</v>
      </c>
      <c r="K427" s="53">
        <v>227</v>
      </c>
      <c r="L427" s="53">
        <v>20</v>
      </c>
      <c r="M427" s="54">
        <v>256</v>
      </c>
      <c r="N427" s="55">
        <v>44</v>
      </c>
      <c r="O427" s="386">
        <v>1499</v>
      </c>
      <c r="P427" s="338"/>
      <c r="Q427" s="57"/>
      <c r="R427" s="58">
        <f t="shared" si="92"/>
        <v>0</v>
      </c>
      <c r="S427" s="59">
        <f t="shared" si="93"/>
        <v>0</v>
      </c>
    </row>
    <row r="428" spans="1:19" ht="15.9" customHeight="1">
      <c r="A428" s="60" t="s">
        <v>1377</v>
      </c>
      <c r="B428" s="65" t="s">
        <v>48</v>
      </c>
      <c r="C428" s="48" t="s">
        <v>56</v>
      </c>
      <c r="D428" s="49" t="s">
        <v>24</v>
      </c>
      <c r="E428" s="49" t="s">
        <v>198</v>
      </c>
      <c r="F428" s="49">
        <v>1</v>
      </c>
      <c r="G428" s="50" t="s">
        <v>1378</v>
      </c>
      <c r="H428" s="51" t="s">
        <v>1379</v>
      </c>
      <c r="I428" s="52">
        <v>0.13800000000000001</v>
      </c>
      <c r="J428" s="53">
        <v>100</v>
      </c>
      <c r="K428" s="53">
        <v>150</v>
      </c>
      <c r="L428" s="53">
        <v>12</v>
      </c>
      <c r="M428" s="54">
        <v>288</v>
      </c>
      <c r="N428" s="55">
        <v>144</v>
      </c>
      <c r="O428" s="386">
        <v>529</v>
      </c>
      <c r="P428" s="338"/>
      <c r="Q428" s="57"/>
      <c r="R428" s="58">
        <f t="shared" si="92"/>
        <v>0</v>
      </c>
      <c r="S428" s="59">
        <f t="shared" si="93"/>
        <v>0</v>
      </c>
    </row>
    <row r="429" spans="1:19" ht="15.9" customHeight="1">
      <c r="A429" s="162" t="s">
        <v>1380</v>
      </c>
      <c r="B429" s="163"/>
      <c r="C429" s="164"/>
      <c r="D429" s="165"/>
      <c r="E429" s="165"/>
      <c r="F429" s="165"/>
      <c r="G429" s="166"/>
      <c r="H429" s="167"/>
      <c r="I429" s="168"/>
      <c r="J429" s="169"/>
      <c r="K429" s="169"/>
      <c r="L429" s="169"/>
      <c r="M429" s="170"/>
      <c r="N429" s="170"/>
      <c r="O429" s="387"/>
      <c r="P429" s="342"/>
      <c r="Q429" s="171"/>
      <c r="R429" s="160"/>
      <c r="S429" s="172"/>
    </row>
    <row r="430" spans="1:19" ht="15.9" customHeight="1">
      <c r="A430" s="60" t="s">
        <v>1381</v>
      </c>
      <c r="B430" s="47" t="s">
        <v>22</v>
      </c>
      <c r="C430" s="48" t="s">
        <v>74</v>
      </c>
      <c r="D430" s="49" t="s">
        <v>24</v>
      </c>
      <c r="E430" s="49" t="s">
        <v>25</v>
      </c>
      <c r="F430" s="49">
        <v>6</v>
      </c>
      <c r="G430" s="50" t="s">
        <v>1382</v>
      </c>
      <c r="H430" s="51" t="s">
        <v>1383</v>
      </c>
      <c r="I430" s="52">
        <v>0.11</v>
      </c>
      <c r="J430" s="53">
        <v>102</v>
      </c>
      <c r="K430" s="53">
        <v>144</v>
      </c>
      <c r="L430" s="53">
        <v>10</v>
      </c>
      <c r="M430" s="54">
        <v>224</v>
      </c>
      <c r="N430" s="55">
        <v>186</v>
      </c>
      <c r="O430" s="386">
        <v>449</v>
      </c>
      <c r="P430" s="333"/>
      <c r="Q430" s="57"/>
      <c r="R430" s="58">
        <f t="shared" ref="R430:R431" si="94">Q430*O430</f>
        <v>0</v>
      </c>
      <c r="S430" s="59">
        <f t="shared" ref="S430:S436" si="95">Q430*I430</f>
        <v>0</v>
      </c>
    </row>
    <row r="431" spans="1:19" s="66" customFormat="1" ht="15.9" customHeight="1">
      <c r="A431" s="64" t="s">
        <v>1384</v>
      </c>
      <c r="B431" s="65" t="s">
        <v>35</v>
      </c>
      <c r="C431" s="48" t="s">
        <v>33</v>
      </c>
      <c r="D431" s="49" t="s">
        <v>24</v>
      </c>
      <c r="E431" s="49" t="s">
        <v>25</v>
      </c>
      <c r="F431" s="49">
        <v>1</v>
      </c>
      <c r="G431" s="50" t="s">
        <v>1385</v>
      </c>
      <c r="H431" s="51" t="s">
        <v>1386</v>
      </c>
      <c r="I431" s="52">
        <v>0.05</v>
      </c>
      <c r="J431" s="53">
        <v>125</v>
      </c>
      <c r="K431" s="53">
        <v>142</v>
      </c>
      <c r="L431" s="53">
        <v>5</v>
      </c>
      <c r="M431" s="54"/>
      <c r="N431" s="55">
        <v>200</v>
      </c>
      <c r="O431" s="386">
        <v>397</v>
      </c>
      <c r="P431" s="333" t="s">
        <v>1508</v>
      </c>
      <c r="Q431" s="57"/>
      <c r="R431" s="58">
        <f t="shared" si="94"/>
        <v>0</v>
      </c>
      <c r="S431" s="59">
        <f t="shared" si="95"/>
        <v>0</v>
      </c>
    </row>
    <row r="432" spans="1:19" ht="15.9" customHeight="1">
      <c r="A432" s="81" t="s">
        <v>1387</v>
      </c>
      <c r="B432" s="82" t="s">
        <v>32</v>
      </c>
      <c r="C432" s="48" t="s">
        <v>102</v>
      </c>
      <c r="D432" s="49" t="s">
        <v>24</v>
      </c>
      <c r="E432" s="49" t="s">
        <v>1388</v>
      </c>
      <c r="F432" s="49">
        <v>5</v>
      </c>
      <c r="G432" s="50" t="s">
        <v>1389</v>
      </c>
      <c r="H432" s="51" t="s">
        <v>1390</v>
      </c>
      <c r="I432" s="52">
        <v>0.42</v>
      </c>
      <c r="J432" s="53">
        <v>156</v>
      </c>
      <c r="K432" s="53">
        <v>226</v>
      </c>
      <c r="L432" s="53">
        <v>17</v>
      </c>
      <c r="M432" s="54">
        <v>224</v>
      </c>
      <c r="N432" s="55">
        <v>44</v>
      </c>
      <c r="O432" s="386">
        <v>1409</v>
      </c>
      <c r="P432" s="337"/>
      <c r="Q432" s="57"/>
      <c r="R432" s="58">
        <f t="shared" ref="R432:R436" si="96">Q432*O432</f>
        <v>0</v>
      </c>
      <c r="S432" s="59">
        <f t="shared" si="95"/>
        <v>0</v>
      </c>
    </row>
    <row r="433" spans="1:119" s="66" customFormat="1" ht="15.9" customHeight="1">
      <c r="A433" s="81" t="s">
        <v>1391</v>
      </c>
      <c r="B433" s="82" t="s">
        <v>140</v>
      </c>
      <c r="C433" s="48" t="s">
        <v>79</v>
      </c>
      <c r="D433" s="49" t="s">
        <v>24</v>
      </c>
      <c r="E433" s="49" t="s">
        <v>1392</v>
      </c>
      <c r="F433" s="49">
        <v>1</v>
      </c>
      <c r="G433" s="63" t="s">
        <v>1393</v>
      </c>
      <c r="H433" s="51" t="s">
        <v>1394</v>
      </c>
      <c r="I433" s="52">
        <v>0.46</v>
      </c>
      <c r="J433" s="53">
        <v>156</v>
      </c>
      <c r="K433" s="53">
        <v>226</v>
      </c>
      <c r="L433" s="53">
        <v>17</v>
      </c>
      <c r="M433" s="54">
        <v>224</v>
      </c>
      <c r="N433" s="55">
        <v>40</v>
      </c>
      <c r="O433" s="386">
        <v>1499</v>
      </c>
      <c r="P433" s="337"/>
      <c r="Q433" s="57"/>
      <c r="R433" s="58">
        <f t="shared" si="96"/>
        <v>0</v>
      </c>
      <c r="S433" s="59">
        <f t="shared" si="95"/>
        <v>0</v>
      </c>
    </row>
    <row r="434" spans="1:119" s="66" customFormat="1" ht="15.9" customHeight="1">
      <c r="A434" s="81" t="s">
        <v>1395</v>
      </c>
      <c r="B434" s="82" t="s">
        <v>148</v>
      </c>
      <c r="C434" s="48" t="s">
        <v>23</v>
      </c>
      <c r="D434" s="49" t="s">
        <v>24</v>
      </c>
      <c r="E434" s="49" t="s">
        <v>1392</v>
      </c>
      <c r="F434" s="49">
        <v>2</v>
      </c>
      <c r="G434" s="63" t="s">
        <v>1396</v>
      </c>
      <c r="H434" s="51" t="s">
        <v>1397</v>
      </c>
      <c r="I434" s="52">
        <v>0.46</v>
      </c>
      <c r="J434" s="53">
        <v>156</v>
      </c>
      <c r="K434" s="53">
        <v>226</v>
      </c>
      <c r="L434" s="53">
        <v>17</v>
      </c>
      <c r="M434" s="54">
        <v>224</v>
      </c>
      <c r="N434" s="55">
        <v>48</v>
      </c>
      <c r="O434" s="386">
        <v>1499</v>
      </c>
      <c r="P434" s="337"/>
      <c r="Q434" s="57"/>
      <c r="R434" s="58">
        <f t="shared" si="96"/>
        <v>0</v>
      </c>
      <c r="S434" s="59">
        <f t="shared" si="95"/>
        <v>0</v>
      </c>
    </row>
    <row r="435" spans="1:119" ht="15.9" customHeight="1">
      <c r="A435" s="60" t="s">
        <v>1398</v>
      </c>
      <c r="B435" s="65" t="s">
        <v>48</v>
      </c>
      <c r="C435" s="48" t="s">
        <v>141</v>
      </c>
      <c r="D435" s="49" t="s">
        <v>24</v>
      </c>
      <c r="E435" s="49" t="s">
        <v>1392</v>
      </c>
      <c r="F435" s="49">
        <v>1</v>
      </c>
      <c r="G435" s="50" t="s">
        <v>1399</v>
      </c>
      <c r="H435" s="51" t="s">
        <v>1400</v>
      </c>
      <c r="I435" s="52">
        <v>0.45</v>
      </c>
      <c r="J435" s="53">
        <v>154</v>
      </c>
      <c r="K435" s="53">
        <v>227</v>
      </c>
      <c r="L435" s="53">
        <v>20</v>
      </c>
      <c r="M435" s="54">
        <v>256</v>
      </c>
      <c r="N435" s="55">
        <v>44</v>
      </c>
      <c r="O435" s="386">
        <v>1409</v>
      </c>
      <c r="P435" s="338"/>
      <c r="Q435" s="57"/>
      <c r="R435" s="58">
        <f t="shared" si="96"/>
        <v>0</v>
      </c>
      <c r="S435" s="59">
        <f t="shared" si="95"/>
        <v>0</v>
      </c>
    </row>
    <row r="436" spans="1:119" ht="15.75" customHeight="1">
      <c r="A436" s="271" t="s">
        <v>1401</v>
      </c>
      <c r="B436" s="272" t="s">
        <v>48</v>
      </c>
      <c r="C436" s="128" t="s">
        <v>141</v>
      </c>
      <c r="D436" s="129" t="s">
        <v>24</v>
      </c>
      <c r="E436" s="129" t="s">
        <v>1392</v>
      </c>
      <c r="F436" s="129">
        <v>1</v>
      </c>
      <c r="G436" s="130" t="s">
        <v>1402</v>
      </c>
      <c r="H436" s="131" t="s">
        <v>1403</v>
      </c>
      <c r="I436" s="273">
        <v>0.14000000000000001</v>
      </c>
      <c r="J436" s="133">
        <v>100</v>
      </c>
      <c r="K436" s="133">
        <v>150</v>
      </c>
      <c r="L436" s="133">
        <v>12</v>
      </c>
      <c r="M436" s="134">
        <v>288</v>
      </c>
      <c r="N436" s="135">
        <v>123</v>
      </c>
      <c r="O436" s="386">
        <v>529</v>
      </c>
      <c r="P436" s="350"/>
      <c r="Q436" s="274"/>
      <c r="R436" s="58">
        <f t="shared" si="96"/>
        <v>0</v>
      </c>
      <c r="S436" s="275">
        <f t="shared" si="95"/>
        <v>0</v>
      </c>
    </row>
    <row r="437" spans="1:119" s="291" customFormat="1" ht="15.75" customHeight="1">
      <c r="A437" s="198" t="s">
        <v>1404</v>
      </c>
      <c r="B437" s="199"/>
      <c r="C437" s="200"/>
      <c r="D437" s="201"/>
      <c r="E437" s="202"/>
      <c r="F437" s="201"/>
      <c r="G437" s="202"/>
      <c r="H437" s="203"/>
      <c r="I437" s="204"/>
      <c r="J437" s="205"/>
      <c r="K437" s="205"/>
      <c r="L437" s="205"/>
      <c r="M437" s="202"/>
      <c r="N437" s="202"/>
      <c r="O437" s="390"/>
      <c r="P437" s="351"/>
      <c r="Q437" s="206"/>
      <c r="R437" s="289"/>
      <c r="S437" s="290"/>
    </row>
    <row r="438" spans="1:119" ht="15.9" customHeight="1">
      <c r="A438" s="149" t="s">
        <v>1405</v>
      </c>
      <c r="B438" s="150"/>
      <c r="C438" s="164"/>
      <c r="D438" s="165"/>
      <c r="E438" s="165"/>
      <c r="F438" s="165"/>
      <c r="G438" s="166"/>
      <c r="H438" s="167"/>
      <c r="I438" s="168"/>
      <c r="J438" s="169"/>
      <c r="K438" s="169"/>
      <c r="L438" s="169"/>
      <c r="M438" s="170"/>
      <c r="N438" s="170"/>
      <c r="O438" s="387"/>
      <c r="P438" s="342"/>
      <c r="Q438" s="171"/>
      <c r="R438" s="160"/>
      <c r="S438" s="172"/>
    </row>
    <row r="439" spans="1:119" ht="15.9" customHeight="1">
      <c r="A439" s="111" t="s">
        <v>1406</v>
      </c>
      <c r="B439" s="65" t="s">
        <v>256</v>
      </c>
      <c r="C439" s="48" t="s">
        <v>274</v>
      </c>
      <c r="D439" s="49" t="s">
        <v>24</v>
      </c>
      <c r="E439" s="49" t="s">
        <v>1407</v>
      </c>
      <c r="F439" s="49">
        <v>1</v>
      </c>
      <c r="G439" s="50" t="s">
        <v>1408</v>
      </c>
      <c r="H439" s="51" t="s">
        <v>1409</v>
      </c>
      <c r="I439" s="52">
        <v>1.3</v>
      </c>
      <c r="J439" s="53">
        <v>176</v>
      </c>
      <c r="K439" s="53">
        <v>247</v>
      </c>
      <c r="L439" s="53">
        <v>39</v>
      </c>
      <c r="M439" s="54">
        <v>880</v>
      </c>
      <c r="N439" s="55">
        <v>4</v>
      </c>
      <c r="O439" s="386">
        <v>6339</v>
      </c>
      <c r="P439" s="337"/>
      <c r="Q439" s="57"/>
      <c r="R439" s="58">
        <f t="shared" ref="R439:R441" si="97">Q439*O439</f>
        <v>0</v>
      </c>
      <c r="S439" s="59">
        <f t="shared" ref="S439:S445" si="98">Q439*I439</f>
        <v>0</v>
      </c>
    </row>
    <row r="440" spans="1:119" ht="15.9" customHeight="1">
      <c r="A440" s="60" t="s">
        <v>1410</v>
      </c>
      <c r="B440" s="47" t="s">
        <v>22</v>
      </c>
      <c r="C440" s="48" t="s">
        <v>141</v>
      </c>
      <c r="D440" s="49" t="s">
        <v>24</v>
      </c>
      <c r="E440" s="49" t="s">
        <v>25</v>
      </c>
      <c r="F440" s="49">
        <v>3</v>
      </c>
      <c r="G440" s="50" t="s">
        <v>1411</v>
      </c>
      <c r="H440" s="51" t="s">
        <v>1412</v>
      </c>
      <c r="I440" s="52">
        <v>0.11</v>
      </c>
      <c r="J440" s="53">
        <v>102</v>
      </c>
      <c r="K440" s="53">
        <v>144</v>
      </c>
      <c r="L440" s="53">
        <v>10</v>
      </c>
      <c r="M440" s="54">
        <v>224</v>
      </c>
      <c r="N440" s="55">
        <v>160</v>
      </c>
      <c r="O440" s="386">
        <v>659</v>
      </c>
      <c r="P440" s="337"/>
      <c r="Q440" s="57"/>
      <c r="R440" s="58">
        <f t="shared" si="97"/>
        <v>0</v>
      </c>
      <c r="S440" s="59">
        <f t="shared" si="98"/>
        <v>0</v>
      </c>
    </row>
    <row r="441" spans="1:119" s="66" customFormat="1" ht="15.9" customHeight="1">
      <c r="A441" s="64" t="s">
        <v>1413</v>
      </c>
      <c r="B441" s="65" t="s">
        <v>35</v>
      </c>
      <c r="C441" s="48" t="s">
        <v>33</v>
      </c>
      <c r="D441" s="49" t="s">
        <v>24</v>
      </c>
      <c r="E441" s="49" t="s">
        <v>25</v>
      </c>
      <c r="F441" s="49">
        <v>1</v>
      </c>
      <c r="G441" s="50" t="s">
        <v>1414</v>
      </c>
      <c r="H441" s="51" t="s">
        <v>1415</v>
      </c>
      <c r="I441" s="52">
        <v>0.05</v>
      </c>
      <c r="J441" s="53">
        <v>125</v>
      </c>
      <c r="K441" s="53">
        <v>142</v>
      </c>
      <c r="L441" s="53">
        <v>5</v>
      </c>
      <c r="M441" s="54"/>
      <c r="N441" s="55">
        <v>200</v>
      </c>
      <c r="O441" s="386">
        <v>397</v>
      </c>
      <c r="P441" s="333" t="s">
        <v>1508</v>
      </c>
      <c r="Q441" s="57"/>
      <c r="R441" s="58">
        <f t="shared" si="97"/>
        <v>0</v>
      </c>
      <c r="S441" s="59">
        <f t="shared" si="98"/>
        <v>0</v>
      </c>
    </row>
    <row r="442" spans="1:119" s="66" customFormat="1" ht="16.5" customHeight="1">
      <c r="A442" s="173" t="s">
        <v>1416</v>
      </c>
      <c r="B442" s="174" t="s">
        <v>39</v>
      </c>
      <c r="C442" s="175" t="s">
        <v>44</v>
      </c>
      <c r="D442" s="87" t="s">
        <v>24</v>
      </c>
      <c r="E442" s="87" t="s">
        <v>25</v>
      </c>
      <c r="F442" s="87">
        <v>1</v>
      </c>
      <c r="G442" s="176" t="s">
        <v>1417</v>
      </c>
      <c r="H442" s="72" t="s">
        <v>1418</v>
      </c>
      <c r="I442" s="73">
        <v>0.65</v>
      </c>
      <c r="J442" s="177">
        <v>230</v>
      </c>
      <c r="K442" s="177">
        <v>210</v>
      </c>
      <c r="L442" s="177">
        <v>34</v>
      </c>
      <c r="M442" s="178">
        <v>224</v>
      </c>
      <c r="N442" s="179">
        <v>20</v>
      </c>
      <c r="O442" s="386">
        <v>1438</v>
      </c>
      <c r="P442" s="333" t="s">
        <v>1508</v>
      </c>
      <c r="Q442" s="57"/>
      <c r="R442" s="58">
        <f>Q442*O442</f>
        <v>0</v>
      </c>
      <c r="S442" s="59">
        <f t="shared" si="98"/>
        <v>0</v>
      </c>
    </row>
    <row r="443" spans="1:119" ht="15.9" customHeight="1">
      <c r="A443" s="81" t="s">
        <v>1419</v>
      </c>
      <c r="B443" s="82" t="s">
        <v>140</v>
      </c>
      <c r="C443" s="48" t="s">
        <v>96</v>
      </c>
      <c r="D443" s="49" t="s">
        <v>24</v>
      </c>
      <c r="E443" s="49" t="s">
        <v>1420</v>
      </c>
      <c r="F443" s="49">
        <v>1</v>
      </c>
      <c r="G443" s="63" t="s">
        <v>1421</v>
      </c>
      <c r="H443" s="51" t="s">
        <v>1422</v>
      </c>
      <c r="I443" s="52">
        <v>0.46</v>
      </c>
      <c r="J443" s="53">
        <v>156</v>
      </c>
      <c r="K443" s="53">
        <v>226</v>
      </c>
      <c r="L443" s="53">
        <v>17</v>
      </c>
      <c r="M443" s="54">
        <v>224</v>
      </c>
      <c r="N443" s="55">
        <v>26</v>
      </c>
      <c r="O443" s="386">
        <v>1499</v>
      </c>
      <c r="P443" s="337"/>
      <c r="Q443" s="57"/>
      <c r="R443" s="58">
        <f>Q443*O443</f>
        <v>0</v>
      </c>
      <c r="S443" s="59">
        <f t="shared" si="98"/>
        <v>0</v>
      </c>
    </row>
    <row r="444" spans="1:119" s="66" customFormat="1" ht="15.9" customHeight="1">
      <c r="A444" s="60" t="s">
        <v>1423</v>
      </c>
      <c r="B444" s="65" t="s">
        <v>48</v>
      </c>
      <c r="C444" s="48" t="s">
        <v>56</v>
      </c>
      <c r="D444" s="49" t="s">
        <v>24</v>
      </c>
      <c r="E444" s="49" t="s">
        <v>1424</v>
      </c>
      <c r="F444" s="49">
        <v>1</v>
      </c>
      <c r="G444" s="50" t="s">
        <v>1425</v>
      </c>
      <c r="H444" s="51" t="s">
        <v>1426</v>
      </c>
      <c r="I444" s="52">
        <v>0.45</v>
      </c>
      <c r="J444" s="53">
        <v>154</v>
      </c>
      <c r="K444" s="53">
        <v>227</v>
      </c>
      <c r="L444" s="53">
        <v>20</v>
      </c>
      <c r="M444" s="54">
        <v>256</v>
      </c>
      <c r="N444" s="55">
        <v>44</v>
      </c>
      <c r="O444" s="386">
        <v>1409</v>
      </c>
      <c r="P444" s="338"/>
      <c r="Q444" s="57"/>
      <c r="R444" s="58">
        <f t="shared" ref="R444:R445" si="99">Q444*O444</f>
        <v>0</v>
      </c>
      <c r="S444" s="59">
        <f t="shared" si="98"/>
        <v>0</v>
      </c>
    </row>
    <row r="445" spans="1:119" ht="15.9" customHeight="1">
      <c r="A445" s="60" t="s">
        <v>1427</v>
      </c>
      <c r="B445" s="65" t="s">
        <v>48</v>
      </c>
      <c r="C445" s="48" t="s">
        <v>56</v>
      </c>
      <c r="D445" s="49" t="s">
        <v>24</v>
      </c>
      <c r="E445" s="49" t="s">
        <v>1424</v>
      </c>
      <c r="F445" s="49">
        <v>1</v>
      </c>
      <c r="G445" s="50" t="s">
        <v>1428</v>
      </c>
      <c r="H445" s="51" t="s">
        <v>1429</v>
      </c>
      <c r="I445" s="52">
        <v>0.13800000000000001</v>
      </c>
      <c r="J445" s="53">
        <v>100</v>
      </c>
      <c r="K445" s="53">
        <v>150</v>
      </c>
      <c r="L445" s="53">
        <v>12</v>
      </c>
      <c r="M445" s="54">
        <v>288</v>
      </c>
      <c r="N445" s="55">
        <v>144</v>
      </c>
      <c r="O445" s="386">
        <v>529</v>
      </c>
      <c r="P445" s="338"/>
      <c r="Q445" s="57"/>
      <c r="R445" s="58">
        <f t="shared" si="99"/>
        <v>0</v>
      </c>
      <c r="S445" s="59">
        <f t="shared" si="98"/>
        <v>0</v>
      </c>
    </row>
    <row r="446" spans="1:119" s="148" customFormat="1" ht="15.9" customHeight="1">
      <c r="A446" s="149" t="s">
        <v>1430</v>
      </c>
      <c r="B446" s="150"/>
      <c r="C446" s="151"/>
      <c r="D446" s="152"/>
      <c r="E446" s="152"/>
      <c r="F446" s="152"/>
      <c r="G446" s="153"/>
      <c r="H446" s="154"/>
      <c r="I446" s="155"/>
      <c r="J446" s="156"/>
      <c r="K446" s="156"/>
      <c r="L446" s="156"/>
      <c r="M446" s="157"/>
      <c r="N446" s="158"/>
      <c r="O446" s="387"/>
      <c r="P446" s="342"/>
      <c r="Q446" s="159"/>
      <c r="R446" s="160"/>
      <c r="S446" s="161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  <c r="AJ446" s="45"/>
      <c r="AK446" s="45"/>
      <c r="AL446" s="45"/>
      <c r="AM446" s="45"/>
      <c r="AN446" s="45"/>
      <c r="AO446" s="45"/>
      <c r="AP446" s="45"/>
      <c r="AQ446" s="45"/>
      <c r="AR446" s="45"/>
      <c r="AS446" s="45"/>
      <c r="AT446" s="45"/>
      <c r="AU446" s="45"/>
      <c r="AV446" s="45"/>
      <c r="AW446" s="45"/>
      <c r="AX446" s="45"/>
      <c r="AY446" s="45"/>
      <c r="AZ446" s="45"/>
      <c r="BA446" s="45"/>
      <c r="BB446" s="45"/>
      <c r="BC446" s="45"/>
      <c r="BD446" s="45"/>
      <c r="BE446" s="45"/>
      <c r="BF446" s="45"/>
      <c r="BG446" s="45"/>
      <c r="BH446" s="45"/>
      <c r="BI446" s="45"/>
      <c r="BJ446" s="45"/>
      <c r="BK446" s="45"/>
      <c r="BL446" s="45"/>
      <c r="BM446" s="45"/>
      <c r="BN446" s="45"/>
      <c r="BO446" s="45"/>
      <c r="BP446" s="45"/>
      <c r="BQ446" s="45"/>
      <c r="BR446" s="45"/>
      <c r="BS446" s="45"/>
      <c r="BT446" s="45"/>
      <c r="BU446" s="45"/>
      <c r="BV446" s="45"/>
      <c r="BW446" s="45"/>
      <c r="BX446" s="45"/>
      <c r="BY446" s="45"/>
      <c r="BZ446" s="45"/>
      <c r="CA446" s="45"/>
      <c r="CB446" s="45"/>
      <c r="CC446" s="45"/>
      <c r="CD446" s="45"/>
      <c r="CE446" s="45"/>
      <c r="CF446" s="45"/>
      <c r="CG446" s="45"/>
      <c r="CH446" s="45"/>
      <c r="CI446" s="45"/>
      <c r="CJ446" s="45"/>
      <c r="CK446" s="45"/>
      <c r="CL446" s="45"/>
      <c r="CM446" s="45"/>
      <c r="CN446" s="45"/>
      <c r="CO446" s="45"/>
      <c r="CP446" s="45"/>
      <c r="CQ446" s="45"/>
      <c r="CR446" s="45"/>
      <c r="CS446" s="45"/>
      <c r="CT446" s="45"/>
      <c r="CU446" s="45"/>
      <c r="CV446" s="45"/>
      <c r="CW446" s="45"/>
      <c r="CX446" s="45"/>
      <c r="CY446" s="45"/>
      <c r="CZ446" s="45"/>
      <c r="DA446" s="45"/>
      <c r="DB446" s="45"/>
      <c r="DC446" s="45"/>
      <c r="DD446" s="45"/>
      <c r="DE446" s="45"/>
      <c r="DF446" s="45"/>
      <c r="DG446" s="45"/>
      <c r="DH446" s="45"/>
      <c r="DI446" s="45"/>
      <c r="DJ446" s="45"/>
      <c r="DK446" s="45"/>
      <c r="DL446" s="45"/>
      <c r="DM446" s="45"/>
      <c r="DN446" s="45"/>
      <c r="DO446" s="45"/>
    </row>
    <row r="447" spans="1:119" s="66" customFormat="1" ht="17.25" customHeight="1">
      <c r="A447" s="60" t="s">
        <v>1431</v>
      </c>
      <c r="B447" s="65" t="s">
        <v>48</v>
      </c>
      <c r="C447" s="48" t="s">
        <v>102</v>
      </c>
      <c r="D447" s="49" t="s">
        <v>24</v>
      </c>
      <c r="E447" s="49" t="s">
        <v>1432</v>
      </c>
      <c r="F447" s="49">
        <v>3</v>
      </c>
      <c r="G447" s="50" t="s">
        <v>1433</v>
      </c>
      <c r="H447" s="51" t="s">
        <v>1434</v>
      </c>
      <c r="I447" s="52">
        <v>0.45</v>
      </c>
      <c r="J447" s="53">
        <v>154</v>
      </c>
      <c r="K447" s="53">
        <v>227</v>
      </c>
      <c r="L447" s="53">
        <v>20</v>
      </c>
      <c r="M447" s="54">
        <v>256</v>
      </c>
      <c r="N447" s="55">
        <v>44</v>
      </c>
      <c r="O447" s="386">
        <v>1759</v>
      </c>
      <c r="P447" s="340"/>
      <c r="Q447" s="57"/>
      <c r="R447" s="58">
        <f t="shared" ref="R447:R448" si="100">Q447*O447</f>
        <v>0</v>
      </c>
      <c r="S447" s="59">
        <f>Q447*I447</f>
        <v>0</v>
      </c>
    </row>
    <row r="448" spans="1:119" s="66" customFormat="1" ht="18" customHeight="1">
      <c r="A448" s="60" t="s">
        <v>1435</v>
      </c>
      <c r="B448" s="65" t="s">
        <v>48</v>
      </c>
      <c r="C448" s="48" t="s">
        <v>29</v>
      </c>
      <c r="D448" s="49" t="s">
        <v>24</v>
      </c>
      <c r="E448" s="49" t="s">
        <v>1432</v>
      </c>
      <c r="F448" s="49">
        <v>1</v>
      </c>
      <c r="G448" s="50" t="s">
        <v>1436</v>
      </c>
      <c r="H448" s="51" t="s">
        <v>1437</v>
      </c>
      <c r="I448" s="52">
        <v>0.13800000000000001</v>
      </c>
      <c r="J448" s="53">
        <v>100</v>
      </c>
      <c r="K448" s="53">
        <v>150</v>
      </c>
      <c r="L448" s="53">
        <v>12</v>
      </c>
      <c r="M448" s="54">
        <v>288</v>
      </c>
      <c r="N448" s="55">
        <v>135</v>
      </c>
      <c r="O448" s="386">
        <v>529</v>
      </c>
      <c r="P448" s="340"/>
      <c r="Q448" s="57"/>
      <c r="R448" s="58">
        <f t="shared" si="100"/>
        <v>0</v>
      </c>
      <c r="S448" s="59">
        <f>Q448*I448</f>
        <v>0</v>
      </c>
    </row>
    <row r="449" spans="1:19" ht="15.9" customHeight="1">
      <c r="A449" s="162" t="s">
        <v>1438</v>
      </c>
      <c r="B449" s="163"/>
      <c r="C449" s="164"/>
      <c r="D449" s="165"/>
      <c r="E449" s="165"/>
      <c r="F449" s="165"/>
      <c r="G449" s="166"/>
      <c r="H449" s="167"/>
      <c r="I449" s="168"/>
      <c r="J449" s="169"/>
      <c r="K449" s="169"/>
      <c r="L449" s="169"/>
      <c r="M449" s="170"/>
      <c r="N449" s="170"/>
      <c r="O449" s="387"/>
      <c r="P449" s="342"/>
      <c r="Q449" s="171"/>
      <c r="R449" s="160"/>
      <c r="S449" s="172"/>
    </row>
    <row r="450" spans="1:19" ht="15.9" customHeight="1">
      <c r="A450" s="60" t="s">
        <v>1439</v>
      </c>
      <c r="B450" s="65" t="s">
        <v>1440</v>
      </c>
      <c r="C450" s="48" t="s">
        <v>274</v>
      </c>
      <c r="D450" s="49" t="s">
        <v>24</v>
      </c>
      <c r="E450" s="49" t="s">
        <v>1441</v>
      </c>
      <c r="F450" s="49">
        <v>6</v>
      </c>
      <c r="G450" s="63" t="s">
        <v>1442</v>
      </c>
      <c r="H450" s="51" t="s">
        <v>1443</v>
      </c>
      <c r="I450" s="52">
        <v>0.3</v>
      </c>
      <c r="J450" s="53">
        <v>126</v>
      </c>
      <c r="K450" s="53">
        <v>171</v>
      </c>
      <c r="L450" s="53">
        <v>16</v>
      </c>
      <c r="M450" s="54">
        <v>320</v>
      </c>
      <c r="N450" s="55">
        <v>20</v>
      </c>
      <c r="O450" s="386">
        <v>419</v>
      </c>
      <c r="P450" s="337"/>
      <c r="Q450" s="57"/>
      <c r="R450" s="58">
        <f t="shared" ref="R450:R466" si="101">Q450*O450</f>
        <v>0</v>
      </c>
      <c r="S450" s="59">
        <f t="shared" ref="S450:S457" si="102">Q450*I450</f>
        <v>0</v>
      </c>
    </row>
    <row r="451" spans="1:19" ht="15.9" customHeight="1">
      <c r="A451" s="60" t="s">
        <v>1444</v>
      </c>
      <c r="B451" s="65" t="s">
        <v>256</v>
      </c>
      <c r="C451" s="48" t="s">
        <v>274</v>
      </c>
      <c r="D451" s="49" t="s">
        <v>24</v>
      </c>
      <c r="E451" s="49" t="s">
        <v>1445</v>
      </c>
      <c r="F451" s="49">
        <v>8</v>
      </c>
      <c r="G451" s="63" t="s">
        <v>1446</v>
      </c>
      <c r="H451" s="51" t="s">
        <v>1447</v>
      </c>
      <c r="I451" s="52">
        <v>1.3</v>
      </c>
      <c r="J451" s="53">
        <v>210</v>
      </c>
      <c r="K451" s="53">
        <v>268</v>
      </c>
      <c r="L451" s="53">
        <v>33</v>
      </c>
      <c r="M451" s="54">
        <v>704</v>
      </c>
      <c r="N451" s="55">
        <v>5</v>
      </c>
      <c r="O451" s="386">
        <v>5459</v>
      </c>
      <c r="P451" s="337"/>
      <c r="Q451" s="57"/>
      <c r="R451" s="58">
        <f t="shared" si="101"/>
        <v>0</v>
      </c>
      <c r="S451" s="59">
        <f t="shared" si="102"/>
        <v>0</v>
      </c>
    </row>
    <row r="452" spans="1:19" s="84" customFormat="1" ht="15.9" customHeight="1">
      <c r="A452" s="60" t="s">
        <v>1448</v>
      </c>
      <c r="B452" s="82" t="s">
        <v>223</v>
      </c>
      <c r="C452" s="48" t="s">
        <v>96</v>
      </c>
      <c r="D452" s="49" t="s">
        <v>24</v>
      </c>
      <c r="E452" s="49" t="s">
        <v>1449</v>
      </c>
      <c r="F452" s="49">
        <v>1</v>
      </c>
      <c r="G452" s="50" t="s">
        <v>1450</v>
      </c>
      <c r="H452" s="51" t="s">
        <v>1451</v>
      </c>
      <c r="I452" s="52">
        <v>0.11</v>
      </c>
      <c r="J452" s="53">
        <v>102</v>
      </c>
      <c r="K452" s="53">
        <v>144</v>
      </c>
      <c r="L452" s="53">
        <v>10</v>
      </c>
      <c r="M452" s="54">
        <v>224</v>
      </c>
      <c r="N452" s="55">
        <v>76</v>
      </c>
      <c r="O452" s="386">
        <v>449</v>
      </c>
      <c r="P452" s="337"/>
      <c r="Q452" s="57"/>
      <c r="R452" s="58">
        <f t="shared" si="101"/>
        <v>0</v>
      </c>
      <c r="S452" s="59">
        <f t="shared" si="102"/>
        <v>0</v>
      </c>
    </row>
    <row r="453" spans="1:19" ht="15.9" customHeight="1">
      <c r="A453" s="60" t="s">
        <v>1452</v>
      </c>
      <c r="B453" s="65" t="s">
        <v>95</v>
      </c>
      <c r="C453" s="48" t="s">
        <v>224</v>
      </c>
      <c r="D453" s="49" t="s">
        <v>24</v>
      </c>
      <c r="E453" s="49" t="s">
        <v>1453</v>
      </c>
      <c r="F453" s="49">
        <v>1</v>
      </c>
      <c r="G453" s="50" t="s">
        <v>1454</v>
      </c>
      <c r="H453" s="51" t="s">
        <v>1455</v>
      </c>
      <c r="I453" s="52">
        <v>0.75</v>
      </c>
      <c r="J453" s="53">
        <v>168</v>
      </c>
      <c r="K453" s="53">
        <v>245</v>
      </c>
      <c r="L453" s="53">
        <v>25</v>
      </c>
      <c r="M453" s="54">
        <v>528</v>
      </c>
      <c r="N453" s="55">
        <v>8</v>
      </c>
      <c r="O453" s="386">
        <v>2819</v>
      </c>
      <c r="P453" s="352" t="s">
        <v>1516</v>
      </c>
      <c r="Q453" s="57"/>
      <c r="R453" s="58">
        <f t="shared" si="101"/>
        <v>0</v>
      </c>
      <c r="S453" s="59">
        <f t="shared" si="102"/>
        <v>0</v>
      </c>
    </row>
    <row r="454" spans="1:19" ht="34.5" customHeight="1">
      <c r="A454" s="81" t="s">
        <v>1456</v>
      </c>
      <c r="B454" s="65" t="s">
        <v>69</v>
      </c>
      <c r="C454" s="48" t="s">
        <v>276</v>
      </c>
      <c r="D454" s="49" t="s">
        <v>24</v>
      </c>
      <c r="E454" s="49"/>
      <c r="F454" s="49">
        <v>1</v>
      </c>
      <c r="G454" s="63" t="s">
        <v>1457</v>
      </c>
      <c r="H454" s="51" t="s">
        <v>1458</v>
      </c>
      <c r="I454" s="52">
        <v>0.14199999999999999</v>
      </c>
      <c r="J454" s="53">
        <v>145</v>
      </c>
      <c r="K454" s="53">
        <v>110</v>
      </c>
      <c r="L454" s="53">
        <v>10</v>
      </c>
      <c r="M454" s="54">
        <v>144</v>
      </c>
      <c r="N454" s="54">
        <v>124</v>
      </c>
      <c r="O454" s="386">
        <v>529</v>
      </c>
      <c r="P454" s="333"/>
      <c r="Q454" s="85"/>
      <c r="R454" s="58">
        <f t="shared" si="101"/>
        <v>0</v>
      </c>
      <c r="S454" s="59">
        <f t="shared" si="102"/>
        <v>0</v>
      </c>
    </row>
    <row r="455" spans="1:19" s="66" customFormat="1" ht="15.9" customHeight="1">
      <c r="A455" s="60" t="s">
        <v>1459</v>
      </c>
      <c r="B455" s="47" t="s">
        <v>22</v>
      </c>
      <c r="C455" s="48" t="s">
        <v>33</v>
      </c>
      <c r="D455" s="49" t="s">
        <v>24</v>
      </c>
      <c r="E455" s="49" t="s">
        <v>25</v>
      </c>
      <c r="F455" s="49">
        <v>5</v>
      </c>
      <c r="G455" s="336" t="s">
        <v>1511</v>
      </c>
      <c r="H455" s="196" t="s">
        <v>1514</v>
      </c>
      <c r="I455" s="52">
        <v>0.11</v>
      </c>
      <c r="J455" s="53">
        <v>102</v>
      </c>
      <c r="K455" s="53">
        <v>144</v>
      </c>
      <c r="L455" s="53">
        <v>10</v>
      </c>
      <c r="M455" s="54">
        <v>224</v>
      </c>
      <c r="N455" s="55">
        <v>180</v>
      </c>
      <c r="O455" s="386">
        <v>659</v>
      </c>
      <c r="P455" s="343" t="s">
        <v>1515</v>
      </c>
      <c r="Q455" s="57"/>
      <c r="R455" s="58">
        <f t="shared" si="101"/>
        <v>0</v>
      </c>
      <c r="S455" s="59">
        <f t="shared" si="102"/>
        <v>0</v>
      </c>
    </row>
    <row r="456" spans="1:19" s="86" customFormat="1" ht="15.9" customHeight="1">
      <c r="A456" s="64" t="s">
        <v>1460</v>
      </c>
      <c r="B456" s="65" t="s">
        <v>35</v>
      </c>
      <c r="C456" s="48" t="s">
        <v>33</v>
      </c>
      <c r="D456" s="49" t="s">
        <v>24</v>
      </c>
      <c r="E456" s="49" t="s">
        <v>25</v>
      </c>
      <c r="F456" s="49">
        <v>1</v>
      </c>
      <c r="G456" s="50" t="s">
        <v>1461</v>
      </c>
      <c r="H456" s="51" t="s">
        <v>1462</v>
      </c>
      <c r="I456" s="52">
        <v>0.05</v>
      </c>
      <c r="J456" s="53">
        <v>125</v>
      </c>
      <c r="K456" s="53">
        <v>142</v>
      </c>
      <c r="L456" s="53">
        <v>5</v>
      </c>
      <c r="M456" s="54"/>
      <c r="N456" s="55">
        <v>200</v>
      </c>
      <c r="O456" s="386">
        <v>397</v>
      </c>
      <c r="P456" s="333" t="s">
        <v>1508</v>
      </c>
      <c r="Q456" s="57"/>
      <c r="R456" s="58">
        <f t="shared" si="101"/>
        <v>0</v>
      </c>
      <c r="S456" s="59">
        <f t="shared" si="102"/>
        <v>0</v>
      </c>
    </row>
    <row r="457" spans="1:19" s="191" customFormat="1" ht="16.5" customHeight="1">
      <c r="A457" s="181" t="s">
        <v>1463</v>
      </c>
      <c r="B457" s="182" t="s">
        <v>39</v>
      </c>
      <c r="C457" s="183" t="s">
        <v>44</v>
      </c>
      <c r="D457" s="184" t="s">
        <v>24</v>
      </c>
      <c r="E457" s="184" t="s">
        <v>25</v>
      </c>
      <c r="F457" s="184">
        <v>2</v>
      </c>
      <c r="G457" s="185" t="s">
        <v>1464</v>
      </c>
      <c r="H457" s="186" t="s">
        <v>1465</v>
      </c>
      <c r="I457" s="187">
        <v>0.47</v>
      </c>
      <c r="J457" s="188">
        <v>230</v>
      </c>
      <c r="K457" s="188">
        <v>210</v>
      </c>
      <c r="L457" s="188">
        <v>34</v>
      </c>
      <c r="M457" s="189">
        <v>192</v>
      </c>
      <c r="N457" s="190">
        <v>18</v>
      </c>
      <c r="O457" s="386">
        <v>1438</v>
      </c>
      <c r="P457" s="333" t="s">
        <v>1508</v>
      </c>
      <c r="Q457" s="57"/>
      <c r="R457" s="58">
        <f t="shared" si="101"/>
        <v>0</v>
      </c>
      <c r="S457" s="59">
        <f t="shared" si="102"/>
        <v>0</v>
      </c>
    </row>
    <row r="458" spans="1:19" s="66" customFormat="1" ht="28.5" customHeight="1">
      <c r="A458" s="60" t="s">
        <v>1466</v>
      </c>
      <c r="B458" s="65" t="s">
        <v>69</v>
      </c>
      <c r="C458" s="48" t="s">
        <v>74</v>
      </c>
      <c r="D458" s="49" t="s">
        <v>24</v>
      </c>
      <c r="E458" s="49"/>
      <c r="F458" s="49">
        <v>2</v>
      </c>
      <c r="G458" s="50" t="s">
        <v>1467</v>
      </c>
      <c r="H458" s="51" t="s">
        <v>1468</v>
      </c>
      <c r="I458" s="52">
        <v>0.56399999999999995</v>
      </c>
      <c r="J458" s="53">
        <v>145</v>
      </c>
      <c r="K458" s="53">
        <v>170</v>
      </c>
      <c r="L458" s="53">
        <v>25</v>
      </c>
      <c r="M458" s="54">
        <v>400</v>
      </c>
      <c r="N458" s="55">
        <v>44</v>
      </c>
      <c r="O458" s="386">
        <v>1409</v>
      </c>
      <c r="P458" s="333"/>
      <c r="Q458" s="57"/>
      <c r="R458" s="58">
        <f t="shared" si="101"/>
        <v>0</v>
      </c>
      <c r="S458" s="59"/>
    </row>
    <row r="459" spans="1:19" ht="15.9" customHeight="1">
      <c r="A459" s="60" t="s">
        <v>1469</v>
      </c>
      <c r="B459" s="65" t="s">
        <v>32</v>
      </c>
      <c r="C459" s="48" t="s">
        <v>74</v>
      </c>
      <c r="D459" s="49" t="s">
        <v>24</v>
      </c>
      <c r="E459" s="49" t="s">
        <v>1470</v>
      </c>
      <c r="F459" s="49">
        <v>5</v>
      </c>
      <c r="G459" s="50" t="s">
        <v>1471</v>
      </c>
      <c r="H459" s="51" t="s">
        <v>1472</v>
      </c>
      <c r="I459" s="52">
        <v>0.42</v>
      </c>
      <c r="J459" s="53">
        <v>148</v>
      </c>
      <c r="K459" s="53">
        <v>221</v>
      </c>
      <c r="L459" s="53">
        <v>18</v>
      </c>
      <c r="M459" s="54">
        <v>224</v>
      </c>
      <c r="N459" s="55">
        <v>48</v>
      </c>
      <c r="O459" s="386">
        <v>1409</v>
      </c>
      <c r="P459" s="337"/>
      <c r="Q459" s="57"/>
      <c r="R459" s="58">
        <f t="shared" si="101"/>
        <v>0</v>
      </c>
      <c r="S459" s="59">
        <f t="shared" ref="S459:S466" si="103">Q459*I459</f>
        <v>0</v>
      </c>
    </row>
    <row r="460" spans="1:19" ht="15.9" customHeight="1">
      <c r="A460" s="60" t="s">
        <v>1473</v>
      </c>
      <c r="B460" s="65" t="s">
        <v>140</v>
      </c>
      <c r="C460" s="48" t="s">
        <v>40</v>
      </c>
      <c r="D460" s="49" t="s">
        <v>24</v>
      </c>
      <c r="E460" s="49" t="s">
        <v>25</v>
      </c>
      <c r="F460" s="49">
        <v>1</v>
      </c>
      <c r="G460" s="50" t="s">
        <v>1474</v>
      </c>
      <c r="H460" s="51" t="s">
        <v>1475</v>
      </c>
      <c r="I460" s="52">
        <v>0.11</v>
      </c>
      <c r="J460" s="53">
        <v>102</v>
      </c>
      <c r="K460" s="53">
        <v>144</v>
      </c>
      <c r="L460" s="53">
        <v>10</v>
      </c>
      <c r="M460" s="54">
        <v>224</v>
      </c>
      <c r="N460" s="55">
        <v>52</v>
      </c>
      <c r="O460" s="386">
        <v>449</v>
      </c>
      <c r="P460" s="337"/>
      <c r="Q460" s="57"/>
      <c r="R460" s="58">
        <f t="shared" si="101"/>
        <v>0</v>
      </c>
      <c r="S460" s="59">
        <f t="shared" si="103"/>
        <v>0</v>
      </c>
    </row>
    <row r="461" spans="1:19" ht="15.9" customHeight="1">
      <c r="A461" s="81" t="s">
        <v>1476</v>
      </c>
      <c r="B461" s="82" t="s">
        <v>140</v>
      </c>
      <c r="C461" s="48" t="s">
        <v>29</v>
      </c>
      <c r="D461" s="49" t="s">
        <v>24</v>
      </c>
      <c r="E461" s="49" t="s">
        <v>1477</v>
      </c>
      <c r="F461" s="49">
        <v>1</v>
      </c>
      <c r="G461" s="50" t="s">
        <v>1478</v>
      </c>
      <c r="H461" s="51" t="s">
        <v>1479</v>
      </c>
      <c r="I461" s="52">
        <v>0.46</v>
      </c>
      <c r="J461" s="53">
        <v>156</v>
      </c>
      <c r="K461" s="53">
        <v>226</v>
      </c>
      <c r="L461" s="53">
        <v>17</v>
      </c>
      <c r="M461" s="54">
        <v>224</v>
      </c>
      <c r="N461" s="55">
        <v>44</v>
      </c>
      <c r="O461" s="386">
        <v>2249</v>
      </c>
      <c r="P461" s="101"/>
      <c r="Q461" s="57"/>
      <c r="R461" s="58">
        <f t="shared" si="101"/>
        <v>0</v>
      </c>
      <c r="S461" s="59">
        <f t="shared" si="103"/>
        <v>0</v>
      </c>
    </row>
    <row r="462" spans="1:19" ht="15.9" customHeight="1">
      <c r="A462" s="60" t="s">
        <v>1480</v>
      </c>
      <c r="B462" s="65" t="s">
        <v>148</v>
      </c>
      <c r="C462" s="48" t="s">
        <v>133</v>
      </c>
      <c r="D462" s="49" t="s">
        <v>24</v>
      </c>
      <c r="E462" s="49" t="s">
        <v>1481</v>
      </c>
      <c r="F462" s="49">
        <v>4</v>
      </c>
      <c r="G462" s="50" t="s">
        <v>1482</v>
      </c>
      <c r="H462" s="51" t="s">
        <v>1483</v>
      </c>
      <c r="I462" s="52">
        <v>0.46</v>
      </c>
      <c r="J462" s="53">
        <v>154</v>
      </c>
      <c r="K462" s="53">
        <v>227</v>
      </c>
      <c r="L462" s="53">
        <v>20</v>
      </c>
      <c r="M462" s="54">
        <v>224</v>
      </c>
      <c r="N462" s="55">
        <v>40</v>
      </c>
      <c r="O462" s="386">
        <v>1409</v>
      </c>
      <c r="P462" s="83"/>
      <c r="Q462" s="57"/>
      <c r="R462" s="58">
        <f t="shared" si="101"/>
        <v>0</v>
      </c>
      <c r="S462" s="59">
        <f t="shared" si="103"/>
        <v>0</v>
      </c>
    </row>
    <row r="463" spans="1:19" ht="15.9" customHeight="1">
      <c r="A463" s="60" t="s">
        <v>1484</v>
      </c>
      <c r="B463" s="65" t="s">
        <v>48</v>
      </c>
      <c r="C463" s="48" t="s">
        <v>141</v>
      </c>
      <c r="D463" s="49" t="s">
        <v>24</v>
      </c>
      <c r="E463" s="49" t="s">
        <v>1485</v>
      </c>
      <c r="F463" s="49">
        <v>1</v>
      </c>
      <c r="G463" s="50" t="s">
        <v>1486</v>
      </c>
      <c r="H463" s="51" t="s">
        <v>1487</v>
      </c>
      <c r="I463" s="52">
        <v>0.45</v>
      </c>
      <c r="J463" s="53">
        <v>154</v>
      </c>
      <c r="K463" s="53">
        <v>227</v>
      </c>
      <c r="L463" s="53">
        <v>20</v>
      </c>
      <c r="M463" s="54">
        <v>256</v>
      </c>
      <c r="N463" s="55">
        <v>44</v>
      </c>
      <c r="O463" s="386">
        <v>1409</v>
      </c>
      <c r="P463" s="56"/>
      <c r="Q463" s="57"/>
      <c r="R463" s="58">
        <f t="shared" si="101"/>
        <v>0</v>
      </c>
      <c r="S463" s="59">
        <f t="shared" si="103"/>
        <v>0</v>
      </c>
    </row>
    <row r="464" spans="1:19" ht="15.9" customHeight="1">
      <c r="A464" s="60" t="s">
        <v>1488</v>
      </c>
      <c r="B464" s="65" t="s">
        <v>48</v>
      </c>
      <c r="C464" s="48" t="s">
        <v>141</v>
      </c>
      <c r="D464" s="49" t="s">
        <v>24</v>
      </c>
      <c r="E464" s="49" t="s">
        <v>1485</v>
      </c>
      <c r="F464" s="49">
        <v>1</v>
      </c>
      <c r="G464" s="50" t="s">
        <v>1489</v>
      </c>
      <c r="H464" s="51" t="s">
        <v>1490</v>
      </c>
      <c r="I464" s="52">
        <v>0.13800000000000001</v>
      </c>
      <c r="J464" s="53">
        <v>100</v>
      </c>
      <c r="K464" s="53">
        <v>150</v>
      </c>
      <c r="L464" s="53">
        <v>12</v>
      </c>
      <c r="M464" s="54">
        <v>288</v>
      </c>
      <c r="N464" s="55">
        <v>144</v>
      </c>
      <c r="O464" s="386">
        <v>799</v>
      </c>
      <c r="P464" s="56"/>
      <c r="Q464" s="57"/>
      <c r="R464" s="58">
        <f t="shared" si="101"/>
        <v>0</v>
      </c>
      <c r="S464" s="59">
        <f t="shared" si="103"/>
        <v>0</v>
      </c>
    </row>
    <row r="465" spans="1:19" ht="15.9" customHeight="1">
      <c r="A465" s="60" t="s">
        <v>1491</v>
      </c>
      <c r="B465" s="65" t="s">
        <v>174</v>
      </c>
      <c r="C465" s="48" t="s">
        <v>133</v>
      </c>
      <c r="D465" s="49" t="s">
        <v>24</v>
      </c>
      <c r="E465" s="49" t="s">
        <v>1492</v>
      </c>
      <c r="F465" s="49">
        <v>3</v>
      </c>
      <c r="G465" s="50" t="s">
        <v>1493</v>
      </c>
      <c r="H465" s="51" t="s">
        <v>1494</v>
      </c>
      <c r="I465" s="52">
        <v>0.43</v>
      </c>
      <c r="J465" s="53">
        <v>154</v>
      </c>
      <c r="K465" s="53">
        <v>227</v>
      </c>
      <c r="L465" s="53">
        <v>20</v>
      </c>
      <c r="M465" s="54">
        <v>328</v>
      </c>
      <c r="N465" s="55">
        <v>44</v>
      </c>
      <c r="O465" s="388">
        <v>2119</v>
      </c>
      <c r="P465" s="352" t="s">
        <v>1516</v>
      </c>
      <c r="Q465" s="57"/>
      <c r="R465" s="58">
        <f t="shared" si="101"/>
        <v>0</v>
      </c>
      <c r="S465" s="59">
        <f t="shared" si="103"/>
        <v>0</v>
      </c>
    </row>
    <row r="466" spans="1:19" ht="15.9" customHeight="1">
      <c r="A466" s="60" t="s">
        <v>1495</v>
      </c>
      <c r="B466" s="65" t="s">
        <v>174</v>
      </c>
      <c r="C466" s="48" t="s">
        <v>276</v>
      </c>
      <c r="D466" s="49" t="s">
        <v>24</v>
      </c>
      <c r="E466" s="49" t="s">
        <v>1496</v>
      </c>
      <c r="F466" s="49">
        <v>10</v>
      </c>
      <c r="G466" s="50" t="s">
        <v>1497</v>
      </c>
      <c r="H466" s="51" t="s">
        <v>1498</v>
      </c>
      <c r="I466" s="52">
        <v>0.95699999999999996</v>
      </c>
      <c r="J466" s="53">
        <v>178</v>
      </c>
      <c r="K466" s="53">
        <v>248</v>
      </c>
      <c r="L466" s="53">
        <v>31</v>
      </c>
      <c r="M466" s="54">
        <v>680</v>
      </c>
      <c r="N466" s="55">
        <v>12</v>
      </c>
      <c r="O466" s="386">
        <v>4399</v>
      </c>
      <c r="P466" s="61"/>
      <c r="Q466" s="57"/>
      <c r="R466" s="58">
        <f t="shared" si="101"/>
        <v>0</v>
      </c>
      <c r="S466" s="59">
        <f t="shared" si="103"/>
        <v>0</v>
      </c>
    </row>
    <row r="467" spans="1:19" s="299" customFormat="1" ht="12.75" customHeight="1">
      <c r="A467" s="292" t="s">
        <v>1499</v>
      </c>
      <c r="B467" s="293"/>
      <c r="C467" s="294"/>
      <c r="D467" s="295"/>
      <c r="E467" s="295"/>
      <c r="F467" s="295"/>
      <c r="G467" s="296"/>
      <c r="H467" s="7"/>
      <c r="I467" s="297"/>
      <c r="J467" s="298"/>
      <c r="K467" s="298"/>
      <c r="L467" s="298"/>
      <c r="O467" s="382"/>
      <c r="P467" s="12"/>
      <c r="Q467" s="300"/>
      <c r="R467" s="301"/>
      <c r="S467" s="302"/>
    </row>
    <row r="468" spans="1:19" s="66" customFormat="1">
      <c r="A468" s="303"/>
      <c r="B468" s="304"/>
      <c r="C468" s="305"/>
      <c r="D468" s="306"/>
      <c r="E468" s="306"/>
      <c r="F468" s="306"/>
      <c r="G468" s="307"/>
      <c r="H468" s="308"/>
      <c r="I468" s="309"/>
      <c r="J468" s="310"/>
      <c r="K468" s="310"/>
      <c r="L468" s="310"/>
      <c r="O468" s="382"/>
      <c r="P468" s="12"/>
      <c r="Q468" s="311"/>
      <c r="R468" s="312"/>
      <c r="S468" s="313"/>
    </row>
    <row r="469" spans="1:19" s="66" customFormat="1">
      <c r="A469" s="303"/>
      <c r="B469" s="304"/>
      <c r="C469" s="305"/>
      <c r="D469" s="306"/>
      <c r="E469" s="306"/>
      <c r="F469" s="306"/>
      <c r="G469" s="307"/>
      <c r="H469" s="308"/>
      <c r="I469" s="309"/>
      <c r="J469" s="310"/>
      <c r="K469" s="310"/>
      <c r="L469" s="310"/>
      <c r="O469" s="382"/>
      <c r="P469" s="12"/>
      <c r="Q469" s="311"/>
      <c r="R469" s="312"/>
      <c r="S469" s="313"/>
    </row>
    <row r="470" spans="1:19" s="66" customFormat="1">
      <c r="A470" s="303"/>
      <c r="B470" s="304"/>
      <c r="C470" s="305"/>
      <c r="D470" s="306"/>
      <c r="E470" s="306"/>
      <c r="F470" s="306"/>
      <c r="G470" s="307"/>
      <c r="H470" s="308"/>
      <c r="I470" s="309"/>
      <c r="J470" s="310"/>
      <c r="K470" s="310"/>
      <c r="L470" s="310"/>
      <c r="O470" s="382"/>
      <c r="P470" s="12"/>
      <c r="Q470" s="311"/>
      <c r="R470" s="314"/>
      <c r="S470" s="313"/>
    </row>
    <row r="471" spans="1:19" s="66" customFormat="1">
      <c r="A471" s="303"/>
      <c r="B471" s="304"/>
      <c r="C471" s="305"/>
      <c r="D471" s="306"/>
      <c r="E471" s="306"/>
      <c r="F471" s="306"/>
      <c r="G471" s="307"/>
      <c r="H471" s="308"/>
      <c r="I471" s="309"/>
      <c r="J471" s="310"/>
      <c r="K471" s="310"/>
      <c r="L471" s="310"/>
      <c r="O471" s="382"/>
      <c r="P471" s="12"/>
      <c r="Q471" s="311"/>
      <c r="R471" s="314"/>
      <c r="S471" s="313"/>
    </row>
    <row r="472" spans="1:19" s="66" customFormat="1">
      <c r="A472" s="303"/>
      <c r="B472" s="304"/>
      <c r="C472" s="305"/>
      <c r="D472" s="306"/>
      <c r="E472" s="306"/>
      <c r="F472" s="306"/>
      <c r="G472" s="307"/>
      <c r="H472" s="308"/>
      <c r="I472" s="309"/>
      <c r="J472" s="310"/>
      <c r="K472" s="310"/>
      <c r="L472" s="310"/>
      <c r="O472" s="382"/>
      <c r="P472" s="12"/>
      <c r="Q472" s="311"/>
      <c r="R472" s="314"/>
      <c r="S472" s="313"/>
    </row>
    <row r="473" spans="1:19" s="66" customFormat="1">
      <c r="A473" s="303"/>
      <c r="B473" s="304"/>
      <c r="C473" s="305"/>
      <c r="D473" s="306"/>
      <c r="E473" s="306"/>
      <c r="F473" s="306"/>
      <c r="G473" s="307"/>
      <c r="H473" s="308"/>
      <c r="I473" s="309"/>
      <c r="J473" s="310"/>
      <c r="K473" s="310"/>
      <c r="L473" s="310"/>
      <c r="O473" s="382"/>
      <c r="P473" s="12"/>
      <c r="Q473" s="311"/>
      <c r="R473" s="314"/>
      <c r="S473" s="313"/>
    </row>
    <row r="474" spans="1:19" s="66" customFormat="1">
      <c r="A474" s="303"/>
      <c r="B474" s="304"/>
      <c r="C474" s="305"/>
      <c r="D474" s="306"/>
      <c r="E474" s="306"/>
      <c r="F474" s="306"/>
      <c r="G474" s="307"/>
      <c r="H474" s="308"/>
      <c r="I474" s="309"/>
      <c r="J474" s="310"/>
      <c r="K474" s="310"/>
      <c r="L474" s="310"/>
      <c r="O474" s="382"/>
      <c r="P474" s="12"/>
      <c r="Q474" s="311"/>
      <c r="R474" s="314"/>
      <c r="S474" s="313"/>
    </row>
    <row r="475" spans="1:19">
      <c r="A475" s="303"/>
      <c r="B475" s="304"/>
      <c r="C475" s="305"/>
      <c r="D475" s="306"/>
      <c r="E475" s="306"/>
      <c r="F475" s="306"/>
      <c r="G475" s="307"/>
      <c r="I475" s="309"/>
      <c r="J475" s="310"/>
      <c r="K475" s="310"/>
      <c r="L475" s="310"/>
      <c r="M475" s="66"/>
      <c r="N475" s="66"/>
      <c r="Q475" s="311"/>
    </row>
    <row r="476" spans="1:19">
      <c r="A476" s="303"/>
      <c r="B476" s="304"/>
      <c r="C476" s="305"/>
      <c r="D476" s="306"/>
      <c r="E476" s="306"/>
      <c r="F476" s="306"/>
      <c r="G476" s="307"/>
      <c r="I476" s="309"/>
      <c r="J476" s="310"/>
      <c r="K476" s="310"/>
      <c r="L476" s="310"/>
      <c r="M476" s="66"/>
      <c r="N476" s="66"/>
      <c r="Q476" s="311"/>
    </row>
    <row r="477" spans="1:19">
      <c r="A477" s="303"/>
      <c r="B477" s="304"/>
      <c r="C477" s="305"/>
      <c r="D477" s="306"/>
      <c r="E477" s="306"/>
      <c r="F477" s="306"/>
      <c r="G477" s="307"/>
      <c r="I477" s="309"/>
      <c r="J477" s="310"/>
      <c r="K477" s="310"/>
      <c r="L477" s="310"/>
      <c r="M477" s="66"/>
      <c r="N477" s="66"/>
      <c r="Q477" s="311"/>
    </row>
    <row r="478" spans="1:19">
      <c r="A478" s="303"/>
      <c r="B478" s="304"/>
      <c r="C478" s="305"/>
      <c r="D478" s="306"/>
      <c r="E478" s="306"/>
      <c r="F478" s="306"/>
      <c r="G478" s="307"/>
      <c r="I478" s="309"/>
      <c r="J478" s="310"/>
      <c r="K478" s="310"/>
      <c r="L478" s="310"/>
      <c r="M478" s="66"/>
      <c r="N478" s="66"/>
      <c r="Q478" s="311"/>
    </row>
    <row r="479" spans="1:19">
      <c r="A479" s="303"/>
      <c r="B479" s="304"/>
      <c r="C479" s="305"/>
      <c r="D479" s="306"/>
      <c r="E479" s="306"/>
      <c r="F479" s="306"/>
      <c r="G479" s="307"/>
      <c r="I479" s="309"/>
      <c r="J479" s="310"/>
      <c r="K479" s="310"/>
      <c r="L479" s="310"/>
      <c r="M479" s="66"/>
      <c r="N479" s="66"/>
      <c r="Q479" s="311"/>
    </row>
    <row r="480" spans="1:19">
      <c r="A480" s="303"/>
      <c r="B480" s="304"/>
      <c r="C480" s="305"/>
      <c r="D480" s="306"/>
      <c r="E480" s="306"/>
      <c r="F480" s="306"/>
      <c r="G480" s="307"/>
      <c r="I480" s="309"/>
      <c r="J480" s="310"/>
      <c r="K480" s="310"/>
      <c r="L480" s="310"/>
      <c r="M480" s="66"/>
      <c r="N480" s="66"/>
      <c r="Q480" s="311"/>
    </row>
    <row r="481" spans="1:17">
      <c r="A481" s="303"/>
      <c r="B481" s="304"/>
      <c r="C481" s="305"/>
      <c r="D481" s="306"/>
      <c r="E481" s="306"/>
      <c r="F481" s="306"/>
      <c r="G481" s="307"/>
      <c r="I481" s="309"/>
      <c r="J481" s="310"/>
      <c r="K481" s="310"/>
      <c r="L481" s="310"/>
      <c r="M481" s="66"/>
      <c r="N481" s="66"/>
      <c r="Q481" s="311"/>
    </row>
    <row r="482" spans="1:17">
      <c r="A482" s="303"/>
      <c r="B482" s="304"/>
      <c r="C482" s="305"/>
      <c r="D482" s="306"/>
      <c r="E482" s="306"/>
      <c r="F482" s="306"/>
      <c r="G482" s="307"/>
      <c r="I482" s="309"/>
      <c r="J482" s="310"/>
      <c r="K482" s="310"/>
      <c r="L482" s="310"/>
      <c r="M482" s="66"/>
      <c r="N482" s="66"/>
      <c r="Q482" s="311"/>
    </row>
    <row r="483" spans="1:17">
      <c r="A483" s="303"/>
      <c r="B483" s="304"/>
      <c r="C483" s="305"/>
      <c r="D483" s="306"/>
      <c r="E483" s="306"/>
      <c r="F483" s="306"/>
      <c r="G483" s="307"/>
      <c r="I483" s="309"/>
      <c r="J483" s="310"/>
      <c r="K483" s="310"/>
      <c r="L483" s="310"/>
      <c r="M483" s="66"/>
      <c r="N483" s="66"/>
      <c r="Q483" s="311"/>
    </row>
    <row r="484" spans="1:17">
      <c r="A484" s="303"/>
      <c r="B484" s="304"/>
      <c r="C484" s="305"/>
      <c r="D484" s="306"/>
      <c r="E484" s="306"/>
      <c r="F484" s="306"/>
      <c r="G484" s="307"/>
      <c r="I484" s="309"/>
      <c r="J484" s="310"/>
      <c r="K484" s="310"/>
      <c r="L484" s="310"/>
      <c r="M484" s="66"/>
      <c r="N484" s="66"/>
      <c r="Q484" s="311"/>
    </row>
    <row r="485" spans="1:17">
      <c r="A485" s="303"/>
      <c r="B485" s="304"/>
      <c r="C485" s="305"/>
      <c r="D485" s="306"/>
      <c r="E485" s="306"/>
      <c r="F485" s="306"/>
      <c r="G485" s="307"/>
      <c r="I485" s="309"/>
      <c r="J485" s="310"/>
      <c r="K485" s="310"/>
      <c r="L485" s="310"/>
      <c r="M485" s="66"/>
      <c r="N485" s="66"/>
      <c r="Q485" s="311"/>
    </row>
    <row r="486" spans="1:17">
      <c r="A486" s="303"/>
      <c r="B486" s="304"/>
      <c r="C486" s="305"/>
      <c r="D486" s="306"/>
      <c r="E486" s="306"/>
      <c r="F486" s="306"/>
      <c r="G486" s="307"/>
      <c r="I486" s="309"/>
      <c r="J486" s="310"/>
      <c r="K486" s="310"/>
      <c r="L486" s="310"/>
      <c r="M486" s="66"/>
      <c r="N486" s="66"/>
      <c r="Q486" s="311"/>
    </row>
    <row r="487" spans="1:17">
      <c r="A487" s="303"/>
      <c r="B487" s="304"/>
      <c r="C487" s="305"/>
      <c r="D487" s="306"/>
      <c r="E487" s="306"/>
      <c r="F487" s="306"/>
      <c r="G487" s="307"/>
      <c r="I487" s="309"/>
      <c r="J487" s="310"/>
      <c r="K487" s="310"/>
      <c r="L487" s="310"/>
      <c r="M487" s="66"/>
      <c r="N487" s="66"/>
      <c r="Q487" s="311"/>
    </row>
    <row r="488" spans="1:17">
      <c r="A488" s="303"/>
      <c r="B488" s="304"/>
      <c r="C488" s="305"/>
      <c r="D488" s="306"/>
      <c r="E488" s="306"/>
      <c r="F488" s="306"/>
      <c r="G488" s="307"/>
      <c r="I488" s="309"/>
      <c r="J488" s="310"/>
      <c r="K488" s="310"/>
      <c r="L488" s="310"/>
      <c r="M488" s="66"/>
      <c r="N488" s="66"/>
      <c r="Q488" s="311"/>
    </row>
    <row r="489" spans="1:17">
      <c r="A489" s="303"/>
      <c r="B489" s="304"/>
      <c r="C489" s="305"/>
      <c r="D489" s="306"/>
      <c r="E489" s="306"/>
      <c r="F489" s="306"/>
      <c r="G489" s="307"/>
      <c r="I489" s="309"/>
      <c r="J489" s="310"/>
      <c r="K489" s="310"/>
      <c r="L489" s="310"/>
      <c r="M489" s="66"/>
      <c r="N489" s="66"/>
      <c r="Q489" s="311"/>
    </row>
    <row r="490" spans="1:17">
      <c r="A490" s="303"/>
      <c r="B490" s="304"/>
      <c r="C490" s="305"/>
      <c r="D490" s="306"/>
      <c r="E490" s="306"/>
      <c r="F490" s="306"/>
      <c r="G490" s="307"/>
      <c r="I490" s="309"/>
      <c r="J490" s="310"/>
      <c r="K490" s="310"/>
      <c r="L490" s="310"/>
      <c r="M490" s="66"/>
      <c r="N490" s="66"/>
      <c r="Q490" s="311"/>
    </row>
    <row r="491" spans="1:17">
      <c r="A491" s="303"/>
      <c r="B491" s="304"/>
      <c r="C491" s="305"/>
      <c r="D491" s="306"/>
      <c r="E491" s="306"/>
      <c r="F491" s="306"/>
      <c r="G491" s="307"/>
      <c r="I491" s="309"/>
      <c r="J491" s="310"/>
      <c r="K491" s="310"/>
      <c r="L491" s="310"/>
      <c r="M491" s="66"/>
      <c r="N491" s="66"/>
      <c r="Q491" s="311"/>
    </row>
    <row r="492" spans="1:17">
      <c r="A492" s="303"/>
      <c r="B492" s="304"/>
      <c r="C492" s="305"/>
      <c r="D492" s="306"/>
      <c r="E492" s="306"/>
      <c r="F492" s="306"/>
      <c r="G492" s="307"/>
      <c r="I492" s="309"/>
      <c r="J492" s="310"/>
      <c r="K492" s="310"/>
      <c r="L492" s="310"/>
      <c r="M492" s="66"/>
      <c r="N492" s="66"/>
      <c r="Q492" s="311"/>
    </row>
    <row r="493" spans="1:17">
      <c r="A493" s="303"/>
      <c r="B493" s="304"/>
      <c r="C493" s="305"/>
      <c r="D493" s="306"/>
      <c r="E493" s="306"/>
      <c r="F493" s="306"/>
      <c r="G493" s="307"/>
      <c r="I493" s="309"/>
      <c r="J493" s="310"/>
      <c r="K493" s="310"/>
      <c r="L493" s="310"/>
      <c r="M493" s="66"/>
      <c r="N493" s="66"/>
      <c r="Q493" s="311"/>
    </row>
    <row r="494" spans="1:17">
      <c r="A494" s="303"/>
      <c r="B494" s="304"/>
      <c r="C494" s="305"/>
      <c r="D494" s="306"/>
      <c r="E494" s="306"/>
      <c r="F494" s="306"/>
      <c r="G494" s="307"/>
      <c r="I494" s="309"/>
      <c r="J494" s="310"/>
      <c r="K494" s="310"/>
      <c r="L494" s="310"/>
      <c r="M494" s="66"/>
      <c r="N494" s="66"/>
      <c r="Q494" s="311"/>
    </row>
    <row r="495" spans="1:17">
      <c r="A495" s="303"/>
      <c r="B495" s="304"/>
      <c r="C495" s="305"/>
      <c r="D495" s="306"/>
      <c r="E495" s="306"/>
      <c r="F495" s="306"/>
      <c r="G495" s="307"/>
      <c r="I495" s="309"/>
      <c r="J495" s="310"/>
      <c r="K495" s="310"/>
      <c r="L495" s="310"/>
      <c r="M495" s="66"/>
      <c r="N495" s="66"/>
      <c r="Q495" s="311"/>
    </row>
    <row r="496" spans="1:17">
      <c r="A496" s="303"/>
      <c r="B496" s="304"/>
      <c r="C496" s="305"/>
      <c r="D496" s="306"/>
      <c r="E496" s="306"/>
      <c r="F496" s="306"/>
      <c r="G496" s="307"/>
      <c r="I496" s="309"/>
      <c r="J496" s="310"/>
      <c r="K496" s="310"/>
      <c r="L496" s="310"/>
      <c r="M496" s="66"/>
      <c r="N496" s="66"/>
      <c r="Q496" s="311"/>
    </row>
    <row r="497" spans="1:17">
      <c r="A497" s="303"/>
      <c r="B497" s="304"/>
      <c r="C497" s="305"/>
      <c r="D497" s="306"/>
      <c r="E497" s="306"/>
      <c r="F497" s="306"/>
      <c r="G497" s="307"/>
      <c r="I497" s="309"/>
      <c r="J497" s="310"/>
      <c r="K497" s="310"/>
      <c r="L497" s="310"/>
      <c r="M497" s="66"/>
      <c r="N497" s="66"/>
      <c r="Q497" s="311"/>
    </row>
    <row r="498" spans="1:17">
      <c r="A498" s="303"/>
      <c r="B498" s="304"/>
      <c r="C498" s="305"/>
      <c r="D498" s="306"/>
      <c r="E498" s="306"/>
      <c r="F498" s="306"/>
      <c r="G498" s="307"/>
      <c r="I498" s="309"/>
      <c r="J498" s="310"/>
      <c r="K498" s="310"/>
      <c r="L498" s="310"/>
      <c r="M498" s="66"/>
      <c r="N498" s="66"/>
      <c r="Q498" s="311"/>
    </row>
    <row r="499" spans="1:17">
      <c r="A499" s="303"/>
      <c r="B499" s="304"/>
      <c r="C499" s="305"/>
      <c r="D499" s="306"/>
      <c r="E499" s="306"/>
      <c r="F499" s="306"/>
      <c r="G499" s="307"/>
      <c r="I499" s="309"/>
      <c r="J499" s="310"/>
      <c r="K499" s="310"/>
      <c r="L499" s="310"/>
      <c r="M499" s="66"/>
      <c r="N499" s="66"/>
      <c r="Q499" s="311"/>
    </row>
    <row r="500" spans="1:17">
      <c r="A500" s="303"/>
      <c r="B500" s="304"/>
      <c r="C500" s="305"/>
      <c r="D500" s="306"/>
      <c r="E500" s="306"/>
      <c r="F500" s="306"/>
      <c r="G500" s="307"/>
      <c r="I500" s="309"/>
      <c r="J500" s="310"/>
      <c r="K500" s="310"/>
      <c r="L500" s="310"/>
      <c r="M500" s="66"/>
      <c r="N500" s="66"/>
      <c r="Q500" s="311"/>
    </row>
    <row r="501" spans="1:17">
      <c r="A501" s="303"/>
      <c r="B501" s="304"/>
      <c r="C501" s="305"/>
      <c r="D501" s="306"/>
      <c r="E501" s="306"/>
      <c r="F501" s="306"/>
      <c r="G501" s="307"/>
      <c r="I501" s="309"/>
      <c r="J501" s="310"/>
      <c r="K501" s="310"/>
      <c r="L501" s="310"/>
      <c r="M501" s="66"/>
      <c r="N501" s="66"/>
      <c r="Q501" s="311"/>
    </row>
    <row r="502" spans="1:17">
      <c r="A502" s="303"/>
      <c r="B502" s="304"/>
      <c r="C502" s="305"/>
      <c r="D502" s="306"/>
      <c r="E502" s="306"/>
      <c r="F502" s="306"/>
      <c r="G502" s="307"/>
      <c r="I502" s="309"/>
      <c r="J502" s="310"/>
      <c r="K502" s="310"/>
      <c r="L502" s="310"/>
      <c r="M502" s="66"/>
      <c r="N502" s="66"/>
      <c r="Q502" s="311"/>
    </row>
    <row r="503" spans="1:17">
      <c r="A503" s="303"/>
      <c r="B503" s="304"/>
      <c r="C503" s="305"/>
      <c r="D503" s="306"/>
      <c r="E503" s="306"/>
      <c r="F503" s="306"/>
      <c r="G503" s="307"/>
      <c r="I503" s="309"/>
      <c r="J503" s="310"/>
      <c r="K503" s="310"/>
      <c r="L503" s="310"/>
      <c r="M503" s="66"/>
      <c r="N503" s="66"/>
      <c r="Q503" s="311"/>
    </row>
    <row r="504" spans="1:17">
      <c r="A504" s="303"/>
      <c r="B504" s="304"/>
      <c r="C504" s="305"/>
      <c r="D504" s="306"/>
      <c r="E504" s="306"/>
      <c r="F504" s="306"/>
      <c r="G504" s="307"/>
      <c r="I504" s="309"/>
      <c r="J504" s="310"/>
      <c r="K504" s="310"/>
      <c r="L504" s="310"/>
      <c r="M504" s="66"/>
      <c r="N504" s="66"/>
      <c r="Q504" s="311"/>
    </row>
    <row r="505" spans="1:17">
      <c r="A505" s="303"/>
      <c r="B505" s="304"/>
      <c r="C505" s="305"/>
      <c r="D505" s="306"/>
      <c r="E505" s="306"/>
      <c r="F505" s="306"/>
      <c r="G505" s="307"/>
      <c r="I505" s="309"/>
      <c r="J505" s="310"/>
      <c r="K505" s="310"/>
      <c r="L505" s="310"/>
      <c r="M505" s="66"/>
      <c r="N505" s="66"/>
      <c r="Q505" s="311"/>
    </row>
    <row r="506" spans="1:17">
      <c r="A506" s="303"/>
      <c r="B506" s="304"/>
      <c r="C506" s="305"/>
      <c r="D506" s="306"/>
      <c r="E506" s="306"/>
      <c r="F506" s="306"/>
      <c r="G506" s="307"/>
      <c r="I506" s="309"/>
      <c r="J506" s="310"/>
      <c r="K506" s="310"/>
      <c r="L506" s="310"/>
      <c r="M506" s="66"/>
      <c r="N506" s="66"/>
      <c r="Q506" s="311"/>
    </row>
    <row r="507" spans="1:17">
      <c r="A507" s="303"/>
      <c r="B507" s="304"/>
      <c r="C507" s="305"/>
      <c r="D507" s="306"/>
      <c r="E507" s="306"/>
      <c r="F507" s="306"/>
      <c r="G507" s="307"/>
      <c r="I507" s="309"/>
      <c r="J507" s="310"/>
      <c r="K507" s="310"/>
      <c r="L507" s="310"/>
      <c r="M507" s="66"/>
      <c r="N507" s="66"/>
      <c r="Q507" s="311"/>
    </row>
    <row r="508" spans="1:17">
      <c r="A508" s="303"/>
      <c r="B508" s="304"/>
      <c r="C508" s="305"/>
      <c r="D508" s="306"/>
      <c r="E508" s="306"/>
      <c r="F508" s="306"/>
      <c r="G508" s="307"/>
      <c r="I508" s="309"/>
      <c r="J508" s="310"/>
      <c r="K508" s="310"/>
      <c r="L508" s="310"/>
      <c r="M508" s="66"/>
      <c r="N508" s="66"/>
      <c r="Q508" s="311"/>
    </row>
    <row r="509" spans="1:17">
      <c r="A509" s="303"/>
      <c r="B509" s="304"/>
      <c r="C509" s="305"/>
      <c r="D509" s="306"/>
      <c r="E509" s="306"/>
      <c r="F509" s="306"/>
      <c r="G509" s="307"/>
      <c r="I509" s="309"/>
      <c r="J509" s="310"/>
      <c r="K509" s="310"/>
      <c r="L509" s="310"/>
      <c r="M509" s="66"/>
      <c r="N509" s="66"/>
      <c r="Q509" s="311"/>
    </row>
    <row r="510" spans="1:17">
      <c r="A510" s="303"/>
      <c r="B510" s="304"/>
      <c r="C510" s="305"/>
      <c r="D510" s="306"/>
      <c r="E510" s="306"/>
      <c r="F510" s="306"/>
      <c r="G510" s="307"/>
      <c r="I510" s="309"/>
      <c r="J510" s="310"/>
      <c r="K510" s="310"/>
      <c r="L510" s="310"/>
      <c r="M510" s="66"/>
      <c r="N510" s="66"/>
      <c r="Q510" s="311"/>
    </row>
    <row r="511" spans="1:17">
      <c r="A511" s="303"/>
      <c r="B511" s="304"/>
      <c r="C511" s="305"/>
      <c r="D511" s="306"/>
      <c r="E511" s="306"/>
      <c r="F511" s="306"/>
      <c r="G511" s="307"/>
      <c r="I511" s="309"/>
      <c r="J511" s="310"/>
      <c r="K511" s="310"/>
      <c r="L511" s="310"/>
      <c r="M511" s="66"/>
      <c r="N511" s="66"/>
      <c r="Q511" s="311"/>
    </row>
    <row r="512" spans="1:17">
      <c r="A512" s="303"/>
      <c r="B512" s="304"/>
      <c r="C512" s="305"/>
      <c r="D512" s="306"/>
      <c r="E512" s="306"/>
      <c r="F512" s="306"/>
      <c r="G512" s="307"/>
      <c r="I512" s="309"/>
      <c r="J512" s="310"/>
      <c r="K512" s="310"/>
      <c r="L512" s="310"/>
      <c r="M512" s="66"/>
      <c r="N512" s="66"/>
      <c r="Q512" s="311"/>
    </row>
    <row r="513" spans="1:17">
      <c r="A513" s="303"/>
      <c r="B513" s="304"/>
      <c r="C513" s="305"/>
      <c r="D513" s="306"/>
      <c r="E513" s="306"/>
      <c r="F513" s="306"/>
      <c r="G513" s="307"/>
      <c r="I513" s="309"/>
      <c r="J513" s="310"/>
      <c r="K513" s="310"/>
      <c r="L513" s="310"/>
      <c r="M513" s="66"/>
      <c r="N513" s="66"/>
      <c r="Q513" s="311"/>
    </row>
    <row r="514" spans="1:17">
      <c r="A514" s="303"/>
      <c r="B514" s="304"/>
      <c r="C514" s="305"/>
      <c r="D514" s="306"/>
      <c r="E514" s="306"/>
      <c r="F514" s="306"/>
      <c r="G514" s="307"/>
      <c r="I514" s="309"/>
      <c r="J514" s="310"/>
      <c r="K514" s="310"/>
      <c r="L514" s="310"/>
      <c r="M514" s="66"/>
      <c r="N514" s="66"/>
      <c r="Q514" s="311"/>
    </row>
    <row r="515" spans="1:17">
      <c r="A515" s="303"/>
      <c r="B515" s="304"/>
      <c r="C515" s="305"/>
      <c r="D515" s="306"/>
      <c r="E515" s="306"/>
      <c r="F515" s="306"/>
      <c r="G515" s="307"/>
      <c r="I515" s="309"/>
      <c r="J515" s="310"/>
      <c r="K515" s="310"/>
      <c r="L515" s="310"/>
      <c r="M515" s="66"/>
      <c r="N515" s="66"/>
      <c r="Q515" s="311"/>
    </row>
    <row r="516" spans="1:17">
      <c r="A516" s="303"/>
      <c r="B516" s="304"/>
      <c r="C516" s="305"/>
      <c r="D516" s="306"/>
      <c r="E516" s="306"/>
      <c r="F516" s="306"/>
      <c r="G516" s="307"/>
      <c r="I516" s="309"/>
      <c r="J516" s="310"/>
      <c r="K516" s="310"/>
      <c r="L516" s="310"/>
      <c r="M516" s="66"/>
      <c r="N516" s="66"/>
      <c r="Q516" s="311"/>
    </row>
    <row r="517" spans="1:17">
      <c r="A517" s="303"/>
      <c r="B517" s="304"/>
      <c r="C517" s="305"/>
      <c r="D517" s="306"/>
      <c r="E517" s="306"/>
      <c r="F517" s="306"/>
      <c r="G517" s="307"/>
      <c r="I517" s="309"/>
      <c r="J517" s="310"/>
      <c r="K517" s="310"/>
      <c r="L517" s="310"/>
      <c r="M517" s="66"/>
      <c r="N517" s="66"/>
      <c r="Q517" s="311"/>
    </row>
    <row r="518" spans="1:17">
      <c r="A518" s="303"/>
      <c r="B518" s="304"/>
      <c r="C518" s="305"/>
      <c r="D518" s="306"/>
      <c r="E518" s="306"/>
      <c r="F518" s="306"/>
      <c r="G518" s="307"/>
      <c r="I518" s="309"/>
      <c r="J518" s="310"/>
      <c r="K518" s="310"/>
      <c r="L518" s="310"/>
      <c r="M518" s="66"/>
      <c r="N518" s="66"/>
      <c r="Q518" s="311"/>
    </row>
    <row r="519" spans="1:17">
      <c r="A519" s="303"/>
      <c r="B519" s="304"/>
      <c r="C519" s="305"/>
      <c r="D519" s="306"/>
      <c r="E519" s="306"/>
      <c r="F519" s="306"/>
      <c r="G519" s="307"/>
      <c r="I519" s="309"/>
      <c r="J519" s="310"/>
      <c r="K519" s="310"/>
      <c r="L519" s="310"/>
      <c r="M519" s="66"/>
      <c r="N519" s="66"/>
      <c r="Q519" s="311"/>
    </row>
    <row r="520" spans="1:17">
      <c r="A520" s="303"/>
      <c r="B520" s="304"/>
      <c r="C520" s="305"/>
      <c r="D520" s="306"/>
      <c r="E520" s="306"/>
      <c r="F520" s="306"/>
      <c r="G520" s="307"/>
      <c r="I520" s="309"/>
      <c r="J520" s="310"/>
      <c r="K520" s="310"/>
      <c r="L520" s="310"/>
      <c r="M520" s="66"/>
      <c r="N520" s="66"/>
      <c r="Q520" s="311"/>
    </row>
    <row r="521" spans="1:17">
      <c r="A521" s="303"/>
      <c r="B521" s="304"/>
      <c r="C521" s="305"/>
      <c r="D521" s="306"/>
      <c r="E521" s="306"/>
      <c r="F521" s="306"/>
      <c r="G521" s="307"/>
      <c r="I521" s="309"/>
      <c r="J521" s="310"/>
      <c r="K521" s="310"/>
      <c r="L521" s="310"/>
      <c r="M521" s="66"/>
      <c r="N521" s="66"/>
      <c r="Q521" s="311"/>
    </row>
    <row r="522" spans="1:17">
      <c r="A522" s="303"/>
      <c r="B522" s="304"/>
      <c r="C522" s="305"/>
      <c r="D522" s="306"/>
      <c r="E522" s="306"/>
      <c r="F522" s="306"/>
      <c r="G522" s="307"/>
      <c r="I522" s="309"/>
      <c r="J522" s="310"/>
      <c r="K522" s="310"/>
      <c r="L522" s="310"/>
      <c r="M522" s="66"/>
      <c r="N522" s="66"/>
      <c r="Q522" s="311"/>
    </row>
    <row r="523" spans="1:17">
      <c r="A523" s="303"/>
      <c r="B523" s="304"/>
      <c r="C523" s="305"/>
      <c r="D523" s="306"/>
      <c r="E523" s="306"/>
      <c r="F523" s="306"/>
      <c r="G523" s="307"/>
      <c r="I523" s="309"/>
      <c r="J523" s="310"/>
      <c r="K523" s="310"/>
      <c r="L523" s="310"/>
      <c r="M523" s="66"/>
      <c r="N523" s="66"/>
      <c r="Q523" s="311"/>
    </row>
    <row r="524" spans="1:17">
      <c r="A524" s="303"/>
      <c r="B524" s="304"/>
      <c r="C524" s="305"/>
      <c r="D524" s="306"/>
      <c r="E524" s="306"/>
      <c r="F524" s="306"/>
      <c r="G524" s="307"/>
      <c r="I524" s="309"/>
      <c r="J524" s="310"/>
      <c r="K524" s="310"/>
      <c r="L524" s="310"/>
      <c r="M524" s="66"/>
      <c r="N524" s="66"/>
      <c r="Q524" s="311"/>
    </row>
    <row r="525" spans="1:17">
      <c r="A525" s="303"/>
      <c r="B525" s="304"/>
      <c r="C525" s="305"/>
      <c r="D525" s="306"/>
      <c r="E525" s="306"/>
      <c r="F525" s="306"/>
      <c r="G525" s="307"/>
      <c r="I525" s="309"/>
      <c r="J525" s="310"/>
      <c r="K525" s="310"/>
      <c r="L525" s="310"/>
      <c r="M525" s="66"/>
      <c r="N525" s="66"/>
      <c r="Q525" s="311"/>
    </row>
    <row r="526" spans="1:17">
      <c r="A526" s="303"/>
      <c r="B526" s="304"/>
      <c r="C526" s="305"/>
      <c r="D526" s="306"/>
      <c r="E526" s="306"/>
      <c r="F526" s="306"/>
      <c r="G526" s="307"/>
      <c r="I526" s="309"/>
      <c r="J526" s="310"/>
      <c r="K526" s="310"/>
      <c r="L526" s="310"/>
      <c r="M526" s="66"/>
      <c r="N526" s="66"/>
      <c r="Q526" s="311"/>
    </row>
    <row r="527" spans="1:17">
      <c r="A527" s="303"/>
      <c r="B527" s="304"/>
      <c r="C527" s="305"/>
      <c r="D527" s="306"/>
      <c r="E527" s="306"/>
      <c r="F527" s="306"/>
      <c r="G527" s="307"/>
      <c r="I527" s="309"/>
      <c r="J527" s="310"/>
      <c r="K527" s="310"/>
      <c r="L527" s="310"/>
      <c r="M527" s="66"/>
      <c r="N527" s="66"/>
      <c r="Q527" s="311"/>
    </row>
    <row r="528" spans="1:17">
      <c r="A528" s="303"/>
      <c r="B528" s="304"/>
      <c r="C528" s="305"/>
      <c r="D528" s="306"/>
      <c r="E528" s="306"/>
      <c r="F528" s="306"/>
      <c r="G528" s="307"/>
      <c r="I528" s="309"/>
      <c r="J528" s="310"/>
      <c r="K528" s="310"/>
      <c r="L528" s="310"/>
      <c r="M528" s="66"/>
      <c r="N528" s="66"/>
      <c r="Q528" s="311"/>
    </row>
    <row r="529" spans="1:17">
      <c r="A529" s="303"/>
      <c r="B529" s="304"/>
      <c r="C529" s="305"/>
      <c r="D529" s="306"/>
      <c r="E529" s="306"/>
      <c r="F529" s="306"/>
      <c r="G529" s="307"/>
      <c r="I529" s="309"/>
      <c r="J529" s="310"/>
      <c r="K529" s="310"/>
      <c r="L529" s="310"/>
      <c r="M529" s="66"/>
      <c r="N529" s="66"/>
      <c r="Q529" s="311"/>
    </row>
    <row r="530" spans="1:17">
      <c r="A530" s="303"/>
      <c r="B530" s="304"/>
      <c r="C530" s="305"/>
      <c r="D530" s="306"/>
      <c r="E530" s="306"/>
      <c r="F530" s="306"/>
      <c r="G530" s="307"/>
      <c r="I530" s="309"/>
      <c r="J530" s="310"/>
      <c r="K530" s="310"/>
      <c r="L530" s="310"/>
      <c r="M530" s="66"/>
      <c r="N530" s="66"/>
      <c r="Q530" s="311"/>
    </row>
    <row r="531" spans="1:17">
      <c r="A531" s="303"/>
      <c r="B531" s="304"/>
      <c r="C531" s="305"/>
      <c r="D531" s="306"/>
      <c r="E531" s="306"/>
      <c r="F531" s="306"/>
      <c r="G531" s="307"/>
      <c r="I531" s="309"/>
      <c r="J531" s="310"/>
      <c r="K531" s="310"/>
      <c r="L531" s="310"/>
      <c r="M531" s="66"/>
      <c r="N531" s="66"/>
      <c r="Q531" s="311"/>
    </row>
    <row r="532" spans="1:17">
      <c r="A532" s="303"/>
      <c r="B532" s="304"/>
      <c r="C532" s="305"/>
      <c r="D532" s="306"/>
      <c r="E532" s="306"/>
      <c r="F532" s="306"/>
      <c r="G532" s="307"/>
      <c r="I532" s="309"/>
      <c r="J532" s="310"/>
      <c r="K532" s="310"/>
      <c r="L532" s="310"/>
      <c r="M532" s="66"/>
      <c r="N532" s="66"/>
      <c r="Q532" s="311"/>
    </row>
    <row r="533" spans="1:17">
      <c r="A533" s="303"/>
      <c r="B533" s="304"/>
      <c r="C533" s="305"/>
      <c r="D533" s="306"/>
      <c r="E533" s="306"/>
      <c r="F533" s="306"/>
      <c r="G533" s="307"/>
      <c r="I533" s="309"/>
      <c r="J533" s="310"/>
      <c r="K533" s="310"/>
      <c r="L533" s="310"/>
      <c r="M533" s="66"/>
      <c r="N533" s="66"/>
      <c r="Q533" s="311"/>
    </row>
    <row r="534" spans="1:17">
      <c r="A534" s="303"/>
      <c r="B534" s="304"/>
      <c r="C534" s="305"/>
      <c r="D534" s="306"/>
      <c r="E534" s="306"/>
      <c r="F534" s="306"/>
      <c r="G534" s="307"/>
      <c r="I534" s="309"/>
      <c r="J534" s="310"/>
      <c r="K534" s="310"/>
      <c r="L534" s="310"/>
      <c r="M534" s="66"/>
      <c r="N534" s="66"/>
      <c r="Q534" s="311"/>
    </row>
    <row r="535" spans="1:17">
      <c r="A535" s="303"/>
      <c r="B535" s="304"/>
      <c r="C535" s="305"/>
      <c r="D535" s="306"/>
      <c r="E535" s="306"/>
      <c r="F535" s="306"/>
      <c r="G535" s="307"/>
      <c r="I535" s="309"/>
      <c r="J535" s="310"/>
      <c r="K535" s="310"/>
      <c r="L535" s="310"/>
      <c r="M535" s="66"/>
      <c r="N535" s="66"/>
      <c r="Q535" s="311"/>
    </row>
    <row r="536" spans="1:17">
      <c r="A536" s="303"/>
      <c r="B536" s="304"/>
      <c r="C536" s="305"/>
      <c r="D536" s="306"/>
      <c r="E536" s="306"/>
      <c r="F536" s="306"/>
      <c r="G536" s="307"/>
      <c r="I536" s="309"/>
      <c r="J536" s="310"/>
      <c r="K536" s="310"/>
      <c r="L536" s="310"/>
      <c r="M536" s="66"/>
      <c r="N536" s="66"/>
      <c r="Q536" s="311"/>
    </row>
    <row r="537" spans="1:17">
      <c r="A537" s="303"/>
      <c r="B537" s="304"/>
      <c r="C537" s="305"/>
      <c r="D537" s="306"/>
      <c r="E537" s="306"/>
      <c r="F537" s="306"/>
      <c r="G537" s="307"/>
      <c r="I537" s="309"/>
      <c r="J537" s="310"/>
      <c r="K537" s="310"/>
      <c r="L537" s="310"/>
      <c r="M537" s="66"/>
      <c r="N537" s="66"/>
      <c r="Q537" s="311"/>
    </row>
    <row r="538" spans="1:17">
      <c r="A538" s="303"/>
      <c r="B538" s="304"/>
      <c r="C538" s="305"/>
      <c r="D538" s="306"/>
      <c r="E538" s="306"/>
      <c r="F538" s="306"/>
      <c r="G538" s="307"/>
      <c r="I538" s="309"/>
      <c r="J538" s="310"/>
      <c r="K538" s="310"/>
      <c r="L538" s="310"/>
      <c r="M538" s="66"/>
      <c r="N538" s="66"/>
      <c r="Q538" s="311"/>
    </row>
    <row r="539" spans="1:17">
      <c r="A539" s="303"/>
      <c r="B539" s="304"/>
      <c r="C539" s="305"/>
      <c r="D539" s="306"/>
      <c r="E539" s="306"/>
      <c r="F539" s="306"/>
      <c r="G539" s="307"/>
      <c r="I539" s="309"/>
      <c r="J539" s="310"/>
      <c r="K539" s="310"/>
      <c r="L539" s="310"/>
      <c r="M539" s="66"/>
      <c r="N539" s="66"/>
      <c r="Q539" s="311"/>
    </row>
    <row r="540" spans="1:17">
      <c r="A540" s="303"/>
      <c r="B540" s="304"/>
      <c r="C540" s="305"/>
      <c r="D540" s="306"/>
      <c r="E540" s="306"/>
      <c r="F540" s="306"/>
      <c r="G540" s="307"/>
      <c r="I540" s="309"/>
      <c r="J540" s="310"/>
      <c r="K540" s="310"/>
      <c r="L540" s="310"/>
      <c r="M540" s="66"/>
      <c r="N540" s="66"/>
      <c r="Q540" s="311"/>
    </row>
    <row r="541" spans="1:17">
      <c r="A541" s="303"/>
      <c r="B541" s="304"/>
      <c r="C541" s="305"/>
      <c r="D541" s="306"/>
      <c r="E541" s="306"/>
      <c r="F541" s="306"/>
      <c r="G541" s="307"/>
      <c r="I541" s="309"/>
      <c r="J541" s="310"/>
      <c r="K541" s="310"/>
      <c r="L541" s="310"/>
      <c r="M541" s="66"/>
      <c r="N541" s="66"/>
      <c r="Q541" s="311"/>
    </row>
    <row r="542" spans="1:17">
      <c r="A542" s="303"/>
      <c r="B542" s="304"/>
      <c r="C542" s="305"/>
      <c r="D542" s="306"/>
      <c r="E542" s="306"/>
      <c r="F542" s="306"/>
      <c r="G542" s="307"/>
      <c r="I542" s="309"/>
      <c r="J542" s="310"/>
      <c r="K542" s="310"/>
      <c r="L542" s="310"/>
      <c r="M542" s="66"/>
      <c r="N542" s="66"/>
      <c r="Q542" s="311"/>
    </row>
    <row r="543" spans="1:17">
      <c r="A543" s="303"/>
      <c r="B543" s="304"/>
      <c r="C543" s="305"/>
      <c r="D543" s="306"/>
      <c r="E543" s="306"/>
      <c r="F543" s="306"/>
      <c r="G543" s="307"/>
      <c r="I543" s="309"/>
      <c r="J543" s="310"/>
      <c r="K543" s="310"/>
      <c r="L543" s="310"/>
      <c r="M543" s="66"/>
      <c r="N543" s="66"/>
      <c r="Q543" s="311"/>
    </row>
    <row r="544" spans="1:17">
      <c r="A544" s="303"/>
      <c r="B544" s="304"/>
      <c r="C544" s="305"/>
      <c r="D544" s="306"/>
      <c r="E544" s="306"/>
      <c r="F544" s="306"/>
      <c r="G544" s="307"/>
      <c r="I544" s="309"/>
      <c r="J544" s="310"/>
      <c r="K544" s="310"/>
      <c r="L544" s="310"/>
      <c r="M544" s="66"/>
      <c r="N544" s="66"/>
      <c r="Q544" s="311"/>
    </row>
    <row r="545" spans="1:17">
      <c r="A545" s="303"/>
      <c r="B545" s="304"/>
      <c r="C545" s="305"/>
      <c r="D545" s="306"/>
      <c r="E545" s="306"/>
      <c r="F545" s="306"/>
      <c r="G545" s="307"/>
      <c r="I545" s="309"/>
      <c r="J545" s="310"/>
      <c r="K545" s="310"/>
      <c r="L545" s="310"/>
      <c r="M545" s="66"/>
      <c r="N545" s="66"/>
      <c r="Q545" s="311"/>
    </row>
    <row r="546" spans="1:17">
      <c r="A546" s="303"/>
      <c r="B546" s="304"/>
      <c r="C546" s="305"/>
      <c r="D546" s="306"/>
      <c r="E546" s="306"/>
      <c r="F546" s="306"/>
      <c r="G546" s="307"/>
      <c r="I546" s="309"/>
      <c r="J546" s="310"/>
      <c r="K546" s="310"/>
      <c r="L546" s="310"/>
      <c r="M546" s="66"/>
      <c r="N546" s="66"/>
      <c r="Q546" s="311"/>
    </row>
    <row r="547" spans="1:17">
      <c r="A547" s="303"/>
      <c r="B547" s="304"/>
      <c r="C547" s="305"/>
      <c r="D547" s="306"/>
      <c r="E547" s="306"/>
      <c r="F547" s="306"/>
      <c r="G547" s="307"/>
      <c r="I547" s="309"/>
      <c r="J547" s="310"/>
      <c r="K547" s="310"/>
      <c r="L547" s="310"/>
      <c r="M547" s="66"/>
      <c r="N547" s="66"/>
      <c r="Q547" s="311"/>
    </row>
    <row r="548" spans="1:17">
      <c r="A548" s="303"/>
      <c r="B548" s="304"/>
      <c r="C548" s="305"/>
      <c r="D548" s="306"/>
      <c r="E548" s="306"/>
      <c r="F548" s="306"/>
      <c r="G548" s="307"/>
      <c r="I548" s="309"/>
      <c r="J548" s="310"/>
      <c r="K548" s="310"/>
      <c r="L548" s="310"/>
      <c r="M548" s="66"/>
      <c r="N548" s="66"/>
      <c r="Q548" s="311"/>
    </row>
    <row r="549" spans="1:17">
      <c r="A549" s="303"/>
      <c r="B549" s="304"/>
      <c r="C549" s="305"/>
      <c r="D549" s="306"/>
      <c r="E549" s="306"/>
      <c r="F549" s="306"/>
      <c r="G549" s="307"/>
      <c r="I549" s="309"/>
      <c r="J549" s="310"/>
      <c r="K549" s="310"/>
      <c r="L549" s="310"/>
      <c r="M549" s="66"/>
      <c r="N549" s="66"/>
      <c r="Q549" s="311"/>
    </row>
    <row r="550" spans="1:17">
      <c r="A550" s="303"/>
      <c r="B550" s="304"/>
      <c r="C550" s="305"/>
      <c r="D550" s="306"/>
      <c r="E550" s="306"/>
      <c r="F550" s="306"/>
      <c r="G550" s="307"/>
      <c r="I550" s="309"/>
      <c r="J550" s="310"/>
      <c r="K550" s="310"/>
      <c r="L550" s="310"/>
      <c r="M550" s="66"/>
      <c r="N550" s="66"/>
      <c r="Q550" s="311"/>
    </row>
    <row r="551" spans="1:17">
      <c r="A551" s="303"/>
      <c r="B551" s="304"/>
      <c r="C551" s="305"/>
      <c r="D551" s="306"/>
      <c r="E551" s="306"/>
      <c r="F551" s="306"/>
      <c r="G551" s="307"/>
      <c r="I551" s="309"/>
      <c r="J551" s="310"/>
      <c r="K551" s="310"/>
      <c r="L551" s="310"/>
      <c r="M551" s="66"/>
      <c r="N551" s="66"/>
      <c r="Q551" s="311"/>
    </row>
    <row r="552" spans="1:17">
      <c r="A552" s="303"/>
      <c r="B552" s="304"/>
      <c r="C552" s="305"/>
      <c r="D552" s="306"/>
      <c r="E552" s="306"/>
      <c r="F552" s="306"/>
      <c r="G552" s="307"/>
      <c r="I552" s="309"/>
      <c r="J552" s="310"/>
      <c r="K552" s="310"/>
      <c r="L552" s="310"/>
      <c r="M552" s="66"/>
      <c r="N552" s="66"/>
      <c r="Q552" s="311"/>
    </row>
    <row r="553" spans="1:17">
      <c r="A553" s="303"/>
      <c r="B553" s="304"/>
      <c r="C553" s="305"/>
      <c r="D553" s="306"/>
      <c r="E553" s="306"/>
      <c r="F553" s="306"/>
      <c r="G553" s="307"/>
      <c r="I553" s="309"/>
      <c r="J553" s="310"/>
      <c r="K553" s="310"/>
      <c r="L553" s="310"/>
      <c r="M553" s="66"/>
      <c r="N553" s="66"/>
      <c r="Q553" s="311"/>
    </row>
    <row r="554" spans="1:17">
      <c r="A554" s="303"/>
      <c r="B554" s="304"/>
      <c r="C554" s="305"/>
      <c r="D554" s="306"/>
      <c r="E554" s="306"/>
      <c r="F554" s="306"/>
      <c r="G554" s="307"/>
      <c r="I554" s="309"/>
      <c r="J554" s="310"/>
      <c r="K554" s="310"/>
      <c r="L554" s="310"/>
      <c r="M554" s="66"/>
      <c r="N554" s="66"/>
      <c r="Q554" s="311"/>
    </row>
    <row r="555" spans="1:17">
      <c r="A555" s="303"/>
      <c r="B555" s="304"/>
      <c r="C555" s="305"/>
      <c r="D555" s="306"/>
      <c r="E555" s="306"/>
      <c r="F555" s="306"/>
      <c r="G555" s="307"/>
      <c r="I555" s="309"/>
      <c r="J555" s="310"/>
      <c r="K555" s="310"/>
      <c r="L555" s="310"/>
      <c r="M555" s="66"/>
      <c r="N555" s="66"/>
      <c r="Q555" s="311"/>
    </row>
    <row r="556" spans="1:17">
      <c r="A556" s="303"/>
      <c r="B556" s="304"/>
      <c r="C556" s="305"/>
      <c r="D556" s="306"/>
      <c r="E556" s="306"/>
      <c r="F556" s="306"/>
      <c r="G556" s="307"/>
      <c r="I556" s="309"/>
      <c r="J556" s="310"/>
      <c r="K556" s="310"/>
      <c r="L556" s="310"/>
      <c r="M556" s="66"/>
      <c r="N556" s="66"/>
      <c r="Q556" s="311"/>
    </row>
    <row r="557" spans="1:17">
      <c r="A557" s="303"/>
      <c r="B557" s="304"/>
      <c r="C557" s="305"/>
      <c r="D557" s="306"/>
      <c r="E557" s="306"/>
      <c r="F557" s="306"/>
      <c r="G557" s="307"/>
      <c r="I557" s="309"/>
      <c r="J557" s="310"/>
      <c r="K557" s="310"/>
      <c r="L557" s="310"/>
      <c r="M557" s="66"/>
      <c r="N557" s="66"/>
      <c r="Q557" s="311"/>
    </row>
    <row r="558" spans="1:17">
      <c r="A558" s="303"/>
      <c r="B558" s="304"/>
      <c r="C558" s="305"/>
      <c r="D558" s="306"/>
      <c r="E558" s="306"/>
      <c r="F558" s="306"/>
      <c r="G558" s="307"/>
      <c r="I558" s="309"/>
      <c r="J558" s="310"/>
      <c r="K558" s="310"/>
      <c r="L558" s="310"/>
      <c r="M558" s="66"/>
      <c r="N558" s="66"/>
      <c r="Q558" s="311"/>
    </row>
    <row r="559" spans="1:17">
      <c r="A559" s="303"/>
      <c r="B559" s="304"/>
      <c r="C559" s="305"/>
      <c r="D559" s="306"/>
      <c r="E559" s="306"/>
      <c r="F559" s="306"/>
      <c r="G559" s="307"/>
      <c r="I559" s="309"/>
      <c r="J559" s="310"/>
      <c r="K559" s="310"/>
      <c r="L559" s="310"/>
      <c r="M559" s="66"/>
      <c r="N559" s="66"/>
      <c r="Q559" s="311"/>
    </row>
    <row r="560" spans="1:17">
      <c r="A560" s="303"/>
      <c r="B560" s="304"/>
      <c r="C560" s="305"/>
      <c r="D560" s="306"/>
      <c r="E560" s="306"/>
      <c r="F560" s="306"/>
      <c r="G560" s="307"/>
      <c r="I560" s="309"/>
      <c r="J560" s="310"/>
      <c r="K560" s="310"/>
      <c r="L560" s="310"/>
      <c r="M560" s="66"/>
      <c r="N560" s="66"/>
      <c r="Q560" s="311"/>
    </row>
    <row r="561" spans="1:19">
      <c r="A561" s="303"/>
      <c r="B561" s="304"/>
      <c r="C561" s="305"/>
      <c r="D561" s="306"/>
      <c r="E561" s="306"/>
      <c r="F561" s="306"/>
      <c r="G561" s="307"/>
      <c r="I561" s="309"/>
      <c r="J561" s="310"/>
      <c r="K561" s="310"/>
      <c r="L561" s="310"/>
      <c r="M561" s="66"/>
      <c r="N561" s="66"/>
      <c r="Q561" s="311"/>
    </row>
    <row r="562" spans="1:19">
      <c r="A562" s="303"/>
      <c r="B562" s="304"/>
      <c r="C562" s="305"/>
      <c r="D562" s="306"/>
      <c r="E562" s="306"/>
      <c r="F562" s="306"/>
      <c r="G562" s="307"/>
      <c r="I562" s="309"/>
      <c r="J562" s="310"/>
      <c r="K562" s="310"/>
      <c r="L562" s="310"/>
      <c r="M562" s="66"/>
      <c r="N562" s="66"/>
      <c r="Q562" s="311"/>
    </row>
    <row r="563" spans="1:19">
      <c r="A563" s="303"/>
      <c r="B563" s="304"/>
      <c r="C563" s="305"/>
      <c r="D563" s="306"/>
      <c r="E563" s="306"/>
      <c r="F563" s="306"/>
      <c r="G563" s="307"/>
      <c r="I563" s="309"/>
      <c r="J563" s="310"/>
      <c r="K563" s="310"/>
      <c r="L563" s="310"/>
      <c r="M563" s="66"/>
      <c r="N563" s="66"/>
      <c r="Q563" s="311"/>
    </row>
    <row r="564" spans="1:19">
      <c r="P564" s="319"/>
    </row>
    <row r="565" spans="1:19" s="62" customFormat="1">
      <c r="A565" s="321"/>
      <c r="B565" s="322"/>
      <c r="C565" s="323"/>
      <c r="D565" s="324"/>
      <c r="E565" s="324"/>
      <c r="F565" s="324"/>
      <c r="G565" s="325"/>
      <c r="H565" s="326"/>
      <c r="I565" s="8"/>
      <c r="J565" s="327"/>
      <c r="K565" s="327"/>
      <c r="L565" s="327"/>
      <c r="O565" s="382"/>
      <c r="P565" s="319"/>
      <c r="Q565" s="320"/>
      <c r="R565" s="314"/>
      <c r="S565" s="315"/>
    </row>
    <row r="566" spans="1:19">
      <c r="C566" s="328"/>
    </row>
  </sheetData>
  <autoFilter ref="A5:DO467"/>
  <mergeCells count="17">
    <mergeCell ref="S3:S4"/>
    <mergeCell ref="G3:G4"/>
    <mergeCell ref="H3:H4"/>
    <mergeCell ref="I3:I4"/>
    <mergeCell ref="J3:L3"/>
    <mergeCell ref="M3:M4"/>
    <mergeCell ref="N3:N4"/>
    <mergeCell ref="O3:O4"/>
    <mergeCell ref="P3:P4"/>
    <mergeCell ref="Q3:Q4"/>
    <mergeCell ref="R3:R4"/>
    <mergeCell ref="F3:F4"/>
    <mergeCell ref="A3:A4"/>
    <mergeCell ref="B3:B4"/>
    <mergeCell ref="C3:C4"/>
    <mergeCell ref="D3:D4"/>
    <mergeCell ref="E3:E4"/>
  </mergeCells>
  <pageMargins left="0.19685039370078741" right="0.19685039370078741" top="0.23622047244094491" bottom="0.23622047244094491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08.05.26</vt:lpstr>
      <vt:lpstr>'прайс 08.05.26'!Заголовки_для_печати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Albina</cp:lastModifiedBy>
  <dcterms:created xsi:type="dcterms:W3CDTF">2025-02-14T12:09:06Z</dcterms:created>
  <dcterms:modified xsi:type="dcterms:W3CDTF">2026-08-05T14:47:37Z</dcterms:modified>
</cp:coreProperties>
</file>