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76"/>
  </bookViews>
  <sheets>
    <sheet name="книги+ настольные игры" sheetId="1" r:id="rId1"/>
  </sheets>
  <definedNames>
    <definedName name="_xlnm._FilterDatabase" localSheetId="0" hidden="1">'книги+ настольные игры'!$A$10:$AU$228</definedName>
  </definedName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8" i="1" l="1"/>
  <c r="M113" i="1"/>
  <c r="M112" i="1"/>
  <c r="M25" i="1"/>
  <c r="M24" i="1"/>
  <c r="M36" i="1"/>
  <c r="M149" i="1"/>
  <c r="M37" i="1"/>
  <c r="M35" i="1"/>
  <c r="M34" i="1"/>
  <c r="M33" i="1"/>
  <c r="M46" i="1"/>
  <c r="M131" i="1" l="1"/>
  <c r="M13" i="1"/>
  <c r="M14" i="1"/>
  <c r="M51" i="1"/>
  <c r="M50" i="1"/>
  <c r="M59" i="1"/>
  <c r="M58" i="1"/>
  <c r="M57" i="1"/>
  <c r="M56" i="1"/>
  <c r="M55" i="1"/>
  <c r="M54" i="1"/>
  <c r="M53" i="1"/>
  <c r="M52" i="1"/>
  <c r="M159" i="1"/>
  <c r="M162" i="1"/>
  <c r="M161" i="1"/>
  <c r="M160" i="1"/>
  <c r="M93" i="1" l="1"/>
  <c r="M92" i="1"/>
  <c r="M91" i="1"/>
  <c r="M90" i="1"/>
  <c r="M134" i="1"/>
  <c r="M135" i="1"/>
  <c r="M136" i="1"/>
  <c r="M137" i="1"/>
  <c r="M75" i="1"/>
  <c r="M105" i="1" l="1"/>
  <c r="M114" i="1"/>
  <c r="M111" i="1"/>
  <c r="M69" i="1"/>
  <c r="M67" i="1"/>
  <c r="M117" i="1"/>
  <c r="M16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28" i="1" l="1"/>
  <c r="M220" i="1"/>
  <c r="M221" i="1"/>
  <c r="M222" i="1"/>
  <c r="M223" i="1"/>
  <c r="M224" i="1"/>
  <c r="M225" i="1"/>
  <c r="M226" i="1"/>
  <c r="M227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211" i="1"/>
  <c r="M212" i="1"/>
  <c r="M217" i="1"/>
  <c r="M218" i="1"/>
  <c r="M213" i="1"/>
  <c r="M214" i="1"/>
  <c r="M215" i="1"/>
  <c r="M216" i="1"/>
  <c r="M219" i="1"/>
  <c r="M129" i="1" l="1"/>
  <c r="M130" i="1"/>
  <c r="M132" i="1"/>
  <c r="M133" i="1"/>
  <c r="M128" i="1"/>
  <c r="M127" i="1"/>
  <c r="M126" i="1"/>
  <c r="M125" i="1"/>
  <c r="M65" i="1"/>
  <c r="M17" i="1"/>
  <c r="M18" i="1"/>
  <c r="M19" i="1"/>
  <c r="M20" i="1"/>
  <c r="M21" i="1"/>
  <c r="M22" i="1"/>
  <c r="M23" i="1"/>
  <c r="M26" i="1"/>
  <c r="M27" i="1"/>
  <c r="M28" i="1"/>
  <c r="M29" i="1"/>
  <c r="M30" i="1"/>
  <c r="M31" i="1"/>
  <c r="M32" i="1"/>
  <c r="M38" i="1"/>
  <c r="M39" i="1"/>
  <c r="M40" i="1"/>
  <c r="M41" i="1"/>
  <c r="M42" i="1"/>
  <c r="M43" i="1"/>
  <c r="M44" i="1"/>
  <c r="M45" i="1"/>
  <c r="M47" i="1"/>
  <c r="M48" i="1"/>
  <c r="M49" i="1"/>
  <c r="M60" i="1"/>
  <c r="M61" i="1"/>
  <c r="M62" i="1"/>
  <c r="M63" i="1"/>
  <c r="M64" i="1"/>
  <c r="M66" i="1"/>
  <c r="M70" i="1"/>
  <c r="M71" i="1"/>
  <c r="M72" i="1"/>
  <c r="M73" i="1"/>
  <c r="M74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4" i="1"/>
  <c r="M95" i="1"/>
  <c r="M96" i="1"/>
  <c r="M97" i="1"/>
  <c r="M98" i="1"/>
  <c r="M99" i="1"/>
  <c r="M100" i="1"/>
  <c r="M101" i="1"/>
  <c r="M102" i="1"/>
  <c r="M103" i="1"/>
  <c r="M104" i="1"/>
  <c r="M106" i="1"/>
  <c r="M107" i="1"/>
  <c r="M108" i="1"/>
  <c r="M109" i="1"/>
  <c r="M110" i="1"/>
  <c r="M115" i="1"/>
  <c r="M116" i="1"/>
  <c r="M138" i="1"/>
  <c r="M118" i="1"/>
  <c r="M119" i="1"/>
  <c r="M120" i="1"/>
  <c r="M121" i="1"/>
  <c r="M122" i="1"/>
  <c r="M123" i="1"/>
  <c r="M124" i="1"/>
  <c r="M139" i="1"/>
  <c r="M140" i="1"/>
  <c r="M141" i="1"/>
  <c r="M142" i="1"/>
  <c r="M143" i="1"/>
  <c r="M144" i="1"/>
  <c r="M145" i="1"/>
  <c r="M146" i="1"/>
  <c r="M147" i="1"/>
  <c r="M148" i="1"/>
  <c r="M150" i="1"/>
  <c r="M151" i="1"/>
  <c r="M152" i="1"/>
  <c r="M153" i="1"/>
  <c r="M155" i="1"/>
  <c r="M156" i="1"/>
  <c r="M157" i="1"/>
  <c r="M158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5" i="1" l="1"/>
  <c r="F8" i="1"/>
</calcChain>
</file>

<file path=xl/sharedStrings.xml><?xml version="1.0" encoding="utf-8"?>
<sst xmlns="http://schemas.openxmlformats.org/spreadsheetml/2006/main" count="1303" uniqueCount="859">
  <si>
    <t>ИНФОРМАЦИЯ ПО ЗАКАЗУ</t>
  </si>
  <si>
    <t> </t>
  </si>
  <si>
    <t>ВСЕГО</t>
  </si>
  <si>
    <t>Штук (в россыпи)</t>
  </si>
  <si>
    <t>Название</t>
  </si>
  <si>
    <t>Заказ шт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</si>
  <si>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</si>
  <si>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</si>
  <si>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</si>
  <si>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</si>
  <si>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</si>
  <si>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</si>
  <si>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</si>
  <si>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</si>
  <si>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</si>
  <si>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</si>
  <si>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</si>
  <si>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</si>
  <si>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</si>
  <si>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</si>
  <si>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</si>
  <si>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</si>
  <si>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</si>
  <si>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</si>
  <si>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</si>
  <si>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</si>
  <si>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</si>
  <si>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</si>
  <si>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</si>
  <si>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</si>
  <si>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</si>
  <si>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</si>
  <si>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</si>
  <si>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</si>
  <si>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</si>
  <si>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</si>
  <si>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</si>
  <si>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</si>
  <si>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</si>
  <si>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</si>
  <si>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Тактильная развивающая книга игрушка, сказка для детей "Три Поросенка"</t>
  </si>
  <si>
    <t>9785604848661</t>
  </si>
  <si>
    <t>https://clck.ru/3BxquC</t>
  </si>
  <si>
    <t>Тактильная книга Веселые пупырышки "Транспорт"</t>
  </si>
  <si>
    <t>9785604786277</t>
  </si>
  <si>
    <t>https://clck.ru/3BxqvX</t>
  </si>
  <si>
    <t>Тактильная книга Веселые пупырышки "Животные"</t>
  </si>
  <si>
    <t>9785604786284</t>
  </si>
  <si>
    <t>https://clck.ru/3Bxqxn</t>
  </si>
  <si>
    <t>Книга с окошками "Ну очень большая Слониха"</t>
  </si>
  <si>
    <t>9785604656129</t>
  </si>
  <si>
    <t>https://clck.ru/3BxqzN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</si>
  <si>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</si>
  <si>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</si>
  <si>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</si>
  <si>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</si>
  <si>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</si>
  <si>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</si>
  <si>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</si>
  <si>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</si>
  <si>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</si>
  <si>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</si>
  <si>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</si>
  <si>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</si>
  <si>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</si>
  <si>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</si>
  <si>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</si>
  <si>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</si>
  <si>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</si>
  <si>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</si>
  <si>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</si>
  <si>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</si>
  <si>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</si>
  <si>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</si>
  <si>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</si>
  <si>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</si>
  <si>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</si>
  <si>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</si>
  <si>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</si>
  <si>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</si>
  <si>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</si>
  <si>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</si>
  <si>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</si>
  <si>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</si>
  <si>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9785604751763</t>
  </si>
  <si>
    <t>https://clck.ru/3BxrMj</t>
  </si>
  <si>
    <t>Интерактивная книга "Прятки на ферме"</t>
  </si>
  <si>
    <t>9785604751718</t>
  </si>
  <si>
    <t>Научная серия DISCOVERY</t>
  </si>
  <si>
    <t>Мои первые открытия "Животные"</t>
  </si>
  <si>
    <t>9785604751725</t>
  </si>
  <si>
    <t>https://clck.ru/3Bxrej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</si>
  <si>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</si>
  <si>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</si>
  <si>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</si>
  <si>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</si>
  <si>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</si>
  <si>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</si>
  <si>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</si>
  <si>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</si>
  <si>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</si>
  <si>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</si>
  <si>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</si>
  <si>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</si>
  <si>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</si>
  <si>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</si>
  <si>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</si>
  <si>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</si>
  <si>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</si>
  <si>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</si>
  <si>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</si>
  <si>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</si>
  <si>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</si>
  <si>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</si>
  <si>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</si>
  <si>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</si>
  <si>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</si>
  <si>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</si>
  <si>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</si>
  <si>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</si>
  <si>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</si>
  <si>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</si>
  <si>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</si>
  <si>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</si>
  <si>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</si>
  <si>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</si>
  <si>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</si>
  <si>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</si>
  <si>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</si>
  <si>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</si>
  <si>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</si>
  <si>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</si>
  <si>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</si>
  <si>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</si>
  <si>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</si>
  <si>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</si>
  <si>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</si>
  <si>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</si>
  <si>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</si>
  <si>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</si>
  <si>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</si>
  <si>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</si>
  <si>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</si>
  <si>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</si>
  <si>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</si>
  <si>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</si>
  <si>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</si>
  <si>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</si>
  <si>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9785604848678</t>
  </si>
  <si>
    <t>https://clck.ru/3BxsaH</t>
  </si>
  <si>
    <t>Тактильные карточки-говорилки с пупырышками "Первые Слова"</t>
  </si>
  <si>
    <t>9785605019749</t>
  </si>
  <si>
    <t>https://clck.ru/3CrFaK</t>
  </si>
  <si>
    <t>Раскраска для малышей с заданиями Рисуем пальчиками "Сад и огород"</t>
  </si>
  <si>
    <t>9785604848739</t>
  </si>
  <si>
    <t>https://clck.ru/3BxseS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</si>
  <si>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</si>
  <si>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</si>
  <si>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</si>
  <si>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</si>
  <si>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</si>
  <si>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</si>
  <si>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</si>
  <si>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</si>
  <si>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</si>
  <si>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</si>
  <si>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</si>
  <si>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</si>
  <si>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</si>
  <si>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</si>
  <si>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</si>
  <si>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</si>
  <si>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</si>
  <si>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</si>
  <si>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</si>
  <si>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</si>
  <si>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</si>
  <si>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</si>
  <si>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</si>
  <si>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</si>
  <si>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</si>
  <si>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2+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</si>
  <si>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</si>
  <si>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</si>
  <si>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</si>
  <si>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</si>
  <si>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</si>
  <si>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</si>
  <si>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</si>
  <si>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</si>
  <si>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</si>
  <si>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</si>
  <si>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</si>
  <si>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</si>
  <si>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</si>
  <si>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</si>
  <si>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</si>
  <si>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</si>
  <si>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</si>
  <si>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</si>
  <si>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</si>
  <si>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</si>
  <si>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</si>
  <si>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</si>
  <si>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</si>
  <si>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</si>
  <si>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</si>
  <si>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</si>
  <si>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</si>
  <si>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</si>
  <si>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</si>
  <si>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</si>
  <si>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</si>
  <si>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</si>
  <si>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</si>
  <si>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</si>
  <si>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</si>
  <si>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</si>
  <si>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</si>
  <si>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</si>
  <si>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</si>
  <si>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</si>
  <si>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</si>
  <si>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</si>
  <si>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</si>
  <si>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</si>
  <si>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</si>
  <si>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</si>
  <si>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</si>
  <si>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</si>
  <si>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</si>
  <si>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</si>
  <si>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https://clck.ru/3FeRJS</t>
  </si>
  <si>
    <t>https://clck.ru/3FibEm</t>
  </si>
  <si>
    <t>https://clck.ru/3FibKN</t>
  </si>
  <si>
    <t>https://clck.ru/3FibRN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</si>
  <si>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</si>
  <si>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</si>
  <si>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</si>
  <si>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</si>
  <si>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</si>
  <si>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</si>
  <si>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</si>
  <si>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</si>
  <si>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</si>
  <si>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</si>
  <si>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</si>
  <si>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</si>
  <si>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</si>
  <si>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</si>
  <si>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</si>
  <si>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</si>
  <si>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</si>
  <si>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</si>
  <si>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</si>
  <si>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</si>
  <si>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</si>
  <si>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</si>
  <si>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</si>
  <si>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</si>
  <si>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</si>
  <si>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</si>
  <si>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</si>
  <si>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</si>
  <si>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</si>
  <si>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</si>
  <si>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</si>
  <si>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</si>
  <si>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</si>
  <si>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</si>
  <si>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</si>
  <si>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</si>
  <si>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</si>
  <si>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</si>
  <si>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</si>
  <si>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</si>
  <si>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</si>
  <si>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</si>
  <si>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</si>
  <si>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</si>
  <si>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</si>
  <si>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</si>
  <si>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</si>
  <si>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</si>
  <si>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</si>
  <si>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</si>
  <si>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</si>
  <si>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</si>
  <si>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</si>
  <si>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</si>
  <si>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</si>
  <si>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</si>
  <si>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</si>
  <si>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</si>
  <si>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</si>
  <si>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</si>
  <si>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</si>
  <si>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</si>
  <si>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</si>
  <si>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</si>
  <si>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</si>
  <si>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</si>
  <si>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</si>
  <si>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</si>
  <si>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</si>
  <si>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</si>
  <si>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</si>
  <si>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</si>
  <si>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</si>
  <si>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</si>
  <si>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</si>
  <si>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</si>
  <si>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</si>
  <si>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</si>
  <si>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</si>
  <si>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</si>
  <si>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</si>
  <si>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</si>
  <si>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</si>
  <si>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</si>
  <si>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</si>
  <si>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</si>
  <si>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</si>
  <si>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</si>
  <si>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</si>
  <si>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</si>
  <si>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</si>
  <si>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</si>
  <si>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</si>
  <si>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</si>
  <si>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</si>
  <si>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</si>
  <si>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</si>
  <si>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</si>
  <si>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</si>
  <si>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</si>
  <si>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</si>
  <si>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</si>
  <si>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</si>
  <si>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</si>
  <si>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</si>
  <si>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</si>
  <si>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</si>
  <si>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</si>
  <si>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</si>
  <si>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</si>
  <si>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</si>
  <si>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</si>
  <si>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</si>
  <si>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</si>
  <si>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</si>
  <si>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</si>
  <si>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</si>
  <si>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</si>
  <si>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</si>
  <si>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</si>
  <si>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</si>
  <si>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</si>
  <si>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</si>
  <si>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</si>
  <si>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</si>
  <si>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</si>
  <si>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</si>
  <si>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</si>
  <si>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</si>
  <si>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</si>
  <si>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</si>
  <si>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</si>
  <si>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</si>
  <si>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</si>
  <si>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</si>
  <si>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</si>
  <si>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</si>
  <si>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</si>
  <si>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</si>
  <si>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</si>
  <si>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</si>
  <si>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</si>
  <si>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</si>
  <si>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</si>
  <si>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</si>
  <si>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</si>
  <si>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</si>
  <si>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</si>
  <si>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</si>
  <si>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</si>
  <si>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</si>
  <si>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</si>
  <si>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</si>
  <si>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</si>
  <si>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</si>
  <si>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</si>
  <si>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</si>
  <si>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</si>
  <si>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</si>
  <si>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</si>
  <si>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</si>
  <si>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</si>
  <si>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</si>
  <si>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</si>
  <si>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</si>
  <si>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</si>
  <si>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</si>
  <si>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</si>
  <si>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</si>
  <si>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</si>
  <si>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</si>
  <si>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</si>
  <si>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</si>
  <si>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</si>
  <si>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</si>
  <si>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</si>
  <si>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</si>
  <si>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</si>
  <si>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</si>
  <si>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</si>
  <si>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</si>
  <si>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</si>
  <si>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</si>
  <si>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</si>
  <si>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</si>
  <si>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</si>
  <si>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</si>
  <si>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</si>
  <si>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</si>
  <si>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</si>
  <si>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</si>
  <si>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</si>
  <si>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</si>
  <si>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</si>
  <si>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</si>
  <si>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</si>
  <si>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</si>
  <si>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</si>
  <si>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</si>
  <si>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</si>
  <si>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</si>
  <si>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</si>
  <si>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</si>
  <si>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</si>
  <si>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</si>
  <si>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</si>
  <si>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</si>
  <si>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</si>
  <si>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</si>
  <si>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</si>
  <si>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</si>
  <si>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</si>
  <si>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</si>
  <si>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</si>
  <si>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</si>
  <si>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</si>
  <si>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</si>
  <si>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</si>
  <si>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</si>
  <si>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</si>
  <si>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</si>
  <si>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</si>
  <si>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</si>
  <si>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</si>
  <si>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</si>
  <si>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</si>
  <si>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</si>
  <si>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</si>
  <si>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</si>
  <si>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</si>
  <si>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</si>
  <si>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</si>
  <si>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</si>
  <si>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</si>
  <si>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</si>
  <si>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</si>
  <si>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</si>
  <si>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</si>
  <si>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</si>
  <si>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</si>
  <si>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</si>
  <si>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</si>
  <si>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</si>
  <si>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</si>
  <si>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</si>
  <si>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</si>
  <si>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</si>
  <si>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</si>
  <si>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</si>
  <si>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</si>
  <si>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</si>
  <si>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</si>
  <si>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</si>
  <si>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</si>
  <si>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</si>
  <si>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</si>
  <si>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</si>
  <si>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</si>
  <si>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</si>
  <si>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</si>
  <si>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</si>
  <si>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</si>
  <si>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</si>
  <si>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</si>
  <si>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</si>
  <si>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</si>
  <si>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</si>
  <si>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</si>
  <si>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</si>
  <si>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</si>
  <si>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</si>
  <si>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</si>
  <si>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</si>
  <si>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</si>
  <si>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</si>
  <si>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</si>
  <si>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</si>
  <si>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</si>
  <si>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</si>
  <si>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</si>
  <si>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</si>
  <si>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</si>
  <si>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</si>
  <si>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</si>
  <si>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</si>
  <si>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</si>
  <si>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</si>
  <si>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</si>
  <si>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</si>
  <si>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</si>
  <si>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</si>
  <si>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</si>
  <si>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</si>
  <si>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</si>
  <si>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</si>
  <si>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</si>
  <si>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</si>
  <si>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</si>
  <si>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</si>
  <si>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</si>
  <si>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</si>
  <si>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</si>
  <si>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</si>
  <si>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</si>
  <si>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</si>
  <si>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</si>
  <si>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</si>
  <si>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</si>
  <si>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</si>
  <si>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</si>
  <si>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</si>
  <si>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</si>
  <si>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</si>
  <si>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</si>
  <si>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</si>
  <si>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</si>
  <si>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</si>
  <si>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</si>
  <si>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</si>
  <si>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</si>
  <si>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</si>
  <si>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</si>
  <si>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</si>
  <si>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</si>
  <si>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</si>
  <si>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</si>
  <si>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</si>
  <si>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</si>
  <si>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</si>
  <si>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</si>
  <si>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</si>
  <si>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</si>
  <si>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</si>
  <si>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</si>
  <si>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</si>
  <si>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</si>
  <si>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</si>
  <si>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</si>
  <si>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</si>
  <si>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</si>
  <si>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</si>
  <si>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</si>
  <si>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</si>
  <si>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</si>
  <si>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</si>
  <si>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</si>
  <si>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</si>
  <si>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</si>
  <si>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</si>
  <si>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</si>
  <si>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</si>
  <si>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</si>
  <si>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</si>
  <si>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</si>
  <si>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</si>
  <si>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</si>
  <si>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</si>
  <si>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</si>
  <si>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</si>
  <si>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</si>
  <si>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</si>
  <si>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</si>
  <si>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</si>
  <si>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</si>
  <si>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</si>
  <si>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</si>
  <si>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</si>
  <si>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</si>
  <si>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</si>
  <si>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</si>
  <si>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</si>
  <si>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</si>
  <si>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</si>
  <si>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</si>
  <si>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</si>
  <si>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</si>
  <si>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</si>
  <si>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</si>
  <si>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</si>
  <si>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</si>
  <si>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</si>
  <si>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</si>
  <si>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</si>
  <si>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</si>
  <si>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</si>
  <si>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</si>
  <si>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</si>
  <si>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</si>
  <si>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</si>
  <si>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</si>
  <si>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</si>
  <si>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</si>
  <si>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</si>
  <si>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</si>
  <si>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</si>
  <si>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</si>
  <si>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</si>
  <si>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</si>
  <si>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</si>
  <si>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</si>
  <si>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</si>
  <si>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</si>
  <si>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</si>
  <si>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</si>
  <si>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</si>
  <si>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9785605371809</t>
  </si>
  <si>
    <t>9785605294450</t>
  </si>
  <si>
    <t>1062-8/КакЭтоРаботает/Дискавери</t>
  </si>
  <si>
    <t>Мои первые открытия  "Как это работает?"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</si>
  <si>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</si>
  <si>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</si>
  <si>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</si>
  <si>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</si>
  <si>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</si>
  <si>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</si>
  <si>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</si>
  <si>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</si>
  <si>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</si>
  <si>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</si>
  <si>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</si>
  <si>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</si>
  <si>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</si>
  <si>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</si>
  <si>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</si>
  <si>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</si>
  <si>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</si>
  <si>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</si>
  <si>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</si>
  <si>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</si>
  <si>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</si>
  <si>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</si>
  <si>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</si>
  <si>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</si>
  <si>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</si>
  <si>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</si>
  <si>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</si>
  <si>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</si>
  <si>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</si>
  <si>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</si>
  <si>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</si>
  <si>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</si>
  <si>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</si>
  <si>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</si>
  <si>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</si>
  <si>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</si>
  <si>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</si>
  <si>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</si>
  <si>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</si>
  <si>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</si>
  <si>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</si>
  <si>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</si>
  <si>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</si>
  <si>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</si>
  <si>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</si>
  <si>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</si>
  <si>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</si>
  <si>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</si>
  <si>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</si>
  <si>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</si>
  <si>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</si>
  <si>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</si>
  <si>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</si>
  <si>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</si>
  <si>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</si>
  <si>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</si>
  <si>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</si>
  <si>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</si>
  <si>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</si>
  <si>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</si>
  <si>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</si>
  <si>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</si>
  <si>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</si>
  <si>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</si>
  <si>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</si>
  <si>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</si>
  <si>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</si>
  <si>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</si>
  <si>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</si>
  <si>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</si>
  <si>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</si>
  <si>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</si>
  <si>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</si>
  <si>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</si>
  <si>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</si>
  <si>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</si>
  <si>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</si>
  <si>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</si>
  <si>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</si>
  <si>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</si>
  <si>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</si>
  <si>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</si>
  <si>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</si>
  <si>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</si>
  <si>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</si>
  <si>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</si>
  <si>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</si>
  <si>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</si>
  <si>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</si>
  <si>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</si>
  <si>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</si>
  <si>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</si>
  <si>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</si>
  <si>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</si>
  <si>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</si>
  <si>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</si>
  <si>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</si>
  <si>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</si>
  <si>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</si>
  <si>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</si>
  <si>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</si>
  <si>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</si>
  <si>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</si>
  <si>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</si>
  <si>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</si>
  <si>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</si>
  <si>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</si>
  <si>
    <t>Музыкальные книги</t>
  </si>
  <si>
    <t>1074-7/БКЗГород/МузКнига</t>
  </si>
  <si>
    <t>Большая книга звуков. Город.</t>
  </si>
  <si>
    <t>9785605371977</t>
  </si>
  <si>
    <t>1074-3/БКЗЖивотные/МузКнига</t>
  </si>
  <si>
    <t>9785605268147</t>
  </si>
  <si>
    <t>Большая книга звуков. Животные.</t>
  </si>
  <si>
    <t>"Ой! Показалось" Сказки для детей с фонариком</t>
  </si>
  <si>
    <t>Карточки Домана для развития речи для занятий с детьми "Животные"</t>
  </si>
  <si>
    <t>Книга с ленточками"ЛОЖИМСЯ СПАТЬ"</t>
  </si>
  <si>
    <t>Книга с ленточками "САДИМСЯ НА ГОРШОК"</t>
  </si>
  <si>
    <t>Книга с ленточками "РЕЖИМ ДНЯ"</t>
  </si>
  <si>
    <t>1092-3/ТриМедведя/СПодвижнымЭл</t>
  </si>
  <si>
    <t>9785908020169</t>
  </si>
  <si>
    <t>1074-9/ПочемуЛосюНеСпалось/МузКнига</t>
  </si>
  <si>
    <t>9785605294573</t>
  </si>
  <si>
    <t>Развивающая музыкальная книга игрушка Почему лосю не спалось?</t>
  </si>
  <si>
    <t>32,5x28</t>
  </si>
  <si>
    <t>19.3 х19.4</t>
  </si>
  <si>
    <t>21,3х18</t>
  </si>
  <si>
    <t>18.5х18.6</t>
  </si>
  <si>
    <t>19х25</t>
  </si>
  <si>
    <t>35.5х25</t>
  </si>
  <si>
    <t>27.6х24.7</t>
  </si>
  <si>
    <t>20.4х18</t>
  </si>
  <si>
    <t>33.5х25.8</t>
  </si>
  <si>
    <t>20.5х20.5</t>
  </si>
  <si>
    <t>17.8х18</t>
  </si>
  <si>
    <t>32.6х26.5</t>
  </si>
  <si>
    <t>32.5х28</t>
  </si>
  <si>
    <t>35.2х27.7</t>
  </si>
  <si>
    <t>33.8х27.8</t>
  </si>
  <si>
    <t>17.4х17</t>
  </si>
  <si>
    <t>21.5х21.5</t>
  </si>
  <si>
    <t>24х22.3</t>
  </si>
  <si>
    <t>19.3x19.1</t>
  </si>
  <si>
    <t>19.3x19.2</t>
  </si>
  <si>
    <t>19.2x19.2</t>
  </si>
  <si>
    <t>19x19</t>
  </si>
  <si>
    <t>34.2х26.6</t>
  </si>
  <si>
    <t>36.2х25.3</t>
  </si>
  <si>
    <t>34.9х25.2</t>
  </si>
  <si>
    <t>35.1х25.5</t>
  </si>
  <si>
    <t>23х22.7</t>
  </si>
  <si>
    <t>19х18.5</t>
  </si>
  <si>
    <t>21х21</t>
  </si>
  <si>
    <t>15х12</t>
  </si>
  <si>
    <t>16.1х13.6</t>
  </si>
  <si>
    <t>30х22.3</t>
  </si>
  <si>
    <t>25.2х24.2</t>
  </si>
  <si>
    <t>25.5х22.7</t>
  </si>
  <si>
    <t>24.5х24.3</t>
  </si>
  <si>
    <t>25х22.3</t>
  </si>
  <si>
    <t>21.4х18.8</t>
  </si>
  <si>
    <t>24х16.5</t>
  </si>
  <si>
    <t>17х16.5</t>
  </si>
  <si>
    <t>17х16.7</t>
  </si>
  <si>
    <t>18,5х18</t>
  </si>
  <si>
    <t>12х16</t>
  </si>
  <si>
    <t>13х9.3</t>
  </si>
  <si>
    <t>14.5х11.3</t>
  </si>
  <si>
    <t>21.5х19.1</t>
  </si>
  <si>
    <t>28.5х22.5</t>
  </si>
  <si>
    <t>25.5х18.5</t>
  </si>
  <si>
    <t>30.2х25.6</t>
  </si>
  <si>
    <t>33х27.5</t>
  </si>
  <si>
    <t>20.9x20.9</t>
  </si>
  <si>
    <t>18.5х18.5</t>
  </si>
  <si>
    <t>16.5x16.5</t>
  </si>
  <si>
    <t>17.9х17.8</t>
  </si>
  <si>
    <t>17.5х17.6</t>
  </si>
  <si>
    <t>18.4х17.7</t>
  </si>
  <si>
    <t>18х16.7</t>
  </si>
  <si>
    <t>31х22.5</t>
  </si>
  <si>
    <t>19.5х14</t>
  </si>
  <si>
    <t>18.2x15.4</t>
  </si>
  <si>
    <t>https://clc.li/boMeF</t>
  </si>
  <si>
    <t>https://clc.li/rjWuf</t>
  </si>
  <si>
    <t>Книга с ленточками "Три медведя"</t>
  </si>
  <si>
    <t>32,4х32</t>
  </si>
  <si>
    <t>26х20,7</t>
  </si>
  <si>
    <t>https://clc.li/jORhw</t>
  </si>
  <si>
    <t>https://clc.li/ooGmS</t>
  </si>
  <si>
    <t>1067-21/ОдинДеньМедвежонка/ТактилКнига</t>
  </si>
  <si>
    <t>9785908020022</t>
  </si>
  <si>
    <t>Тактильная книга "Один день медвежонка"</t>
  </si>
  <si>
    <t>1067-20/ЛевИщетДруга/ТактилКнига</t>
  </si>
  <si>
    <t>9785908020015</t>
  </si>
  <si>
    <t>Тактильная книга "Лев ищет друга"</t>
  </si>
  <si>
    <t>https://clck.su/dfmcJ</t>
  </si>
  <si>
    <t>https://clck.su/lGyQY</t>
  </si>
  <si>
    <t>18,4х18,1</t>
  </si>
  <si>
    <t>1079-7/СамыйСамый/СПодвижнымЭл</t>
  </si>
  <si>
    <t>Книга для малышей с подвижными элементами "Самый самый"</t>
  </si>
  <si>
    <t>9785908020305</t>
  </si>
  <si>
    <t>https://clck.su/EgGiL</t>
  </si>
  <si>
    <t>1069-7/ЛепиСтирай1/ПластилинРаскраска</t>
  </si>
  <si>
    <t>1069-8/ЛепиСтирай2/ПластилинРаскраска</t>
  </si>
  <si>
    <t>9785605371984</t>
  </si>
  <si>
    <t>Многоразовая пластилиновая раскраска "Лепи-стирай" 1 уровень</t>
  </si>
  <si>
    <t>Многоразовая пластилиновая раскраска "Лепи-стирай" 2 уровень</t>
  </si>
  <si>
    <t>https://clck.su/FDBKo</t>
  </si>
  <si>
    <t>https://clck.su/Ivqrg</t>
  </si>
  <si>
    <t>28х22</t>
  </si>
  <si>
    <t>20х20</t>
  </si>
  <si>
    <t>цена</t>
  </si>
  <si>
    <t xml:space="preserve">Вес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</si>
</sst>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theme="0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69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0" fontId="9" fillId="7" borderId="21" xfId="0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0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11" xfId="0" applyFont="1" applyFill="1" applyBorder="1" applyAlignment="1">
      <alignment horizontal="left" vertical="center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2" borderId="25" xfId="0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8" borderId="0" xfId="0" applyFill="1" applyAlignment="1">
      <alignment horizontal="left"/>
    </xf>
    <xf numFmtId="0" fontId="17" fillId="9" borderId="17" xfId="0" applyFont="1" applyFill="1" applyBorder="1" applyAlignment="1">
      <alignment horizontal="left" wrapText="1"/>
    </xf>
    <xf numFmtId="0" fontId="24" fillId="9" borderId="17" xfId="0" applyFont="1" applyFill="1" applyBorder="1" applyAlignment="1">
      <alignment horizontal="left" wrapText="1"/>
    </xf>
    <xf numFmtId="2" fontId="10" fillId="8" borderId="5" xfId="0" applyNumberFormat="1" applyFont="1" applyFill="1" applyBorder="1" applyAlignment="1">
      <alignment horizontal="left"/>
    </xf>
    <xf numFmtId="0" fontId="10" fillId="13" borderId="17" xfId="0" applyFont="1" applyFill="1" applyBorder="1" applyAlignment="1">
      <alignment horizontal="left" wrapText="1"/>
    </xf>
    <xf numFmtId="1" fontId="10" fillId="13" borderId="17" xfId="0" applyNumberFormat="1" applyFont="1" applyFill="1" applyBorder="1" applyAlignment="1" applyProtection="1">
      <alignment horizontal="left" wrapText="1"/>
      <protection locked="0"/>
    </xf>
    <xf numFmtId="2" fontId="9" fillId="14" borderId="17" xfId="0" applyNumberFormat="1" applyFont="1" applyFill="1" applyBorder="1" applyAlignment="1">
      <alignment horizontal="left"/>
    </xf>
    <xf numFmtId="2" fontId="10" fillId="13" borderId="17" xfId="0" applyNumberFormat="1" applyFont="1" applyFill="1" applyBorder="1" applyAlignment="1">
      <alignment horizontal="left"/>
    </xf>
    <xf numFmtId="0" fontId="23" fillId="13" borderId="17" xfId="0" applyFont="1" applyFill="1" applyBorder="1" applyAlignment="1">
      <alignment horizontal="left" wrapText="1"/>
    </xf>
    <xf numFmtId="49" fontId="9" fillId="13" borderId="17" xfId="0" applyNumberFormat="1" applyFont="1" applyFill="1" applyBorder="1" applyAlignment="1">
      <alignment horizontal="left" wrapText="1"/>
    </xf>
    <xf numFmtId="49" fontId="10" fillId="13" borderId="17" xfId="0" applyNumberFormat="1" applyFont="1" applyFill="1" applyBorder="1" applyAlignment="1">
      <alignment horizontal="left" wrapText="1"/>
    </xf>
    <xf numFmtId="0" fontId="10" fillId="13" borderId="17" xfId="0" applyFont="1" applyFill="1" applyBorder="1" applyAlignment="1">
      <alignment horizontal="left"/>
    </xf>
    <xf numFmtId="0" fontId="9" fillId="14" borderId="21" xfId="0" applyFont="1" applyFill="1" applyBorder="1" applyAlignment="1">
      <alignment horizontal="left" wrapText="1"/>
    </xf>
    <xf numFmtId="0" fontId="9" fillId="14" borderId="25" xfId="0" applyFont="1" applyFill="1" applyBorder="1" applyAlignment="1">
      <alignment horizontal="left" wrapText="1"/>
    </xf>
    <xf numFmtId="0" fontId="10" fillId="13" borderId="17" xfId="0" applyFont="1" applyFill="1" applyBorder="1" applyAlignment="1">
      <alignment horizontal="right"/>
    </xf>
    <xf numFmtId="0" fontId="10" fillId="13" borderId="17" xfId="0" applyFont="1" applyFill="1" applyBorder="1"/>
    <xf numFmtId="0" fontId="10" fillId="13" borderId="0" xfId="0" applyFont="1" applyFill="1"/>
    <xf numFmtId="2" fontId="10" fillId="15" borderId="17" xfId="0" applyNumberFormat="1" applyFont="1" applyFill="1" applyBorder="1" applyAlignment="1">
      <alignment horizontal="left" wrapText="1"/>
    </xf>
    <xf numFmtId="0" fontId="1" fillId="13" borderId="17" xfId="0" applyFont="1" applyFill="1" applyBorder="1" applyAlignment="1">
      <alignment horizontal="right"/>
    </xf>
    <xf numFmtId="0" fontId="1" fillId="13" borderId="17" xfId="0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0" fontId="1" fillId="13" borderId="0" xfId="0" applyFont="1" applyFill="1"/>
    <xf numFmtId="164" fontId="23" fillId="13" borderId="17" xfId="0" applyNumberFormat="1" applyFont="1" applyFill="1" applyBorder="1" applyAlignment="1">
      <alignment horizontal="left" wrapText="1"/>
    </xf>
    <xf numFmtId="0" fontId="12" fillId="13" borderId="17" xfId="0" applyFont="1" applyFill="1" applyBorder="1" applyAlignment="1">
      <alignment horizontal="right"/>
    </xf>
    <xf numFmtId="0" fontId="12" fillId="13" borderId="17" xfId="0" applyFont="1" applyFill="1" applyBorder="1"/>
    <xf numFmtId="0" fontId="12" fillId="13" borderId="0" xfId="0" applyFont="1" applyFill="1"/>
    <xf numFmtId="49" fontId="9" fillId="9" borderId="18" xfId="0" applyNumberFormat="1" applyFont="1" applyFill="1" applyBorder="1" applyAlignment="1">
      <alignment horizontal="left" wrapText="1"/>
    </xf>
    <xf numFmtId="0" fontId="11" fillId="8" borderId="5" xfId="0" applyFont="1" applyFill="1" applyBorder="1" applyAlignment="1">
      <alignment horizontal="left"/>
    </xf>
    <xf numFmtId="0" fontId="9" fillId="9" borderId="19" xfId="0" applyFont="1" applyFill="1" applyBorder="1" applyAlignment="1">
      <alignment horizontal="left" wrapText="1"/>
    </xf>
    <xf numFmtId="0" fontId="9" fillId="9" borderId="20" xfId="0" applyFont="1" applyFill="1" applyBorder="1" applyAlignment="1">
      <alignment horizontal="left" wrapText="1"/>
    </xf>
    <xf numFmtId="0" fontId="11" fillId="8" borderId="17" xfId="0" applyFont="1" applyFill="1" applyBorder="1" applyAlignment="1">
      <alignment horizontal="left"/>
    </xf>
    <xf numFmtId="49" fontId="10" fillId="8" borderId="0" xfId="0" applyNumberFormat="1" applyFont="1" applyFill="1" applyAlignment="1">
      <alignment horizontal="left" wrapText="1"/>
    </xf>
    <xf numFmtId="164" fontId="24" fillId="9" borderId="17" xfId="0" applyNumberFormat="1" applyFont="1" applyFill="1" applyBorder="1" applyAlignment="1">
      <alignment horizontal="left" wrapText="1"/>
    </xf>
    <xf numFmtId="0" fontId="28" fillId="8" borderId="17" xfId="0" applyFont="1" applyFill="1" applyBorder="1" applyAlignment="1">
      <alignment horizontal="left" wrapText="1"/>
    </xf>
    <xf numFmtId="49" fontId="26" fillId="8" borderId="17" xfId="0" applyNumberFormat="1" applyFont="1" applyFill="1" applyBorder="1" applyAlignment="1">
      <alignment horizontal="left" wrapText="1"/>
    </xf>
    <xf numFmtId="0" fontId="27" fillId="8" borderId="21" xfId="0" applyFont="1" applyFill="1" applyBorder="1" applyAlignment="1">
      <alignment horizontal="left" wrapText="1"/>
    </xf>
    <xf numFmtId="0" fontId="27" fillId="8" borderId="25" xfId="0" applyFont="1" applyFill="1" applyBorder="1" applyAlignment="1">
      <alignment horizontal="left" wrapText="1"/>
    </xf>
    <xf numFmtId="0" fontId="26" fillId="8" borderId="17" xfId="0" applyFont="1" applyFill="1" applyBorder="1" applyAlignment="1">
      <alignment horizontal="right"/>
    </xf>
    <xf numFmtId="0" fontId="26" fillId="8" borderId="0" xfId="0" applyFont="1" applyFill="1"/>
    <xf numFmtId="0" fontId="20" fillId="15" borderId="17" xfId="2" applyFill="1" applyBorder="1" applyAlignment="1">
      <alignment horizontal="left" wrapText="1"/>
    </xf>
    <xf numFmtId="0" fontId="20" fillId="13" borderId="0" xfId="2" applyFill="1"/>
    <xf numFmtId="0" fontId="0" fillId="15" borderId="17" xfId="1" applyFont="1" applyFill="1" applyBorder="1" applyAlignment="1">
      <alignment horizontal="left" wrapText="1"/>
    </xf>
    <xf numFmtId="2" fontId="9" fillId="14" borderId="17" xfId="0" applyNumberFormat="1" applyFont="1" applyFill="1" applyBorder="1" applyAlignment="1">
      <alignment horizontal="left" wrapText="1"/>
    </xf>
    <xf numFmtId="0" fontId="9" fillId="13" borderId="19" xfId="0" applyFont="1" applyFill="1" applyBorder="1" applyAlignment="1">
      <alignment horizontal="left" wrapText="1"/>
    </xf>
    <xf numFmtId="0" fontId="9" fillId="13" borderId="17" xfId="0" applyFont="1" applyFill="1" applyBorder="1" applyAlignment="1">
      <alignment horizontal="left" wrapText="1"/>
    </xf>
    <xf numFmtId="0" fontId="10" fillId="15" borderId="17" xfId="0" applyFont="1" applyFill="1" applyBorder="1" applyAlignment="1">
      <alignment horizontal="left" wrapText="1"/>
    </xf>
    <xf numFmtId="0" fontId="22" fillId="13" borderId="17" xfId="0" applyFont="1" applyFill="1" applyBorder="1" applyAlignment="1">
      <alignment horizontal="left" wrapText="1"/>
    </xf>
    <xf numFmtId="164" fontId="22" fillId="13" borderId="17" xfId="0" applyNumberFormat="1" applyFont="1" applyFill="1" applyBorder="1" applyAlignment="1">
      <alignment horizontal="left" wrapText="1"/>
    </xf>
    <xf numFmtId="0" fontId="9" fillId="13" borderId="21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0" fontId="13" fillId="11" borderId="18" xfId="0" applyFont="1" applyFill="1" applyBorder="1" applyAlignment="1">
      <alignment horizontal="left"/>
    </xf>
    <xf numFmtId="0" fontId="13" fillId="11" borderId="25" xfId="0" applyFont="1" applyFill="1" applyBorder="1" applyAlignment="1">
      <alignment horizontal="left"/>
    </xf>
    <xf numFmtId="0" fontId="13" fillId="11" borderId="21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8" fillId="11" borderId="31" xfId="0" applyFont="1" applyFill="1" applyBorder="1" applyAlignment="1">
      <alignment horizontal="left" wrapText="1"/>
    </xf>
    <xf numFmtId="0" fontId="18" fillId="11" borderId="0" xfId="0" applyFont="1" applyFill="1" applyAlignment="1">
      <alignment horizontal="left" wrapText="1"/>
    </xf>
    <xf numFmtId="0" fontId="18" fillId="11" borderId="32" xfId="0" applyFont="1" applyFill="1" applyBorder="1" applyAlignment="1">
      <alignment horizontal="left" wrapText="1"/>
    </xf>
    <xf numFmtId="0" fontId="18" fillId="11" borderId="33" xfId="0" applyFont="1" applyFill="1" applyBorder="1" applyAlignment="1">
      <alignment horizontal="left" wrapText="1"/>
    </xf>
    <xf numFmtId="0" fontId="18" fillId="11" borderId="34" xfId="0" applyFont="1" applyFill="1" applyBorder="1" applyAlignment="1">
      <alignment horizontal="left" wrapText="1"/>
    </xf>
    <xf numFmtId="1" fontId="18" fillId="11" borderId="18" xfId="0" applyNumberFormat="1" applyFont="1" applyFill="1" applyBorder="1" applyAlignment="1">
      <alignment horizontal="left" wrapText="1"/>
    </xf>
    <xf numFmtId="1" fontId="18" fillId="11" borderId="25" xfId="0" applyNumberFormat="1" applyFont="1" applyFill="1" applyBorder="1" applyAlignment="1">
      <alignment horizontal="left" wrapText="1"/>
    </xf>
    <xf numFmtId="1" fontId="18" fillId="11" borderId="21" xfId="0" applyNumberFormat="1" applyFont="1" applyFill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="" xmlns:a16="http://schemas.microsoft.com/office/drawing/2014/main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fM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uWq" TargetMode="External"/><Relationship Id="rId63" Type="http://schemas.openxmlformats.org/officeDocument/2006/relationships/hyperlink" Target="https://clck.ru/3C6c4c" TargetMode="External"/><Relationship Id="rId84" Type="http://schemas.openxmlformats.org/officeDocument/2006/relationships/hyperlink" Target="https://clck.ru/3Gi9Ru" TargetMode="External"/><Relationship Id="rId138" Type="http://schemas.openxmlformats.org/officeDocument/2006/relationships/hyperlink" Target="https://ru.disai.org/barcode/ean-13/7930139600013" TargetMode="External"/><Relationship Id="rId159" Type="http://schemas.openxmlformats.org/officeDocument/2006/relationships/hyperlink" Target="https://ru.disai.org/barcode/ean-13/7930139600792" TargetMode="External"/><Relationship Id="rId170" Type="http://schemas.openxmlformats.org/officeDocument/2006/relationships/hyperlink" Target="https://ru.disai.org/barcode/ean-13/7930139601775" TargetMode="External"/><Relationship Id="rId191" Type="http://schemas.openxmlformats.org/officeDocument/2006/relationships/hyperlink" Target="https://clck.ru/3QFcrD" TargetMode="External"/><Relationship Id="rId205" Type="http://schemas.openxmlformats.org/officeDocument/2006/relationships/hyperlink" Target="https://clck.ru/3QswZS" TargetMode="External"/><Relationship Id="rId226" Type="http://schemas.openxmlformats.org/officeDocument/2006/relationships/drawing" Target="../drawings/drawing1.xml"/><Relationship Id="rId107" Type="http://schemas.openxmlformats.org/officeDocument/2006/relationships/hyperlink" Target="https://clck.ru/3PVxY6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zk" TargetMode="External"/><Relationship Id="rId53" Type="http://schemas.openxmlformats.org/officeDocument/2006/relationships/hyperlink" Target="https://clck.ru/3C7Fys" TargetMode="External"/><Relationship Id="rId74" Type="http://schemas.openxmlformats.org/officeDocument/2006/relationships/hyperlink" Target="https://clck.ru/3FibKN" TargetMode="External"/><Relationship Id="rId128" Type="http://schemas.openxmlformats.org/officeDocument/2006/relationships/hyperlink" Target="https://ru.disai.org/barcode/ean-13/7930139601461" TargetMode="External"/><Relationship Id="rId149" Type="http://schemas.openxmlformats.org/officeDocument/2006/relationships/hyperlink" Target="https://clck.ru/3PR99n" TargetMode="External"/><Relationship Id="rId5" Type="http://schemas.openxmlformats.org/officeDocument/2006/relationships/hyperlink" Target="https://clck.ru/3Bxqdb" TargetMode="External"/><Relationship Id="rId95" Type="http://schemas.openxmlformats.org/officeDocument/2006/relationships/hyperlink" Target="https://clck.ru/3LkFPo" TargetMode="External"/><Relationship Id="rId160" Type="http://schemas.openxmlformats.org/officeDocument/2006/relationships/hyperlink" Target="https://ru.disai.org/barcode/ean-13/7930139600990" TargetMode="External"/><Relationship Id="rId181" Type="http://schemas.openxmlformats.org/officeDocument/2006/relationships/hyperlink" Target="https://clck.ru/3BxuZi" TargetMode="External"/><Relationship Id="rId216" Type="http://schemas.openxmlformats.org/officeDocument/2006/relationships/hyperlink" Target="https://clc.li/boMeF" TargetMode="External"/><Relationship Id="rId211" Type="http://schemas.openxmlformats.org/officeDocument/2006/relationships/hyperlink" Target="https://clck.ru/3R3NsV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Ax34A" TargetMode="External"/><Relationship Id="rId48" Type="http://schemas.openxmlformats.org/officeDocument/2006/relationships/hyperlink" Target="https://clck.ru/3Bxv5k" TargetMode="External"/><Relationship Id="rId64" Type="http://schemas.openxmlformats.org/officeDocument/2006/relationships/hyperlink" Target="https://clck.ru/3C7FTe" TargetMode="External"/><Relationship Id="rId69" Type="http://schemas.openxmlformats.org/officeDocument/2006/relationships/hyperlink" Target="https://clck.ru/3FeDMN" TargetMode="External"/><Relationship Id="rId113" Type="http://schemas.openxmlformats.org/officeDocument/2006/relationships/hyperlink" Target="https://clck.ru/3PR8Yk" TargetMode="External"/><Relationship Id="rId118" Type="http://schemas.openxmlformats.org/officeDocument/2006/relationships/hyperlink" Target="https://clck.ru/3PR8ag" TargetMode="External"/><Relationship Id="rId134" Type="http://schemas.openxmlformats.org/officeDocument/2006/relationships/hyperlink" Target="https://ru.disai.org/barcode/ean-13/7930139601706" TargetMode="External"/><Relationship Id="rId139" Type="http://schemas.openxmlformats.org/officeDocument/2006/relationships/hyperlink" Target="https://ru.disai.org/barcode/ean-13/7930139600020" TargetMode="External"/><Relationship Id="rId80" Type="http://schemas.openxmlformats.org/officeDocument/2006/relationships/hyperlink" Target="https://clck.ru/3GRvJ7" TargetMode="External"/><Relationship Id="rId85" Type="http://schemas.openxmlformats.org/officeDocument/2006/relationships/hyperlink" Target="https://clck.ru/3Gi9w9" TargetMode="External"/><Relationship Id="rId150" Type="http://schemas.openxmlformats.org/officeDocument/2006/relationships/hyperlink" Target="https://clck.ru/3PR9BD" TargetMode="External"/><Relationship Id="rId155" Type="http://schemas.openxmlformats.org/officeDocument/2006/relationships/hyperlink" Target="https://ru.disai.org/barcode/ean-13/7930139600679" TargetMode="External"/><Relationship Id="rId171" Type="http://schemas.openxmlformats.org/officeDocument/2006/relationships/hyperlink" Target="https://ru.disai.org/barcode/ean-13/7930139601744" TargetMode="External"/><Relationship Id="rId176" Type="http://schemas.openxmlformats.org/officeDocument/2006/relationships/hyperlink" Target="https://clck.ru/3Q9EbG" TargetMode="External"/><Relationship Id="rId192" Type="http://schemas.openxmlformats.org/officeDocument/2006/relationships/hyperlink" Target="https://clck.ru/3QfYVp" TargetMode="External"/><Relationship Id="rId197" Type="http://schemas.openxmlformats.org/officeDocument/2006/relationships/hyperlink" Target="https://clck.ru/3QiscC" TargetMode="External"/><Relationship Id="rId206" Type="http://schemas.openxmlformats.org/officeDocument/2006/relationships/hyperlink" Target="https://clck.ru/3QusWD" TargetMode="External"/><Relationship Id="rId201" Type="http://schemas.openxmlformats.org/officeDocument/2006/relationships/hyperlink" Target="https://clck.ru/3QqX38" TargetMode="External"/><Relationship Id="rId222" Type="http://schemas.openxmlformats.org/officeDocument/2006/relationships/hyperlink" Target="https://clck.su/EgGiL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wv" TargetMode="External"/><Relationship Id="rId38" Type="http://schemas.openxmlformats.org/officeDocument/2006/relationships/hyperlink" Target="https://clck.ru/3CrFWL" TargetMode="External"/><Relationship Id="rId59" Type="http://schemas.openxmlformats.org/officeDocument/2006/relationships/hyperlink" Target="https://clck.ru/3C6byt" TargetMode="External"/><Relationship Id="rId103" Type="http://schemas.openxmlformats.org/officeDocument/2006/relationships/hyperlink" Target="https://clck.ru/3PMYG7" TargetMode="External"/><Relationship Id="rId108" Type="http://schemas.openxmlformats.org/officeDocument/2006/relationships/hyperlink" Target="https://clck.ru/3PR8Qm" TargetMode="External"/><Relationship Id="rId124" Type="http://schemas.openxmlformats.org/officeDocument/2006/relationships/hyperlink" Target="https://ru.disai.org/barcode/ean-13/7930139601317" TargetMode="External"/><Relationship Id="rId129" Type="http://schemas.openxmlformats.org/officeDocument/2006/relationships/hyperlink" Target="https://ru.disai.org/barcode/ean-13/7930139601430" TargetMode="External"/><Relationship Id="rId54" Type="http://schemas.openxmlformats.org/officeDocument/2006/relationships/hyperlink" Target="https://clck.ru/3C7FuZ" TargetMode="External"/><Relationship Id="rId70" Type="http://schemas.openxmlformats.org/officeDocument/2006/relationships/hyperlink" Target="https://clck.ru/3FeH79" TargetMode="External"/><Relationship Id="rId75" Type="http://schemas.openxmlformats.org/officeDocument/2006/relationships/hyperlink" Target="https://clck.ru/3FibRN" TargetMode="External"/><Relationship Id="rId91" Type="http://schemas.openxmlformats.org/officeDocument/2006/relationships/hyperlink" Target="https://clck.ru/3HYfg5" TargetMode="External"/><Relationship Id="rId96" Type="http://schemas.openxmlformats.org/officeDocument/2006/relationships/hyperlink" Target="https://clck.ru/3Nbkt4" TargetMode="External"/><Relationship Id="rId140" Type="http://schemas.openxmlformats.org/officeDocument/2006/relationships/hyperlink" Target="https://ru.disai.org/barcode/ean-13/7930139600068" TargetMode="External"/><Relationship Id="rId145" Type="http://schemas.openxmlformats.org/officeDocument/2006/relationships/hyperlink" Target="https://clck.ru/3PR8za" TargetMode="External"/><Relationship Id="rId161" Type="http://schemas.openxmlformats.org/officeDocument/2006/relationships/hyperlink" Target="https://ru.disai.org/barcode/ean-13/7930139601010" TargetMode="External"/><Relationship Id="rId166" Type="http://schemas.openxmlformats.org/officeDocument/2006/relationships/hyperlink" Target="https://ru.disai.org/barcode/ean-13/7930139601676" TargetMode="External"/><Relationship Id="rId182" Type="http://schemas.openxmlformats.org/officeDocument/2006/relationships/hyperlink" Target="https://clck.ru/3QC2QF" TargetMode="External"/><Relationship Id="rId187" Type="http://schemas.openxmlformats.org/officeDocument/2006/relationships/hyperlink" Target="https://clck.ru/3QFcgT" TargetMode="External"/><Relationship Id="rId217" Type="http://schemas.openxmlformats.org/officeDocument/2006/relationships/hyperlink" Target="https://clc.li/rjWuf" TargetMode="External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12" Type="http://schemas.openxmlformats.org/officeDocument/2006/relationships/hyperlink" Target="https://clck.ru/3R3Nie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C7G87" TargetMode="External"/><Relationship Id="rId114" Type="http://schemas.openxmlformats.org/officeDocument/2006/relationships/hyperlink" Target="https://clck.ru/3PR8bS" TargetMode="External"/><Relationship Id="rId119" Type="http://schemas.openxmlformats.org/officeDocument/2006/relationships/hyperlink" Target="https://ru.disai.org/barcode/ean-13/7930139600617" TargetMode="External"/><Relationship Id="rId44" Type="http://schemas.openxmlformats.org/officeDocument/2006/relationships/hyperlink" Target="https://clck.ru/3Ax2xa" TargetMode="External"/><Relationship Id="rId60" Type="http://schemas.openxmlformats.org/officeDocument/2006/relationships/hyperlink" Target="https://clck.ru/3C8Mi6" TargetMode="External"/><Relationship Id="rId65" Type="http://schemas.openxmlformats.org/officeDocument/2006/relationships/hyperlink" Target="https://clck.ru/3C7Fdd" TargetMode="External"/><Relationship Id="rId81" Type="http://schemas.openxmlformats.org/officeDocument/2006/relationships/hyperlink" Target="https://clck.ru/3Gi9Hy" TargetMode="External"/><Relationship Id="rId86" Type="http://schemas.openxmlformats.org/officeDocument/2006/relationships/hyperlink" Target="https://clck.ru/3BxrDA" TargetMode="External"/><Relationship Id="rId130" Type="http://schemas.openxmlformats.org/officeDocument/2006/relationships/hyperlink" Target="https://ru.disai.org/barcode/ean-13/7930139601546" TargetMode="External"/><Relationship Id="rId135" Type="http://schemas.openxmlformats.org/officeDocument/2006/relationships/hyperlink" Target="https://ru.disai.org/barcode/ean-13/7930139601737" TargetMode="External"/><Relationship Id="rId151" Type="http://schemas.openxmlformats.org/officeDocument/2006/relationships/hyperlink" Target="https://clck.ru/3PR9DV" TargetMode="External"/><Relationship Id="rId156" Type="http://schemas.openxmlformats.org/officeDocument/2006/relationships/hyperlink" Target="https://ru.disai.org/barcode/ean-13/7930139600686" TargetMode="External"/><Relationship Id="rId177" Type="http://schemas.openxmlformats.org/officeDocument/2006/relationships/hyperlink" Target="https://clck.ru/3Q9Edg" TargetMode="External"/><Relationship Id="rId198" Type="http://schemas.openxmlformats.org/officeDocument/2006/relationships/hyperlink" Target="https://clck.ru/3QoNCS" TargetMode="External"/><Relationship Id="rId172" Type="http://schemas.openxmlformats.org/officeDocument/2006/relationships/hyperlink" Target="https://ru.disai.org/barcode/ean-13/7930139601782" TargetMode="External"/><Relationship Id="rId193" Type="http://schemas.openxmlformats.org/officeDocument/2006/relationships/hyperlink" Target="https://clck.ru/3Qirdm" TargetMode="External"/><Relationship Id="rId202" Type="http://schemas.openxmlformats.org/officeDocument/2006/relationships/hyperlink" Target="https://clck.ru/3QqX4g" TargetMode="External"/><Relationship Id="rId207" Type="http://schemas.openxmlformats.org/officeDocument/2006/relationships/hyperlink" Target="https://clck.ru/3QusYL" TargetMode="External"/><Relationship Id="rId223" Type="http://schemas.openxmlformats.org/officeDocument/2006/relationships/hyperlink" Target="https://clck.su/FDBKo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BxsaH" TargetMode="External"/><Relationship Id="rId109" Type="http://schemas.openxmlformats.org/officeDocument/2006/relationships/hyperlink" Target="https://clck.ru/3PR8Rm" TargetMode="External"/><Relationship Id="rId34" Type="http://schemas.openxmlformats.org/officeDocument/2006/relationships/hyperlink" Target="https://clck.ru/3BxsBP" TargetMode="External"/><Relationship Id="rId50" Type="http://schemas.openxmlformats.org/officeDocument/2006/relationships/hyperlink" Target="https://clck.ru/3C8McN" TargetMode="External"/><Relationship Id="rId55" Type="http://schemas.openxmlformats.org/officeDocument/2006/relationships/hyperlink" Target="https://clck.ru/3C7FtT" TargetMode="External"/><Relationship Id="rId76" Type="http://schemas.openxmlformats.org/officeDocument/2006/relationships/hyperlink" Target="https://clck.ru/3BxsHa" TargetMode="External"/><Relationship Id="rId97" Type="http://schemas.openxmlformats.org/officeDocument/2006/relationships/hyperlink" Target="https://clck.ru/3Nbkw8" TargetMode="External"/><Relationship Id="rId104" Type="http://schemas.openxmlformats.org/officeDocument/2006/relationships/hyperlink" Target="https://clck.ru/3PMYKp" TargetMode="External"/><Relationship Id="rId120" Type="http://schemas.openxmlformats.org/officeDocument/2006/relationships/hyperlink" Target="https://ru.disai.org/barcode/ean-13/7930139601041" TargetMode="External"/><Relationship Id="rId125" Type="http://schemas.openxmlformats.org/officeDocument/2006/relationships/hyperlink" Target="https://ru.disai.org/barcode/ean-13/7930139601256" TargetMode="External"/><Relationship Id="rId141" Type="http://schemas.openxmlformats.org/officeDocument/2006/relationships/hyperlink" Target="https://ru.disai.org/barcode/ean-13/7930139600075" TargetMode="External"/><Relationship Id="rId146" Type="http://schemas.openxmlformats.org/officeDocument/2006/relationships/hyperlink" Target="https://clck.ru/3PR94Q" TargetMode="External"/><Relationship Id="rId167" Type="http://schemas.openxmlformats.org/officeDocument/2006/relationships/hyperlink" Target="https://ru.disai.org/barcode/ean-13/7930139601690" TargetMode="External"/><Relationship Id="rId188" Type="http://schemas.openxmlformats.org/officeDocument/2006/relationships/hyperlink" Target="https://clck.ru/3QFchp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HPY" TargetMode="External"/><Relationship Id="rId92" Type="http://schemas.openxmlformats.org/officeDocument/2006/relationships/hyperlink" Target="https://clck.ru/3HYg3h" TargetMode="External"/><Relationship Id="rId162" Type="http://schemas.openxmlformats.org/officeDocument/2006/relationships/hyperlink" Target="https://ru.disai.org/barcode/ean-13/7930139601027" TargetMode="External"/><Relationship Id="rId183" Type="http://schemas.openxmlformats.org/officeDocument/2006/relationships/hyperlink" Target="https://clck.ru/3QC2NQ" TargetMode="External"/><Relationship Id="rId213" Type="http://schemas.openxmlformats.org/officeDocument/2006/relationships/hyperlink" Target="https://clck.ru/3REMxM" TargetMode="External"/><Relationship Id="rId218" Type="http://schemas.openxmlformats.org/officeDocument/2006/relationships/hyperlink" Target="https://clc.li/ooGmS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CrFaK" TargetMode="External"/><Relationship Id="rId45" Type="http://schemas.openxmlformats.org/officeDocument/2006/relationships/hyperlink" Target="https://clck.ru/3Bxufi" TargetMode="External"/><Relationship Id="rId66" Type="http://schemas.openxmlformats.org/officeDocument/2006/relationships/hyperlink" Target="https://clck.ru/3FeD7i" TargetMode="External"/><Relationship Id="rId87" Type="http://schemas.openxmlformats.org/officeDocument/2006/relationships/hyperlink" Target="https://clck.ru/3HYd3s" TargetMode="External"/><Relationship Id="rId110" Type="http://schemas.openxmlformats.org/officeDocument/2006/relationships/hyperlink" Target="https://clck.ru/3PR8TG" TargetMode="External"/><Relationship Id="rId115" Type="http://schemas.openxmlformats.org/officeDocument/2006/relationships/hyperlink" Target="https://clck.ru/3PR8c7" TargetMode="External"/><Relationship Id="rId131" Type="http://schemas.openxmlformats.org/officeDocument/2006/relationships/hyperlink" Target="https://ru.disai.org/barcode/ean-13/7930139601454" TargetMode="External"/><Relationship Id="rId136" Type="http://schemas.openxmlformats.org/officeDocument/2006/relationships/hyperlink" Target="https://ru.disai.org/barcode/ean-13/7930139601751" TargetMode="External"/><Relationship Id="rId157" Type="http://schemas.openxmlformats.org/officeDocument/2006/relationships/hyperlink" Target="https://ru.disai.org/barcode/ean-13/7930139600693" TargetMode="External"/><Relationship Id="rId178" Type="http://schemas.openxmlformats.org/officeDocument/2006/relationships/hyperlink" Target="https://clck.ru/3Q9Eex" TargetMode="External"/><Relationship Id="rId61" Type="http://schemas.openxmlformats.org/officeDocument/2006/relationships/hyperlink" Target="https://clck.ru/3C6bzi" TargetMode="External"/><Relationship Id="rId82" Type="http://schemas.openxmlformats.org/officeDocument/2006/relationships/hyperlink" Target="https://clck.ru/3Gi9LC" TargetMode="External"/><Relationship Id="rId152" Type="http://schemas.openxmlformats.org/officeDocument/2006/relationships/hyperlink" Target="https://clck.ru/3PR9Eb" TargetMode="External"/><Relationship Id="rId173" Type="http://schemas.openxmlformats.org/officeDocument/2006/relationships/hyperlink" Target="https://ru.disai.org/barcode/ean-13/7930139601799" TargetMode="External"/><Relationship Id="rId194" Type="http://schemas.openxmlformats.org/officeDocument/2006/relationships/hyperlink" Target="https://clck.ru/3Qirjq" TargetMode="External"/><Relationship Id="rId199" Type="http://schemas.openxmlformats.org/officeDocument/2006/relationships/hyperlink" Target="https://clck.ru/3QqWyQ" TargetMode="External"/><Relationship Id="rId203" Type="http://schemas.openxmlformats.org/officeDocument/2006/relationships/hyperlink" Target="https://clck.ru/3QqXAf" TargetMode="External"/><Relationship Id="rId208" Type="http://schemas.openxmlformats.org/officeDocument/2006/relationships/hyperlink" Target="https://clck.ru/3Qusau" TargetMode="External"/><Relationship Id="rId19" Type="http://schemas.openxmlformats.org/officeDocument/2006/relationships/hyperlink" Target="https://clck.ru/3BxrEs" TargetMode="External"/><Relationship Id="rId224" Type="http://schemas.openxmlformats.org/officeDocument/2006/relationships/hyperlink" Target="https://clck.su/Ivqrg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EP" TargetMode="External"/><Relationship Id="rId56" Type="http://schemas.openxmlformats.org/officeDocument/2006/relationships/hyperlink" Target="https://clck.ru/3C6bxN" TargetMode="External"/><Relationship Id="rId77" Type="http://schemas.openxmlformats.org/officeDocument/2006/relationships/hyperlink" Target="https://clck.ru/3Ft2iV" TargetMode="External"/><Relationship Id="rId100" Type="http://schemas.openxmlformats.org/officeDocument/2006/relationships/hyperlink" Target="https://clck.ru/3Nbm3x" TargetMode="External"/><Relationship Id="rId105" Type="http://schemas.openxmlformats.org/officeDocument/2006/relationships/hyperlink" Target="https://clck.ru/3PMYPH" TargetMode="External"/><Relationship Id="rId126" Type="http://schemas.openxmlformats.org/officeDocument/2006/relationships/hyperlink" Target="https://ru.disai.org/barcode/ean-13/7930139601362" TargetMode="External"/><Relationship Id="rId147" Type="http://schemas.openxmlformats.org/officeDocument/2006/relationships/hyperlink" Target="https://clck.ru/3PR96q" TargetMode="External"/><Relationship Id="rId168" Type="http://schemas.openxmlformats.org/officeDocument/2006/relationships/hyperlink" Target="https://ru.disai.org/barcode/ean-13/7930139601713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8NKB" TargetMode="External"/><Relationship Id="rId72" Type="http://schemas.openxmlformats.org/officeDocument/2006/relationships/hyperlink" Target="https://clck.ru/3FeRJS" TargetMode="External"/><Relationship Id="rId93" Type="http://schemas.openxmlformats.org/officeDocument/2006/relationships/hyperlink" Target="https://clck.ru/3HYgsh" TargetMode="External"/><Relationship Id="rId98" Type="http://schemas.openxmlformats.org/officeDocument/2006/relationships/hyperlink" Target="https://clck.ru/3Nbkxv" TargetMode="External"/><Relationship Id="rId121" Type="http://schemas.openxmlformats.org/officeDocument/2006/relationships/hyperlink" Target="https://ru.disai.org/barcode/ean-13/7930139600624" TargetMode="External"/><Relationship Id="rId142" Type="http://schemas.openxmlformats.org/officeDocument/2006/relationships/hyperlink" Target="https://ru.disai.org/barcode/ean-13/7930139600037" TargetMode="External"/><Relationship Id="rId163" Type="http://schemas.openxmlformats.org/officeDocument/2006/relationships/hyperlink" Target="https://ru.disai.org/barcode/ean-13/7930139601577" TargetMode="External"/><Relationship Id="rId184" Type="http://schemas.openxmlformats.org/officeDocument/2006/relationships/hyperlink" Target="https://clck.ru/3QEa5q" TargetMode="External"/><Relationship Id="rId189" Type="http://schemas.openxmlformats.org/officeDocument/2006/relationships/hyperlink" Target="https://clck.ru/3QFckn" TargetMode="External"/><Relationship Id="rId219" Type="http://schemas.openxmlformats.org/officeDocument/2006/relationships/hyperlink" Target="https://clc.li/jORhw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PjjQ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AmawS" TargetMode="External"/><Relationship Id="rId67" Type="http://schemas.openxmlformats.org/officeDocument/2006/relationships/hyperlink" Target="https://clck.ru/3FeDEX" TargetMode="External"/><Relationship Id="rId116" Type="http://schemas.openxmlformats.org/officeDocument/2006/relationships/hyperlink" Target="https://clck.ru/3PR8eD" TargetMode="External"/><Relationship Id="rId137" Type="http://schemas.openxmlformats.org/officeDocument/2006/relationships/hyperlink" Target="https://ru.disai.org/barcode/ean-13/7930139600006" TargetMode="External"/><Relationship Id="rId158" Type="http://schemas.openxmlformats.org/officeDocument/2006/relationships/hyperlink" Target="https://ru.disai.org/barcode/ean-13/793013960071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BxseS" TargetMode="External"/><Relationship Id="rId62" Type="http://schemas.openxmlformats.org/officeDocument/2006/relationships/hyperlink" Target="https://clck.ru/3C6c3U" TargetMode="External"/><Relationship Id="rId83" Type="http://schemas.openxmlformats.org/officeDocument/2006/relationships/hyperlink" Target="https://clck.ru/3Gi9PH" TargetMode="External"/><Relationship Id="rId88" Type="http://schemas.openxmlformats.org/officeDocument/2006/relationships/hyperlink" Target="https://clck.ru/3HYdGh" TargetMode="External"/><Relationship Id="rId111" Type="http://schemas.openxmlformats.org/officeDocument/2006/relationships/hyperlink" Target="https://clck.ru/3PR8WL" TargetMode="External"/><Relationship Id="rId132" Type="http://schemas.openxmlformats.org/officeDocument/2006/relationships/hyperlink" Target="https://ru.disai.org/barcode/ean-13/7930139601607" TargetMode="External"/><Relationship Id="rId153" Type="http://schemas.openxmlformats.org/officeDocument/2006/relationships/hyperlink" Target="https://clck.ru/3PR8fM" TargetMode="External"/><Relationship Id="rId174" Type="http://schemas.openxmlformats.org/officeDocument/2006/relationships/hyperlink" Target="https://clck.ru/3Q9EZQ" TargetMode="External"/><Relationship Id="rId179" Type="http://schemas.openxmlformats.org/officeDocument/2006/relationships/hyperlink" Target="https://clck.ru/3EfiaA" TargetMode="External"/><Relationship Id="rId195" Type="http://schemas.openxmlformats.org/officeDocument/2006/relationships/hyperlink" Target="https://clck.ru/3QirnL" TargetMode="External"/><Relationship Id="rId209" Type="http://schemas.openxmlformats.org/officeDocument/2006/relationships/hyperlink" Target="https://clck.ru/3Qusbc" TargetMode="External"/><Relationship Id="rId190" Type="http://schemas.openxmlformats.org/officeDocument/2006/relationships/hyperlink" Target="https://clck.ru/3QFcnU" TargetMode="External"/><Relationship Id="rId204" Type="http://schemas.openxmlformats.org/officeDocument/2006/relationships/hyperlink" Target="https://clck.ru/3QqXCV" TargetMode="External"/><Relationship Id="rId220" Type="http://schemas.openxmlformats.org/officeDocument/2006/relationships/hyperlink" Target="https://clck.su/dfmcJ" TargetMode="External"/><Relationship Id="rId225" Type="http://schemas.openxmlformats.org/officeDocument/2006/relationships/printerSettings" Target="../printerSettings/printerSettings1.bin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GR" TargetMode="External"/><Relationship Id="rId57" Type="http://schemas.openxmlformats.org/officeDocument/2006/relationships/hyperlink" Target="https://clck.ru/3C7Fro" TargetMode="External"/><Relationship Id="rId106" Type="http://schemas.openxmlformats.org/officeDocument/2006/relationships/hyperlink" Target="https://clck.ru/3PVxVu" TargetMode="External"/><Relationship Id="rId127" Type="http://schemas.openxmlformats.org/officeDocument/2006/relationships/hyperlink" Target="https://ru.disai.org/barcode/ean-13/7930139600792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6bvR" TargetMode="External"/><Relationship Id="rId73" Type="http://schemas.openxmlformats.org/officeDocument/2006/relationships/hyperlink" Target="https://clck.ru/3FibEm" TargetMode="External"/><Relationship Id="rId78" Type="http://schemas.openxmlformats.org/officeDocument/2006/relationships/hyperlink" Target="https://clck.ru/3Ft2mL" TargetMode="External"/><Relationship Id="rId94" Type="http://schemas.openxmlformats.org/officeDocument/2006/relationships/hyperlink" Target="https://clck.ru/3BxunR" TargetMode="External"/><Relationship Id="rId99" Type="http://schemas.openxmlformats.org/officeDocument/2006/relationships/hyperlink" Target="https://clck.ru/3Nbm2C" TargetMode="External"/><Relationship Id="rId101" Type="http://schemas.openxmlformats.org/officeDocument/2006/relationships/hyperlink" Target="https://clck.ru/3P3hnf" TargetMode="External"/><Relationship Id="rId122" Type="http://schemas.openxmlformats.org/officeDocument/2006/relationships/hyperlink" Target="https://ru.disai.org/barcode/ean-13/7930139601201" TargetMode="External"/><Relationship Id="rId143" Type="http://schemas.openxmlformats.org/officeDocument/2006/relationships/hyperlink" Target="https://ru.disai.org/barcode/ean-13/7930139600044" TargetMode="External"/><Relationship Id="rId148" Type="http://schemas.openxmlformats.org/officeDocument/2006/relationships/hyperlink" Target="https://clck.ru/3PR98Y" TargetMode="External"/><Relationship Id="rId164" Type="http://schemas.openxmlformats.org/officeDocument/2006/relationships/hyperlink" Target="https://ru.disai.org/barcode/ean-13/7930139601652" TargetMode="External"/><Relationship Id="rId169" Type="http://schemas.openxmlformats.org/officeDocument/2006/relationships/hyperlink" Target="https://ru.disai.org/barcode/ean-13/7930139601720" TargetMode="External"/><Relationship Id="rId185" Type="http://schemas.openxmlformats.org/officeDocument/2006/relationships/hyperlink" Target="https://clck.ru/3QEaFU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BxudK" TargetMode="External"/><Relationship Id="rId210" Type="http://schemas.openxmlformats.org/officeDocument/2006/relationships/hyperlink" Target="https://clck.ru/3Qusd6" TargetMode="External"/><Relationship Id="rId215" Type="http://schemas.openxmlformats.org/officeDocument/2006/relationships/hyperlink" Target="https://clck.ru/3Bxrtw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Bxuqp" TargetMode="External"/><Relationship Id="rId68" Type="http://schemas.openxmlformats.org/officeDocument/2006/relationships/hyperlink" Target="https://clck.ru/3FeDHP" TargetMode="External"/><Relationship Id="rId89" Type="http://schemas.openxmlformats.org/officeDocument/2006/relationships/hyperlink" Target="https://clck.ru/3HYdxQ" TargetMode="External"/><Relationship Id="rId112" Type="http://schemas.openxmlformats.org/officeDocument/2006/relationships/hyperlink" Target="https://clck.ru/3PR8Xu" TargetMode="External"/><Relationship Id="rId133" Type="http://schemas.openxmlformats.org/officeDocument/2006/relationships/hyperlink" Target="https://ru.disai.org/barcode/ean-13/7930139601553" TargetMode="External"/><Relationship Id="rId154" Type="http://schemas.openxmlformats.org/officeDocument/2006/relationships/hyperlink" Target="https://clck.ru/3PR8fM" TargetMode="External"/><Relationship Id="rId175" Type="http://schemas.openxmlformats.org/officeDocument/2006/relationships/hyperlink" Target="https://clck.ru/3Q9Eam" TargetMode="External"/><Relationship Id="rId196" Type="http://schemas.openxmlformats.org/officeDocument/2006/relationships/hyperlink" Target="https://clck.ru/3Qirod" TargetMode="External"/><Relationship Id="rId200" Type="http://schemas.openxmlformats.org/officeDocument/2006/relationships/hyperlink" Target="https://clck.ru/3QqWzc" TargetMode="External"/><Relationship Id="rId16" Type="http://schemas.openxmlformats.org/officeDocument/2006/relationships/hyperlink" Target="https://clck.ru/3BxrAh" TargetMode="External"/><Relationship Id="rId221" Type="http://schemas.openxmlformats.org/officeDocument/2006/relationships/hyperlink" Target="https://clck.su/lGyQY" TargetMode="External"/><Relationship Id="rId37" Type="http://schemas.openxmlformats.org/officeDocument/2006/relationships/hyperlink" Target="https://clck.ru/3CrFSS" TargetMode="External"/><Relationship Id="rId58" Type="http://schemas.openxmlformats.org/officeDocument/2006/relationships/hyperlink" Target="https://clck.ru/3C7Fq6" TargetMode="External"/><Relationship Id="rId79" Type="http://schemas.openxmlformats.org/officeDocument/2006/relationships/hyperlink" Target="https://clck.ru/3Ft2oP" TargetMode="External"/><Relationship Id="rId102" Type="http://schemas.openxmlformats.org/officeDocument/2006/relationships/hyperlink" Target="https://clck.ru/3PMYBT" TargetMode="External"/><Relationship Id="rId123" Type="http://schemas.openxmlformats.org/officeDocument/2006/relationships/hyperlink" Target="https://ru.disai.org/barcode/ean-13/7930139601287" TargetMode="External"/><Relationship Id="rId144" Type="http://schemas.openxmlformats.org/officeDocument/2006/relationships/hyperlink" Target="https://ru.disai.org/barcode/ean-13/7930139600051" TargetMode="External"/><Relationship Id="rId90" Type="http://schemas.openxmlformats.org/officeDocument/2006/relationships/hyperlink" Target="https://clck.ru/3HYfLJ" TargetMode="External"/><Relationship Id="rId165" Type="http://schemas.openxmlformats.org/officeDocument/2006/relationships/hyperlink" Target="https://ru.disai.org/barcode/ean-13/7930139601669" TargetMode="External"/><Relationship Id="rId186" Type="http://schemas.openxmlformats.org/officeDocument/2006/relationships/hyperlink" Target="https://clck.ru/3QFc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228"/>
  <sheetViews>
    <sheetView tabSelected="1" zoomScale="80" zoomScaleNormal="80" workbookViewId="0">
      <pane xSplit="1" topLeftCell="B1" activePane="topRight" state="frozen"/>
      <selection activeCell="A5" sqref="A5"/>
      <selection pane="topRight" activeCell="C10" sqref="C10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8.77734375" style="59" customWidth="1"/>
    <col min="4" max="4" width="44.5546875" style="1" customWidth="1"/>
    <col min="5" max="5" width="17.33203125" style="1" customWidth="1"/>
    <col min="6" max="6" width="20" style="1" customWidth="1"/>
    <col min="7" max="8" width="7.44140625" style="1" customWidth="1"/>
    <col min="9" max="9" width="9" style="1" customWidth="1"/>
    <col min="10" max="10" width="9.5546875" style="1" customWidth="1"/>
    <col min="11" max="11" width="7.33203125" style="85" customWidth="1"/>
    <col min="12" max="12" width="10.44140625" style="1" customWidth="1"/>
    <col min="13" max="13" width="7.88671875" style="1" customWidth="1"/>
    <col min="14" max="14" width="6.6640625" style="1" customWidth="1"/>
    <col min="15" max="15" width="13.109375" style="67" customWidth="1"/>
    <col min="16" max="16" width="11.109375" customWidth="1"/>
    <col min="17" max="17" width="12.44140625" customWidth="1"/>
    <col min="18" max="18" width="5.6640625" customWidth="1"/>
    <col min="19" max="19" width="5.44140625" customWidth="1"/>
    <col min="20" max="20" width="8.33203125" customWidth="1"/>
  </cols>
  <sheetData>
    <row r="1" spans="1:37" ht="14.4" thickTop="1" x14ac:dyDescent="0.3">
      <c r="A1" s="239"/>
      <c r="B1" s="242"/>
      <c r="C1" s="243"/>
      <c r="D1" s="243"/>
      <c r="E1" s="243"/>
      <c r="F1" s="243"/>
      <c r="G1" s="246"/>
      <c r="H1" s="246"/>
      <c r="I1" s="246"/>
      <c r="J1" s="247"/>
      <c r="K1" s="247"/>
      <c r="L1" s="247"/>
      <c r="M1" s="247"/>
      <c r="N1" s="248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33" customHeight="1" x14ac:dyDescent="0.3">
      <c r="A2" s="240"/>
      <c r="B2" s="244"/>
      <c r="C2" s="245"/>
      <c r="D2" s="245"/>
      <c r="E2" s="245"/>
      <c r="F2" s="245"/>
      <c r="G2" s="249"/>
      <c r="H2" s="249"/>
      <c r="I2" s="249"/>
      <c r="J2" s="249"/>
      <c r="K2" s="249"/>
      <c r="L2" s="249"/>
      <c r="M2" s="249"/>
      <c r="N2" s="250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3">
      <c r="A3" s="240"/>
      <c r="B3" s="244" t="s">
        <v>0</v>
      </c>
      <c r="C3" s="245"/>
      <c r="D3" s="245"/>
      <c r="E3" s="245"/>
      <c r="F3" s="245"/>
      <c r="G3" s="249"/>
      <c r="H3" s="249"/>
      <c r="I3" s="249"/>
      <c r="J3" s="249"/>
      <c r="K3" s="249"/>
      <c r="L3" s="249"/>
      <c r="M3" s="249"/>
      <c r="N3" s="250"/>
    </row>
    <row r="4" spans="1:37" ht="18.600000000000001" customHeight="1" x14ac:dyDescent="0.3">
      <c r="A4" s="240"/>
      <c r="B4" s="244"/>
      <c r="C4" s="245"/>
      <c r="D4" s="245"/>
      <c r="E4" s="245"/>
      <c r="F4" s="245"/>
      <c r="G4" s="249"/>
      <c r="H4" s="249"/>
      <c r="I4" s="249"/>
      <c r="J4" s="249"/>
      <c r="K4" s="249"/>
      <c r="L4" s="249"/>
      <c r="M4" s="249"/>
      <c r="N4" s="250"/>
    </row>
    <row r="5" spans="1:37" ht="25.95" customHeight="1" x14ac:dyDescent="0.3">
      <c r="A5" s="240"/>
      <c r="B5" s="253" t="s">
        <v>1</v>
      </c>
      <c r="C5" s="254"/>
      <c r="D5" s="254"/>
      <c r="E5" s="254"/>
      <c r="F5" s="2" t="s">
        <v>2</v>
      </c>
      <c r="G5" s="249"/>
      <c r="H5" s="249"/>
      <c r="I5" s="249"/>
      <c r="J5" s="249"/>
      <c r="K5" s="249"/>
      <c r="L5" s="249"/>
      <c r="M5" s="249"/>
      <c r="N5" s="250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7" ht="31.2" customHeight="1" x14ac:dyDescent="0.3">
      <c r="A6" s="240"/>
      <c r="B6" s="255"/>
      <c r="C6" s="256"/>
      <c r="D6" s="256"/>
      <c r="E6" s="256"/>
      <c r="F6" s="3"/>
      <c r="G6" s="249"/>
      <c r="H6" s="249"/>
      <c r="I6" s="249"/>
      <c r="J6" s="249"/>
      <c r="K6" s="249"/>
      <c r="L6" s="249"/>
      <c r="M6" s="249"/>
      <c r="N6" s="250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7" ht="30" customHeight="1" x14ac:dyDescent="0.3">
      <c r="A7" s="240"/>
      <c r="B7" s="257"/>
      <c r="C7" s="258"/>
      <c r="D7" s="258"/>
      <c r="E7" s="258"/>
      <c r="F7" s="4"/>
      <c r="G7" s="249"/>
      <c r="H7" s="249"/>
      <c r="I7" s="249"/>
      <c r="J7" s="249"/>
      <c r="K7" s="249"/>
      <c r="L7" s="249"/>
      <c r="M7" s="249"/>
      <c r="N7" s="250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7" ht="28.95" customHeight="1" thickBot="1" x14ac:dyDescent="0.35">
      <c r="A8" s="241"/>
      <c r="B8" s="259" t="s">
        <v>3</v>
      </c>
      <c r="C8" s="260"/>
      <c r="D8" s="260"/>
      <c r="E8" s="260"/>
      <c r="F8" s="5">
        <f>SUM(B:B)</f>
        <v>0</v>
      </c>
      <c r="G8" s="251"/>
      <c r="H8" s="251"/>
      <c r="I8" s="251"/>
      <c r="J8" s="251"/>
      <c r="K8" s="251"/>
      <c r="L8" s="251"/>
      <c r="M8" s="251"/>
      <c r="N8" s="25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7" s="6" customFormat="1" ht="18.600000000000001" customHeight="1" thickTop="1" thickBot="1" x14ac:dyDescent="0.3">
      <c r="A9" s="231"/>
      <c r="B9" s="231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68"/>
    </row>
    <row r="10" spans="1:37" ht="72.599999999999994" customHeight="1" thickTop="1" x14ac:dyDescent="0.3">
      <c r="A10" s="7" t="s">
        <v>4</v>
      </c>
      <c r="B10" s="8" t="s">
        <v>5</v>
      </c>
      <c r="C10" s="56" t="s">
        <v>857</v>
      </c>
      <c r="D10" s="9" t="s">
        <v>6</v>
      </c>
      <c r="E10" s="9" t="s">
        <v>550</v>
      </c>
      <c r="F10" s="9" t="s">
        <v>7</v>
      </c>
      <c r="G10" s="9" t="s">
        <v>8</v>
      </c>
      <c r="H10" s="9"/>
      <c r="I10" s="9" t="s">
        <v>443</v>
      </c>
      <c r="J10" s="9" t="s">
        <v>9</v>
      </c>
      <c r="K10" s="84" t="s">
        <v>858</v>
      </c>
      <c r="L10" s="10" t="s">
        <v>10</v>
      </c>
      <c r="M10" s="232" t="s">
        <v>11</v>
      </c>
      <c r="N10" s="233"/>
      <c r="O10" s="226" t="s">
        <v>305</v>
      </c>
      <c r="P10" s="226"/>
      <c r="Q10" s="71" t="s">
        <v>311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7" customHeight="1" x14ac:dyDescent="0.3">
      <c r="A11" s="115" t="s">
        <v>12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234"/>
      <c r="N11" s="234"/>
      <c r="O11" s="72"/>
      <c r="P11" s="29"/>
      <c r="Q11" s="7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9.2" customHeight="1" outlineLevel="1" x14ac:dyDescent="0.3">
      <c r="A12" s="235" t="s">
        <v>13</v>
      </c>
      <c r="B12" s="236"/>
      <c r="C12" s="236"/>
      <c r="D12" s="236"/>
      <c r="E12" s="236"/>
      <c r="F12" s="236"/>
      <c r="G12" s="236"/>
      <c r="H12" s="236"/>
      <c r="I12" s="236"/>
      <c r="J12" s="236"/>
      <c r="K12" s="237"/>
      <c r="L12" s="11"/>
      <c r="M12" s="238"/>
      <c r="N12" s="238"/>
      <c r="O12" s="72"/>
      <c r="P12" s="79"/>
      <c r="Q12" s="72"/>
    </row>
    <row r="13" spans="1:37" s="55" customFormat="1" ht="15" customHeight="1" outlineLevel="1" x14ac:dyDescent="0.3">
      <c r="A13" s="124" t="s">
        <v>735</v>
      </c>
      <c r="B13" s="41"/>
      <c r="C13" s="168">
        <v>800</v>
      </c>
      <c r="D13" s="86" t="s">
        <v>734</v>
      </c>
      <c r="E13" s="169" t="s">
        <v>733</v>
      </c>
      <c r="F13" s="170" t="s">
        <v>737</v>
      </c>
      <c r="G13" s="171" t="s">
        <v>105</v>
      </c>
      <c r="H13" s="171">
        <v>1</v>
      </c>
      <c r="I13" s="171"/>
      <c r="J13" s="124" t="s">
        <v>772</v>
      </c>
      <c r="K13" s="168">
        <v>0.45</v>
      </c>
      <c r="L13" s="172">
        <v>20</v>
      </c>
      <c r="M13" s="97">
        <f t="shared" ref="M13:M44" si="0">IF(B13="нет в наличии",0,IF(B13="по запросу",0,B13*C13))</f>
        <v>0</v>
      </c>
      <c r="N13" s="98"/>
      <c r="O13" s="99"/>
      <c r="P13" s="100"/>
      <c r="Q13" s="99"/>
    </row>
    <row r="14" spans="1:37" s="55" customFormat="1" ht="15" customHeight="1" outlineLevel="1" x14ac:dyDescent="0.3">
      <c r="A14" s="124" t="s">
        <v>732</v>
      </c>
      <c r="B14" s="41"/>
      <c r="C14" s="168">
        <v>800</v>
      </c>
      <c r="D14" s="86" t="s">
        <v>730</v>
      </c>
      <c r="E14" s="169" t="s">
        <v>731</v>
      </c>
      <c r="F14" s="170" t="s">
        <v>736</v>
      </c>
      <c r="G14" s="171" t="s">
        <v>105</v>
      </c>
      <c r="H14" s="171">
        <v>1</v>
      </c>
      <c r="I14" s="171"/>
      <c r="J14" s="124" t="s">
        <v>772</v>
      </c>
      <c r="K14" s="168">
        <v>0.45</v>
      </c>
      <c r="L14" s="172">
        <v>20</v>
      </c>
      <c r="M14" s="97">
        <f t="shared" si="0"/>
        <v>0</v>
      </c>
      <c r="N14" s="98"/>
      <c r="O14" s="99"/>
      <c r="P14" s="100"/>
      <c r="Q14" s="99"/>
    </row>
    <row r="15" spans="1:37" s="55" customFormat="1" ht="15" customHeight="1" outlineLevel="1" x14ac:dyDescent="0.3">
      <c r="A15" s="124" t="s">
        <v>609</v>
      </c>
      <c r="B15" s="41"/>
      <c r="C15" s="168">
        <v>800</v>
      </c>
      <c r="D15" s="86" t="s">
        <v>612</v>
      </c>
      <c r="E15" s="169" t="s">
        <v>641</v>
      </c>
      <c r="F15" s="170" t="s">
        <v>632</v>
      </c>
      <c r="G15" s="171" t="s">
        <v>105</v>
      </c>
      <c r="H15" s="171">
        <v>1</v>
      </c>
      <c r="I15" s="171"/>
      <c r="J15" s="124" t="s">
        <v>772</v>
      </c>
      <c r="K15" s="168">
        <v>0.45</v>
      </c>
      <c r="L15" s="172">
        <v>20</v>
      </c>
      <c r="M15" s="97">
        <f t="shared" si="0"/>
        <v>0</v>
      </c>
      <c r="N15" s="98"/>
      <c r="O15" s="99"/>
      <c r="P15" s="100"/>
      <c r="Q15" s="99"/>
    </row>
    <row r="16" spans="1:37" s="55" customFormat="1" ht="15" customHeight="1" outlineLevel="1" x14ac:dyDescent="0.3">
      <c r="A16" s="122" t="s">
        <v>610</v>
      </c>
      <c r="B16" s="41"/>
      <c r="C16" s="92">
        <v>800</v>
      </c>
      <c r="D16" s="120" t="s">
        <v>245</v>
      </c>
      <c r="E16" s="203" t="s">
        <v>14</v>
      </c>
      <c r="F16" s="204" t="s">
        <v>15</v>
      </c>
      <c r="G16" s="171" t="s">
        <v>105</v>
      </c>
      <c r="H16" s="205">
        <v>1</v>
      </c>
      <c r="I16" s="205"/>
      <c r="J16" s="124" t="s">
        <v>772</v>
      </c>
      <c r="K16" s="168">
        <v>0.45900000000000002</v>
      </c>
      <c r="L16" s="206">
        <v>20</v>
      </c>
      <c r="M16" s="47">
        <f t="shared" si="0"/>
        <v>0</v>
      </c>
      <c r="N16" s="70"/>
      <c r="O16" s="99">
        <v>283430941</v>
      </c>
      <c r="P16" s="100"/>
      <c r="Q16" s="99">
        <v>1758202536</v>
      </c>
    </row>
    <row r="17" spans="1:47" s="55" customFormat="1" ht="14.4" customHeight="1" outlineLevel="1" x14ac:dyDescent="0.3">
      <c r="A17" s="122" t="s">
        <v>611</v>
      </c>
      <c r="B17" s="41"/>
      <c r="C17" s="92">
        <v>800</v>
      </c>
      <c r="D17" s="120" t="s">
        <v>246</v>
      </c>
      <c r="E17" s="121" t="s">
        <v>18</v>
      </c>
      <c r="F17" s="14" t="s">
        <v>19</v>
      </c>
      <c r="G17" s="171" t="s">
        <v>105</v>
      </c>
      <c r="H17" s="122">
        <v>1</v>
      </c>
      <c r="I17" s="122"/>
      <c r="J17" s="124" t="s">
        <v>772</v>
      </c>
      <c r="K17" s="168">
        <v>0.45</v>
      </c>
      <c r="L17" s="47">
        <v>20</v>
      </c>
      <c r="M17" s="47">
        <f t="shared" si="0"/>
        <v>0</v>
      </c>
      <c r="N17" s="70"/>
      <c r="O17" s="99">
        <v>283432676</v>
      </c>
      <c r="P17" s="100"/>
      <c r="Q17" s="99">
        <v>1758195086</v>
      </c>
    </row>
    <row r="18" spans="1:47" s="49" customFormat="1" ht="14.4" outlineLevel="1" x14ac:dyDescent="0.3">
      <c r="A18" s="16" t="s">
        <v>20</v>
      </c>
      <c r="B18" s="41"/>
      <c r="C18" s="92">
        <v>800</v>
      </c>
      <c r="D18" s="63" t="s">
        <v>247</v>
      </c>
      <c r="E18" s="44" t="s">
        <v>21</v>
      </c>
      <c r="F18" s="18" t="s">
        <v>22</v>
      </c>
      <c r="G18" s="171" t="s">
        <v>105</v>
      </c>
      <c r="H18" s="45" t="s">
        <v>551</v>
      </c>
      <c r="I18" s="45"/>
      <c r="J18" s="124" t="s">
        <v>772</v>
      </c>
      <c r="K18" s="168">
        <v>0.45</v>
      </c>
      <c r="L18" s="47">
        <v>20</v>
      </c>
      <c r="M18" s="47">
        <f t="shared" si="0"/>
        <v>0</v>
      </c>
      <c r="N18" s="70"/>
      <c r="O18" s="75">
        <v>40526111</v>
      </c>
      <c r="P18" s="78"/>
      <c r="Q18" s="75">
        <v>321916251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</row>
    <row r="19" spans="1:47" s="49" customFormat="1" ht="14.4" outlineLevel="1" x14ac:dyDescent="0.3">
      <c r="A19" s="16" t="s">
        <v>23</v>
      </c>
      <c r="B19" s="41"/>
      <c r="C19" s="92">
        <v>800</v>
      </c>
      <c r="D19" s="62" t="s">
        <v>248</v>
      </c>
      <c r="E19" s="44" t="s">
        <v>24</v>
      </c>
      <c r="F19" s="18" t="s">
        <v>25</v>
      </c>
      <c r="G19" s="171" t="s">
        <v>105</v>
      </c>
      <c r="H19" s="45" t="s">
        <v>551</v>
      </c>
      <c r="I19" s="45"/>
      <c r="J19" s="124" t="s">
        <v>772</v>
      </c>
      <c r="K19" s="168">
        <v>0.45</v>
      </c>
      <c r="L19" s="47">
        <v>20</v>
      </c>
      <c r="M19" s="47">
        <f t="shared" si="0"/>
        <v>0</v>
      </c>
      <c r="N19" s="70"/>
      <c r="O19" s="75">
        <v>40526110</v>
      </c>
      <c r="P19" s="78"/>
      <c r="Q19" s="75">
        <v>321925245</v>
      </c>
      <c r="AF19" s="52"/>
      <c r="AG19" s="52"/>
      <c r="AH19" s="52"/>
      <c r="AI19" s="52"/>
      <c r="AJ19" s="52"/>
      <c r="AK19" s="52"/>
      <c r="AL19" s="52"/>
    </row>
    <row r="20" spans="1:47" s="49" customFormat="1" ht="13.8" customHeight="1" outlineLevel="1" x14ac:dyDescent="0.3">
      <c r="A20" s="16" t="s">
        <v>26</v>
      </c>
      <c r="B20" s="41"/>
      <c r="C20" s="92">
        <v>800</v>
      </c>
      <c r="D20" s="63" t="s">
        <v>249</v>
      </c>
      <c r="E20" s="44" t="s">
        <v>28</v>
      </c>
      <c r="F20" s="18" t="s">
        <v>29</v>
      </c>
      <c r="G20" s="171" t="s">
        <v>105</v>
      </c>
      <c r="H20" s="45" t="s">
        <v>551</v>
      </c>
      <c r="I20" s="45"/>
      <c r="J20" s="124" t="s">
        <v>772</v>
      </c>
      <c r="K20" s="168">
        <v>0.45</v>
      </c>
      <c r="L20" s="47">
        <v>20</v>
      </c>
      <c r="M20" s="47">
        <f t="shared" si="0"/>
        <v>0</v>
      </c>
      <c r="N20" s="70"/>
      <c r="O20" s="75">
        <v>150857012</v>
      </c>
      <c r="P20" s="78"/>
      <c r="Q20" s="75">
        <v>892195547</v>
      </c>
      <c r="AF20" s="52"/>
      <c r="AG20" s="52"/>
      <c r="AH20" s="52"/>
      <c r="AI20" s="52"/>
      <c r="AJ20" s="52"/>
      <c r="AK20" s="52"/>
      <c r="AL20" s="52"/>
    </row>
    <row r="21" spans="1:47" s="49" customFormat="1" ht="14.4" outlineLevel="1" x14ac:dyDescent="0.3">
      <c r="A21" s="16" t="s">
        <v>30</v>
      </c>
      <c r="B21" s="41"/>
      <c r="C21" s="92">
        <v>800</v>
      </c>
      <c r="D21" s="63" t="s">
        <v>250</v>
      </c>
      <c r="E21" s="44" t="s">
        <v>31</v>
      </c>
      <c r="F21" s="18" t="s">
        <v>32</v>
      </c>
      <c r="G21" s="171" t="s">
        <v>105</v>
      </c>
      <c r="H21" s="45" t="s">
        <v>551</v>
      </c>
      <c r="I21" s="45"/>
      <c r="J21" s="124" t="s">
        <v>772</v>
      </c>
      <c r="K21" s="168">
        <v>0.45</v>
      </c>
      <c r="L21" s="47">
        <v>20</v>
      </c>
      <c r="M21" s="47">
        <f t="shared" si="0"/>
        <v>0</v>
      </c>
      <c r="N21" s="70"/>
      <c r="O21" s="75">
        <v>150857011</v>
      </c>
      <c r="P21" s="78"/>
      <c r="Q21" s="75">
        <v>892154398</v>
      </c>
      <c r="AF21" s="52"/>
      <c r="AG21" s="52"/>
      <c r="AH21" s="52"/>
      <c r="AI21" s="52"/>
      <c r="AJ21" s="52"/>
      <c r="AK21" s="52"/>
      <c r="AL21" s="52"/>
    </row>
    <row r="22" spans="1:47" s="49" customFormat="1" ht="14.4" outlineLevel="1" x14ac:dyDescent="0.3">
      <c r="A22" s="16" t="s">
        <v>33</v>
      </c>
      <c r="B22" s="41"/>
      <c r="C22" s="92">
        <v>800</v>
      </c>
      <c r="D22" s="63" t="s">
        <v>251</v>
      </c>
      <c r="E22" s="44" t="s">
        <v>34</v>
      </c>
      <c r="F22" s="18" t="s">
        <v>35</v>
      </c>
      <c r="G22" s="171" t="s">
        <v>105</v>
      </c>
      <c r="H22" s="45" t="s">
        <v>551</v>
      </c>
      <c r="I22" s="45"/>
      <c r="J22" s="124" t="s">
        <v>772</v>
      </c>
      <c r="K22" s="168">
        <v>0.45</v>
      </c>
      <c r="L22" s="47">
        <v>20</v>
      </c>
      <c r="M22" s="47">
        <f t="shared" si="0"/>
        <v>0</v>
      </c>
      <c r="N22" s="70"/>
      <c r="O22" s="75">
        <v>49416067</v>
      </c>
      <c r="P22" s="78"/>
      <c r="Q22" s="75">
        <v>410580209</v>
      </c>
      <c r="AF22" s="52"/>
      <c r="AG22" s="52"/>
      <c r="AH22" s="52"/>
      <c r="AI22" s="52"/>
      <c r="AJ22" s="52"/>
      <c r="AK22" s="52"/>
      <c r="AL22" s="52"/>
    </row>
    <row r="23" spans="1:47" s="49" customFormat="1" ht="14.4" outlineLevel="1" x14ac:dyDescent="0.3">
      <c r="A23" s="22" t="s">
        <v>552</v>
      </c>
      <c r="B23" s="41"/>
      <c r="C23" s="92">
        <v>800</v>
      </c>
      <c r="D23" s="63" t="s">
        <v>253</v>
      </c>
      <c r="E23" s="44" t="s">
        <v>36</v>
      </c>
      <c r="F23" s="18" t="s">
        <v>37</v>
      </c>
      <c r="G23" s="171" t="s">
        <v>105</v>
      </c>
      <c r="H23" s="45" t="s">
        <v>551</v>
      </c>
      <c r="I23" s="45"/>
      <c r="J23" s="124" t="s">
        <v>772</v>
      </c>
      <c r="K23" s="168">
        <v>0.45</v>
      </c>
      <c r="L23" s="47">
        <v>20</v>
      </c>
      <c r="M23" s="47">
        <f t="shared" si="0"/>
        <v>0</v>
      </c>
      <c r="N23" s="70"/>
      <c r="O23" s="75">
        <v>49415800</v>
      </c>
      <c r="P23" s="78"/>
      <c r="Q23" s="75">
        <v>410580214</v>
      </c>
      <c r="AF23" s="52"/>
      <c r="AG23" s="52"/>
      <c r="AH23" s="52"/>
      <c r="AI23" s="52"/>
      <c r="AJ23" s="52"/>
      <c r="AK23" s="52"/>
      <c r="AL23" s="52"/>
    </row>
    <row r="24" spans="1:47" s="198" customFormat="1" ht="14.4" outlineLevel="1" x14ac:dyDescent="0.3">
      <c r="A24" s="218" t="s">
        <v>837</v>
      </c>
      <c r="B24" s="182"/>
      <c r="C24" s="219">
        <v>540</v>
      </c>
      <c r="D24" s="199" t="s">
        <v>835</v>
      </c>
      <c r="E24" s="186" t="s">
        <v>836</v>
      </c>
      <c r="F24" s="216" t="s">
        <v>842</v>
      </c>
      <c r="G24" s="220" t="s">
        <v>105</v>
      </c>
      <c r="H24" s="187" t="s">
        <v>553</v>
      </c>
      <c r="I24" s="187"/>
      <c r="J24" s="221" t="s">
        <v>843</v>
      </c>
      <c r="K24" s="168">
        <v>0.245</v>
      </c>
      <c r="L24" s="189">
        <v>48</v>
      </c>
      <c r="M24" s="189">
        <f t="shared" si="0"/>
        <v>0</v>
      </c>
      <c r="N24" s="190"/>
      <c r="O24" s="200"/>
      <c r="P24" s="201"/>
      <c r="Q24" s="200"/>
      <c r="AF24" s="202"/>
      <c r="AG24" s="202"/>
      <c r="AH24" s="202"/>
      <c r="AI24" s="202"/>
      <c r="AJ24" s="202"/>
      <c r="AK24" s="202"/>
      <c r="AL24" s="202"/>
    </row>
    <row r="25" spans="1:47" s="198" customFormat="1" ht="14.4" outlineLevel="1" x14ac:dyDescent="0.3">
      <c r="A25" s="218" t="s">
        <v>840</v>
      </c>
      <c r="B25" s="182"/>
      <c r="C25" s="219">
        <v>540</v>
      </c>
      <c r="D25" s="199" t="s">
        <v>838</v>
      </c>
      <c r="E25" s="186" t="s">
        <v>839</v>
      </c>
      <c r="F25" s="216" t="s">
        <v>841</v>
      </c>
      <c r="G25" s="220" t="s">
        <v>105</v>
      </c>
      <c r="H25" s="187" t="s">
        <v>553</v>
      </c>
      <c r="I25" s="187"/>
      <c r="J25" s="221" t="s">
        <v>843</v>
      </c>
      <c r="K25" s="168">
        <v>0.245</v>
      </c>
      <c r="L25" s="189">
        <v>48</v>
      </c>
      <c r="M25" s="189">
        <f t="shared" si="0"/>
        <v>0</v>
      </c>
      <c r="N25" s="190"/>
      <c r="O25" s="200"/>
      <c r="P25" s="201"/>
      <c r="Q25" s="200"/>
      <c r="AF25" s="202"/>
      <c r="AG25" s="202"/>
      <c r="AH25" s="202"/>
      <c r="AI25" s="202"/>
      <c r="AJ25" s="202"/>
      <c r="AK25" s="202"/>
      <c r="AL25" s="202"/>
    </row>
    <row r="26" spans="1:47" s="49" customFormat="1" ht="14.4" outlineLevel="1" x14ac:dyDescent="0.3">
      <c r="A26" s="16" t="s">
        <v>38</v>
      </c>
      <c r="B26" s="41"/>
      <c r="C26" s="92">
        <v>800</v>
      </c>
      <c r="D26" s="63" t="s">
        <v>252</v>
      </c>
      <c r="E26" s="44" t="s">
        <v>748</v>
      </c>
      <c r="F26" s="18" t="s">
        <v>39</v>
      </c>
      <c r="G26" s="171" t="s">
        <v>105</v>
      </c>
      <c r="H26" s="45" t="s">
        <v>551</v>
      </c>
      <c r="I26" s="45"/>
      <c r="J26" s="40" t="s">
        <v>770</v>
      </c>
      <c r="K26" s="168">
        <v>0.39600000000000002</v>
      </c>
      <c r="L26" s="47">
        <v>24</v>
      </c>
      <c r="M26" s="47">
        <f t="shared" si="0"/>
        <v>0</v>
      </c>
      <c r="N26" s="70"/>
      <c r="O26" s="75">
        <v>18403789</v>
      </c>
      <c r="P26" s="78">
        <v>215248606</v>
      </c>
      <c r="Q26" s="75">
        <v>222468316</v>
      </c>
      <c r="AF26" s="52"/>
      <c r="AG26" s="52"/>
      <c r="AH26" s="52"/>
      <c r="AI26" s="52"/>
      <c r="AJ26" s="52"/>
      <c r="AK26" s="52"/>
      <c r="AL26" s="52"/>
    </row>
    <row r="27" spans="1:47" s="49" customFormat="1" ht="14.4" customHeight="1" outlineLevel="1" x14ac:dyDescent="0.3">
      <c r="A27" s="16" t="s">
        <v>40</v>
      </c>
      <c r="B27" s="41"/>
      <c r="C27" s="92">
        <v>800</v>
      </c>
      <c r="D27" s="63" t="s">
        <v>254</v>
      </c>
      <c r="E27" s="44" t="s">
        <v>41</v>
      </c>
      <c r="F27" s="18" t="s">
        <v>42</v>
      </c>
      <c r="G27" s="171" t="s">
        <v>105</v>
      </c>
      <c r="H27" s="45" t="s">
        <v>551</v>
      </c>
      <c r="I27" s="45"/>
      <c r="J27" s="40" t="s">
        <v>771</v>
      </c>
      <c r="K27" s="168">
        <v>0.495</v>
      </c>
      <c r="L27" s="47">
        <v>20</v>
      </c>
      <c r="M27" s="47">
        <f t="shared" si="0"/>
        <v>0</v>
      </c>
      <c r="N27" s="70"/>
      <c r="O27" s="75">
        <v>175154431</v>
      </c>
      <c r="P27" s="78"/>
      <c r="Q27" s="75">
        <v>1162904926</v>
      </c>
      <c r="AF27" s="52"/>
      <c r="AG27" s="52"/>
      <c r="AH27" s="52"/>
      <c r="AI27" s="52"/>
      <c r="AJ27" s="52"/>
      <c r="AK27" s="52"/>
      <c r="AL27" s="52"/>
    </row>
    <row r="28" spans="1:47" s="49" customFormat="1" ht="14.4" outlineLevel="1" x14ac:dyDescent="0.3">
      <c r="A28" s="16" t="s">
        <v>43</v>
      </c>
      <c r="B28" s="41"/>
      <c r="C28" s="92">
        <v>846</v>
      </c>
      <c r="D28" s="63" t="s">
        <v>255</v>
      </c>
      <c r="E28" s="44" t="s">
        <v>44</v>
      </c>
      <c r="F28" s="18" t="s">
        <v>45</v>
      </c>
      <c r="G28" s="171" t="s">
        <v>105</v>
      </c>
      <c r="H28" s="45" t="s">
        <v>551</v>
      </c>
      <c r="I28" s="45"/>
      <c r="J28" s="23" t="s">
        <v>773</v>
      </c>
      <c r="K28" s="168">
        <v>0.80300000000000005</v>
      </c>
      <c r="L28" s="47">
        <v>20</v>
      </c>
      <c r="M28" s="47">
        <f t="shared" si="0"/>
        <v>0</v>
      </c>
      <c r="N28" s="70"/>
      <c r="O28" s="75">
        <v>145216657</v>
      </c>
      <c r="P28" s="78"/>
      <c r="Q28" s="75">
        <v>850939410</v>
      </c>
      <c r="AF28" s="52"/>
      <c r="AG28" s="52"/>
      <c r="AH28" s="52"/>
      <c r="AI28" s="52"/>
      <c r="AJ28" s="52"/>
      <c r="AK28" s="52"/>
      <c r="AL28" s="52"/>
    </row>
    <row r="29" spans="1:47" s="49" customFormat="1" ht="14.4" outlineLevel="1" x14ac:dyDescent="0.3">
      <c r="A29" s="16" t="s">
        <v>46</v>
      </c>
      <c r="B29" s="41"/>
      <c r="C29" s="92">
        <v>846</v>
      </c>
      <c r="D29" s="63" t="s">
        <v>256</v>
      </c>
      <c r="E29" s="44" t="s">
        <v>47</v>
      </c>
      <c r="F29" s="18" t="s">
        <v>48</v>
      </c>
      <c r="G29" s="171" t="s">
        <v>105</v>
      </c>
      <c r="H29" s="45" t="s">
        <v>551</v>
      </c>
      <c r="I29" s="45"/>
      <c r="J29" s="23" t="s">
        <v>773</v>
      </c>
      <c r="K29" s="168">
        <v>0.80800000000000005</v>
      </c>
      <c r="L29" s="47">
        <v>20</v>
      </c>
      <c r="M29" s="47">
        <f t="shared" si="0"/>
        <v>0</v>
      </c>
      <c r="N29" s="70"/>
      <c r="O29" s="75">
        <v>145214559</v>
      </c>
      <c r="P29" s="78"/>
      <c r="Q29" s="75">
        <v>850928685</v>
      </c>
      <c r="AF29" s="52"/>
      <c r="AG29" s="52"/>
      <c r="AH29" s="52"/>
      <c r="AI29" s="52"/>
      <c r="AJ29" s="52"/>
      <c r="AK29" s="52"/>
      <c r="AL29" s="52"/>
    </row>
    <row r="30" spans="1:47" s="49" customFormat="1" ht="14.4" outlineLevel="1" x14ac:dyDescent="0.3">
      <c r="A30" s="16" t="s">
        <v>211</v>
      </c>
      <c r="B30" s="41"/>
      <c r="C30" s="92">
        <v>604</v>
      </c>
      <c r="D30" s="63" t="s">
        <v>257</v>
      </c>
      <c r="E30" s="44" t="s">
        <v>228</v>
      </c>
      <c r="F30" s="87" t="s">
        <v>222</v>
      </c>
      <c r="G30" s="171" t="s">
        <v>105</v>
      </c>
      <c r="H30" s="45" t="s">
        <v>551</v>
      </c>
      <c r="I30" s="45"/>
      <c r="J30" s="23" t="s">
        <v>784</v>
      </c>
      <c r="K30" s="168">
        <v>0.38800000000000001</v>
      </c>
      <c r="L30" s="47">
        <v>30</v>
      </c>
      <c r="M30" s="13">
        <f t="shared" si="0"/>
        <v>0</v>
      </c>
      <c r="N30" s="70"/>
      <c r="O30" s="75">
        <v>310969029</v>
      </c>
      <c r="P30" s="78"/>
      <c r="Q30" s="75">
        <v>1823639517</v>
      </c>
      <c r="AF30" s="52"/>
      <c r="AG30" s="52"/>
      <c r="AH30" s="52"/>
      <c r="AI30" s="52"/>
      <c r="AJ30" s="52"/>
      <c r="AK30" s="52"/>
      <c r="AL30" s="52"/>
    </row>
    <row r="31" spans="1:47" s="49" customFormat="1" ht="14.4" outlineLevel="1" x14ac:dyDescent="0.3">
      <c r="A31" s="40" t="s">
        <v>49</v>
      </c>
      <c r="B31" s="41"/>
      <c r="C31" s="92">
        <v>508</v>
      </c>
      <c r="D31" s="63" t="s">
        <v>258</v>
      </c>
      <c r="E31" s="44" t="s">
        <v>50</v>
      </c>
      <c r="F31" s="18" t="s">
        <v>51</v>
      </c>
      <c r="G31" s="171" t="s">
        <v>105</v>
      </c>
      <c r="H31" s="45" t="s">
        <v>551</v>
      </c>
      <c r="I31" s="45"/>
      <c r="J31" s="46" t="s">
        <v>776</v>
      </c>
      <c r="K31" s="168">
        <v>0.30399999999999999</v>
      </c>
      <c r="L31" s="47">
        <v>20</v>
      </c>
      <c r="M31" s="47">
        <f t="shared" si="0"/>
        <v>0</v>
      </c>
      <c r="N31" s="70"/>
      <c r="O31" s="75">
        <v>72797038</v>
      </c>
      <c r="P31" s="78"/>
      <c r="Q31" s="75">
        <v>546666511</v>
      </c>
      <c r="AF31" s="52"/>
      <c r="AG31" s="52"/>
      <c r="AH31" s="52"/>
      <c r="AI31" s="52"/>
      <c r="AJ31" s="52"/>
      <c r="AK31" s="52"/>
      <c r="AL31" s="52"/>
    </row>
    <row r="32" spans="1:47" s="49" customFormat="1" ht="14.4" outlineLevel="1" x14ac:dyDescent="0.3">
      <c r="A32" s="40" t="s">
        <v>52</v>
      </c>
      <c r="B32" s="41"/>
      <c r="C32" s="92">
        <v>508</v>
      </c>
      <c r="D32" s="63" t="s">
        <v>259</v>
      </c>
      <c r="E32" s="44" t="s">
        <v>53</v>
      </c>
      <c r="F32" s="18" t="s">
        <v>54</v>
      </c>
      <c r="G32" s="171" t="s">
        <v>105</v>
      </c>
      <c r="H32" s="45" t="s">
        <v>551</v>
      </c>
      <c r="I32" s="45"/>
      <c r="J32" s="46" t="s">
        <v>776</v>
      </c>
      <c r="K32" s="168">
        <v>0.33300000000000002</v>
      </c>
      <c r="L32" s="47">
        <v>24</v>
      </c>
      <c r="M32" s="47">
        <f t="shared" si="0"/>
        <v>0</v>
      </c>
      <c r="N32" s="70"/>
      <c r="O32" s="75">
        <v>72797039</v>
      </c>
      <c r="P32" s="78"/>
      <c r="Q32" s="75">
        <v>546703543</v>
      </c>
      <c r="AF32" s="52"/>
      <c r="AG32" s="52"/>
      <c r="AH32" s="52"/>
      <c r="AI32" s="52"/>
      <c r="AJ32" s="52"/>
      <c r="AK32" s="52"/>
      <c r="AL32" s="52"/>
    </row>
    <row r="33" spans="1:38" ht="20.399999999999999" customHeight="1" x14ac:dyDescent="0.3">
      <c r="A33" s="228" t="s">
        <v>752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29"/>
      <c r="L33" s="230"/>
      <c r="M33" s="13">
        <f t="shared" si="0"/>
        <v>0</v>
      </c>
      <c r="N33" s="69"/>
      <c r="O33" s="72"/>
      <c r="P33" s="79"/>
      <c r="Q33" s="72"/>
    </row>
    <row r="34" spans="1:38" s="198" customFormat="1" ht="13.5" customHeight="1" outlineLevel="1" x14ac:dyDescent="0.3">
      <c r="A34" s="181" t="s">
        <v>754</v>
      </c>
      <c r="B34" s="182"/>
      <c r="C34" s="194">
        <v>1150</v>
      </c>
      <c r="D34" s="185" t="s">
        <v>753</v>
      </c>
      <c r="E34" s="186" t="s">
        <v>755</v>
      </c>
      <c r="F34" s="217" t="s">
        <v>829</v>
      </c>
      <c r="G34" s="187" t="s">
        <v>16</v>
      </c>
      <c r="H34" s="187" t="s">
        <v>551</v>
      </c>
      <c r="I34" s="187"/>
      <c r="J34" s="188" t="s">
        <v>831</v>
      </c>
      <c r="K34" s="168">
        <v>1.113</v>
      </c>
      <c r="L34" s="189">
        <v>12</v>
      </c>
      <c r="M34" s="189">
        <f t="shared" si="0"/>
        <v>0</v>
      </c>
      <c r="N34" s="190"/>
      <c r="O34" s="195"/>
      <c r="P34" s="196"/>
      <c r="Q34" s="195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</row>
    <row r="35" spans="1:38" s="198" customFormat="1" ht="13.2" customHeight="1" outlineLevel="1" x14ac:dyDescent="0.3">
      <c r="A35" s="181" t="s">
        <v>758</v>
      </c>
      <c r="B35" s="182"/>
      <c r="C35" s="194">
        <v>1150</v>
      </c>
      <c r="D35" s="185" t="s">
        <v>756</v>
      </c>
      <c r="E35" s="186" t="s">
        <v>757</v>
      </c>
      <c r="F35" s="216" t="s">
        <v>833</v>
      </c>
      <c r="G35" s="187" t="s">
        <v>16</v>
      </c>
      <c r="H35" s="187" t="s">
        <v>551</v>
      </c>
      <c r="I35" s="187"/>
      <c r="J35" s="188" t="s">
        <v>831</v>
      </c>
      <c r="K35" s="168">
        <v>1.113</v>
      </c>
      <c r="L35" s="189">
        <v>12</v>
      </c>
      <c r="M35" s="189">
        <f t="shared" si="0"/>
        <v>0</v>
      </c>
      <c r="N35" s="190"/>
      <c r="O35" s="195"/>
      <c r="P35" s="196"/>
      <c r="Q35" s="195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</row>
    <row r="36" spans="1:38" s="198" customFormat="1" ht="13.5" customHeight="1" outlineLevel="1" x14ac:dyDescent="0.3">
      <c r="A36" s="181" t="s">
        <v>768</v>
      </c>
      <c r="B36" s="182"/>
      <c r="C36" s="184">
        <v>855</v>
      </c>
      <c r="D36" s="199" t="s">
        <v>766</v>
      </c>
      <c r="E36" s="186" t="s">
        <v>767</v>
      </c>
      <c r="F36" s="216" t="s">
        <v>828</v>
      </c>
      <c r="G36" s="187" t="s">
        <v>16</v>
      </c>
      <c r="H36" s="187" t="s">
        <v>551</v>
      </c>
      <c r="I36" s="187"/>
      <c r="J36" s="188" t="s">
        <v>832</v>
      </c>
      <c r="K36" s="168">
        <v>0.51100000000000001</v>
      </c>
      <c r="L36" s="189">
        <v>15</v>
      </c>
      <c r="M36" s="189">
        <f t="shared" si="0"/>
        <v>0</v>
      </c>
      <c r="N36" s="190"/>
      <c r="O36" s="200"/>
      <c r="P36" s="201"/>
      <c r="Q36" s="200"/>
      <c r="AF36" s="202"/>
      <c r="AG36" s="202"/>
      <c r="AH36" s="202"/>
      <c r="AI36" s="202"/>
      <c r="AJ36" s="202"/>
      <c r="AK36" s="202"/>
      <c r="AL36" s="202"/>
    </row>
    <row r="37" spans="1:38" s="49" customFormat="1" ht="13.5" customHeight="1" outlineLevel="1" x14ac:dyDescent="0.3">
      <c r="A37" s="40" t="s">
        <v>121</v>
      </c>
      <c r="B37" s="41"/>
      <c r="C37" s="42">
        <v>926</v>
      </c>
      <c r="D37" s="63" t="s">
        <v>281</v>
      </c>
      <c r="E37" s="44" t="s">
        <v>122</v>
      </c>
      <c r="F37" s="18" t="s">
        <v>123</v>
      </c>
      <c r="G37" s="45" t="s">
        <v>105</v>
      </c>
      <c r="H37" s="45" t="s">
        <v>551</v>
      </c>
      <c r="I37" s="45"/>
      <c r="J37" s="46" t="s">
        <v>785</v>
      </c>
      <c r="K37" s="168">
        <v>0.745</v>
      </c>
      <c r="L37" s="47">
        <v>20</v>
      </c>
      <c r="M37" s="13">
        <f t="shared" si="0"/>
        <v>0</v>
      </c>
      <c r="N37" s="70"/>
      <c r="O37" s="75">
        <v>191972300</v>
      </c>
      <c r="P37" s="78"/>
      <c r="Q37" s="75">
        <v>1313273789</v>
      </c>
      <c r="AF37" s="52"/>
      <c r="AG37" s="52"/>
      <c r="AH37" s="52"/>
      <c r="AI37" s="52"/>
      <c r="AJ37" s="52"/>
      <c r="AK37" s="52"/>
      <c r="AL37" s="52"/>
    </row>
    <row r="38" spans="1:38" ht="20.399999999999999" customHeight="1" x14ac:dyDescent="0.3">
      <c r="A38" s="228" t="s">
        <v>746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29"/>
      <c r="L38" s="230"/>
      <c r="M38" s="13">
        <f t="shared" si="0"/>
        <v>0</v>
      </c>
      <c r="N38" s="69"/>
      <c r="O38" s="72"/>
      <c r="P38" s="79"/>
      <c r="Q38" s="72"/>
    </row>
    <row r="39" spans="1:38" s="49" customFormat="1" ht="13.5" customHeight="1" outlineLevel="1" x14ac:dyDescent="0.3">
      <c r="A39" s="40" t="s">
        <v>55</v>
      </c>
      <c r="B39" s="41"/>
      <c r="C39" s="26">
        <v>823</v>
      </c>
      <c r="D39" s="62" t="s">
        <v>260</v>
      </c>
      <c r="E39" s="44" t="s">
        <v>56</v>
      </c>
      <c r="F39" s="18" t="s">
        <v>57</v>
      </c>
      <c r="G39" s="45" t="s">
        <v>58</v>
      </c>
      <c r="H39" s="45" t="s">
        <v>551</v>
      </c>
      <c r="I39" s="45"/>
      <c r="J39" s="46" t="s">
        <v>769</v>
      </c>
      <c r="K39" s="168">
        <v>0.39</v>
      </c>
      <c r="L39" s="47">
        <v>20</v>
      </c>
      <c r="M39" s="47">
        <f t="shared" si="0"/>
        <v>0</v>
      </c>
      <c r="N39" s="70"/>
      <c r="O39" s="74">
        <v>138633717</v>
      </c>
      <c r="P39" s="80"/>
      <c r="Q39" s="74">
        <v>807085548</v>
      </c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</row>
    <row r="40" spans="1:38" s="49" customFormat="1" ht="13.2" customHeight="1" outlineLevel="1" x14ac:dyDescent="0.3">
      <c r="A40" s="40" t="s">
        <v>59</v>
      </c>
      <c r="B40" s="41"/>
      <c r="C40" s="26">
        <v>823</v>
      </c>
      <c r="D40" s="62" t="s">
        <v>261</v>
      </c>
      <c r="E40" s="44" t="s">
        <v>60</v>
      </c>
      <c r="F40" s="18" t="s">
        <v>61</v>
      </c>
      <c r="G40" s="45" t="s">
        <v>58</v>
      </c>
      <c r="H40" s="45" t="s">
        <v>551</v>
      </c>
      <c r="I40" s="45"/>
      <c r="J40" s="46" t="s">
        <v>769</v>
      </c>
      <c r="K40" s="168">
        <v>0.39</v>
      </c>
      <c r="L40" s="47">
        <v>20</v>
      </c>
      <c r="M40" s="47">
        <f t="shared" si="0"/>
        <v>0</v>
      </c>
      <c r="N40" s="70"/>
      <c r="O40" s="74">
        <v>45532277</v>
      </c>
      <c r="P40" s="80"/>
      <c r="Q40" s="74">
        <v>366924780</v>
      </c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</row>
    <row r="41" spans="1:38" s="49" customFormat="1" ht="13.5" customHeight="1" outlineLevel="1" x14ac:dyDescent="0.3">
      <c r="A41" s="40" t="s">
        <v>62</v>
      </c>
      <c r="B41" s="41"/>
      <c r="C41" s="26">
        <v>823</v>
      </c>
      <c r="D41" s="63" t="s">
        <v>262</v>
      </c>
      <c r="E41" s="44" t="s">
        <v>63</v>
      </c>
      <c r="F41" s="18" t="s">
        <v>64</v>
      </c>
      <c r="G41" s="45" t="s">
        <v>58</v>
      </c>
      <c r="H41" s="45" t="s">
        <v>551</v>
      </c>
      <c r="I41" s="45"/>
      <c r="J41" s="46" t="s">
        <v>769</v>
      </c>
      <c r="K41" s="168">
        <v>0.39</v>
      </c>
      <c r="L41" s="47">
        <v>20</v>
      </c>
      <c r="M41" s="47">
        <f t="shared" si="0"/>
        <v>0</v>
      </c>
      <c r="N41" s="70"/>
      <c r="O41" s="74">
        <v>222142944</v>
      </c>
      <c r="P41" s="80"/>
      <c r="Q41" s="74">
        <v>1535579178</v>
      </c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</row>
    <row r="42" spans="1:38" s="49" customFormat="1" ht="13.2" customHeight="1" outlineLevel="1" x14ac:dyDescent="0.3">
      <c r="A42" s="40" t="s">
        <v>384</v>
      </c>
      <c r="B42" s="41"/>
      <c r="C42" s="26">
        <v>823</v>
      </c>
      <c r="D42" s="63" t="s">
        <v>309</v>
      </c>
      <c r="E42" s="44" t="s">
        <v>312</v>
      </c>
      <c r="F42" s="87" t="s">
        <v>310</v>
      </c>
      <c r="G42" s="45" t="s">
        <v>58</v>
      </c>
      <c r="H42" s="45" t="s">
        <v>551</v>
      </c>
      <c r="I42" s="45"/>
      <c r="J42" s="46" t="s">
        <v>769</v>
      </c>
      <c r="K42" s="168">
        <v>0.39</v>
      </c>
      <c r="L42" s="47">
        <v>20</v>
      </c>
      <c r="M42" s="47">
        <f t="shared" si="0"/>
        <v>0</v>
      </c>
      <c r="N42" s="70"/>
      <c r="O42" s="74">
        <v>330717397</v>
      </c>
      <c r="P42" s="80"/>
      <c r="Q42" s="74">
        <v>1867493249</v>
      </c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</row>
    <row r="43" spans="1:38" ht="22.2" customHeight="1" x14ac:dyDescent="0.3">
      <c r="A43" s="228" t="s">
        <v>65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30"/>
      <c r="M43" s="13">
        <f t="shared" si="0"/>
        <v>0</v>
      </c>
      <c r="N43" s="69"/>
      <c r="O43" s="72"/>
      <c r="P43" s="79"/>
      <c r="Q43" s="72"/>
    </row>
    <row r="44" spans="1:38" s="55" customFormat="1" outlineLevel="1" x14ac:dyDescent="0.3">
      <c r="A44" s="40" t="s">
        <v>66</v>
      </c>
      <c r="B44" s="41"/>
      <c r="C44" s="42">
        <v>560</v>
      </c>
      <c r="D44" s="62" t="s">
        <v>264</v>
      </c>
      <c r="E44" s="44" t="s">
        <v>67</v>
      </c>
      <c r="F44" s="207" t="s">
        <v>68</v>
      </c>
      <c r="G44" s="45" t="s">
        <v>16</v>
      </c>
      <c r="H44" s="208" t="s">
        <v>551</v>
      </c>
      <c r="I44" s="45"/>
      <c r="J44" s="46" t="s">
        <v>775</v>
      </c>
      <c r="K44" s="168">
        <v>0.62</v>
      </c>
      <c r="L44" s="172">
        <v>15</v>
      </c>
      <c r="M44" s="97">
        <f t="shared" si="0"/>
        <v>0</v>
      </c>
      <c r="N44" s="98"/>
      <c r="O44" s="99">
        <v>40118250</v>
      </c>
      <c r="P44" s="100"/>
      <c r="Q44" s="99">
        <v>318877072</v>
      </c>
    </row>
    <row r="45" spans="1:38" s="55" customFormat="1" ht="13.8" customHeight="1" outlineLevel="1" x14ac:dyDescent="0.3">
      <c r="A45" s="40" t="s">
        <v>69</v>
      </c>
      <c r="B45" s="41"/>
      <c r="C45" s="42">
        <v>560</v>
      </c>
      <c r="D45" s="62" t="s">
        <v>263</v>
      </c>
      <c r="E45" s="44" t="s">
        <v>70</v>
      </c>
      <c r="F45" s="207" t="s">
        <v>71</v>
      </c>
      <c r="G45" s="45" t="s">
        <v>16</v>
      </c>
      <c r="H45" s="45" t="s">
        <v>551</v>
      </c>
      <c r="I45" s="45"/>
      <c r="J45" s="46" t="s">
        <v>775</v>
      </c>
      <c r="K45" s="168">
        <v>0.62</v>
      </c>
      <c r="L45" s="172">
        <v>15</v>
      </c>
      <c r="M45" s="97">
        <f t="shared" ref="M45:M76" si="1">IF(B45="нет в наличии",0,IF(B45="по запросу",0,B45*C45))</f>
        <v>0</v>
      </c>
      <c r="N45" s="98"/>
      <c r="O45" s="99">
        <v>40118251</v>
      </c>
      <c r="P45" s="100"/>
      <c r="Q45" s="99">
        <v>318866265</v>
      </c>
    </row>
    <row r="46" spans="1:38" s="55" customFormat="1" ht="13.8" customHeight="1" outlineLevel="1" x14ac:dyDescent="0.3">
      <c r="A46" s="40" t="s">
        <v>745</v>
      </c>
      <c r="B46" s="41"/>
      <c r="C46" s="42">
        <v>1020</v>
      </c>
      <c r="D46" s="62" t="s">
        <v>743</v>
      </c>
      <c r="E46" s="44" t="s">
        <v>744</v>
      </c>
      <c r="F46" s="96" t="s">
        <v>747</v>
      </c>
      <c r="G46" s="45" t="s">
        <v>181</v>
      </c>
      <c r="H46" s="176">
        <v>0</v>
      </c>
      <c r="I46" s="45"/>
      <c r="J46" s="46" t="s">
        <v>786</v>
      </c>
      <c r="K46" s="168">
        <v>0.72</v>
      </c>
      <c r="L46" s="97">
        <v>20</v>
      </c>
      <c r="M46" s="97">
        <f t="shared" si="1"/>
        <v>0</v>
      </c>
      <c r="N46" s="98"/>
      <c r="O46" s="99"/>
      <c r="P46" s="100"/>
      <c r="Q46" s="99"/>
    </row>
    <row r="47" spans="1:38" s="55" customFormat="1" ht="13.8" customHeight="1" outlineLevel="1" x14ac:dyDescent="0.3">
      <c r="A47" s="40" t="s">
        <v>359</v>
      </c>
      <c r="B47" s="41"/>
      <c r="C47" s="42">
        <v>1020</v>
      </c>
      <c r="D47" s="95" t="s">
        <v>358</v>
      </c>
      <c r="E47" s="44" t="s">
        <v>360</v>
      </c>
      <c r="F47" s="96" t="s">
        <v>370</v>
      </c>
      <c r="G47" s="45" t="s">
        <v>181</v>
      </c>
      <c r="H47" s="45" t="s">
        <v>553</v>
      </c>
      <c r="I47" s="45"/>
      <c r="J47" s="46" t="s">
        <v>786</v>
      </c>
      <c r="K47" s="168">
        <v>0.76</v>
      </c>
      <c r="L47" s="97">
        <v>20</v>
      </c>
      <c r="M47" s="97">
        <f t="shared" si="1"/>
        <v>0</v>
      </c>
      <c r="N47" s="98"/>
      <c r="O47" s="99"/>
      <c r="P47" s="100"/>
      <c r="Q47" s="99"/>
    </row>
    <row r="48" spans="1:38" s="55" customFormat="1" ht="13.8" customHeight="1" outlineLevel="1" x14ac:dyDescent="0.3">
      <c r="A48" s="40" t="s">
        <v>363</v>
      </c>
      <c r="B48" s="41"/>
      <c r="C48" s="42">
        <v>1020</v>
      </c>
      <c r="D48" s="62" t="s">
        <v>361</v>
      </c>
      <c r="E48" s="44" t="s">
        <v>362</v>
      </c>
      <c r="F48" s="96" t="s">
        <v>371</v>
      </c>
      <c r="G48" s="45" t="s">
        <v>181</v>
      </c>
      <c r="H48" s="45" t="s">
        <v>553</v>
      </c>
      <c r="I48" s="45"/>
      <c r="J48" s="46" t="s">
        <v>786</v>
      </c>
      <c r="K48" s="168">
        <v>0.68500000000000005</v>
      </c>
      <c r="L48" s="97">
        <v>20</v>
      </c>
      <c r="M48" s="97">
        <f t="shared" si="1"/>
        <v>0</v>
      </c>
      <c r="N48" s="98"/>
      <c r="O48" s="99"/>
      <c r="P48" s="100"/>
      <c r="Q48" s="99"/>
    </row>
    <row r="49" spans="1:47" s="55" customFormat="1" ht="13.8" customHeight="1" outlineLevel="1" x14ac:dyDescent="0.3">
      <c r="A49" s="40" t="s">
        <v>366</v>
      </c>
      <c r="B49" s="41"/>
      <c r="C49" s="42">
        <v>1020</v>
      </c>
      <c r="D49" s="62" t="s">
        <v>364</v>
      </c>
      <c r="E49" s="44" t="s">
        <v>365</v>
      </c>
      <c r="F49" s="96" t="s">
        <v>372</v>
      </c>
      <c r="G49" s="45" t="s">
        <v>181</v>
      </c>
      <c r="H49" s="176">
        <v>0</v>
      </c>
      <c r="I49" s="45"/>
      <c r="J49" s="46" t="s">
        <v>786</v>
      </c>
      <c r="K49" s="168">
        <v>0.74099999999999999</v>
      </c>
      <c r="L49" s="97">
        <v>20</v>
      </c>
      <c r="M49" s="97">
        <f t="shared" si="1"/>
        <v>0</v>
      </c>
      <c r="N49" s="98"/>
      <c r="O49" s="99"/>
      <c r="P49" s="100"/>
      <c r="Q49" s="99"/>
    </row>
    <row r="50" spans="1:47" s="55" customFormat="1" ht="13.8" customHeight="1" outlineLevel="1" x14ac:dyDescent="0.3">
      <c r="A50" s="40" t="s">
        <v>707</v>
      </c>
      <c r="B50" s="41"/>
      <c r="C50" s="42">
        <v>855</v>
      </c>
      <c r="D50" s="95" t="s">
        <v>716</v>
      </c>
      <c r="E50" s="44" t="s">
        <v>708</v>
      </c>
      <c r="F50" s="96" t="s">
        <v>724</v>
      </c>
      <c r="G50" s="45" t="s">
        <v>181</v>
      </c>
      <c r="H50" s="45" t="s">
        <v>553</v>
      </c>
      <c r="I50" s="45"/>
      <c r="J50" s="46" t="s">
        <v>787</v>
      </c>
      <c r="K50" s="168">
        <v>0.49299999999999999</v>
      </c>
      <c r="L50" s="97">
        <v>20</v>
      </c>
      <c r="M50" s="97">
        <f t="shared" si="1"/>
        <v>0</v>
      </c>
      <c r="N50" s="98"/>
      <c r="O50" s="99"/>
      <c r="P50" s="100"/>
      <c r="Q50" s="99"/>
    </row>
    <row r="51" spans="1:47" s="55" customFormat="1" ht="13.8" customHeight="1" outlineLevel="1" x14ac:dyDescent="0.3">
      <c r="A51" s="40" t="s">
        <v>709</v>
      </c>
      <c r="B51" s="41"/>
      <c r="C51" s="42">
        <v>855</v>
      </c>
      <c r="D51" s="62" t="s">
        <v>717</v>
      </c>
      <c r="E51" s="44" t="s">
        <v>710</v>
      </c>
      <c r="F51" s="96" t="s">
        <v>728</v>
      </c>
      <c r="G51" s="45" t="s">
        <v>181</v>
      </c>
      <c r="H51" s="45" t="s">
        <v>553</v>
      </c>
      <c r="I51" s="45"/>
      <c r="J51" s="46" t="s">
        <v>788</v>
      </c>
      <c r="K51" s="168">
        <v>0.501</v>
      </c>
      <c r="L51" s="97">
        <v>20</v>
      </c>
      <c r="M51" s="97">
        <f t="shared" si="1"/>
        <v>0</v>
      </c>
      <c r="N51" s="98"/>
      <c r="O51" s="99"/>
      <c r="P51" s="100"/>
      <c r="Q51" s="99"/>
    </row>
    <row r="52" spans="1:47" s="55" customFormat="1" ht="13.8" customHeight="1" outlineLevel="1" x14ac:dyDescent="0.3">
      <c r="A52" s="40" t="s">
        <v>712</v>
      </c>
      <c r="B52" s="41"/>
      <c r="C52" s="42">
        <v>855</v>
      </c>
      <c r="D52" s="95" t="s">
        <v>718</v>
      </c>
      <c r="E52" s="44" t="s">
        <v>711</v>
      </c>
      <c r="F52" s="96" t="s">
        <v>726</v>
      </c>
      <c r="G52" s="45" t="s">
        <v>181</v>
      </c>
      <c r="H52" s="45" t="s">
        <v>553</v>
      </c>
      <c r="I52" s="45"/>
      <c r="J52" s="46" t="s">
        <v>789</v>
      </c>
      <c r="K52" s="168">
        <v>0.52100000000000002</v>
      </c>
      <c r="L52" s="97">
        <v>20</v>
      </c>
      <c r="M52" s="97">
        <f t="shared" si="1"/>
        <v>0</v>
      </c>
      <c r="N52" s="98"/>
      <c r="O52" s="99"/>
      <c r="P52" s="100"/>
      <c r="Q52" s="99"/>
    </row>
    <row r="53" spans="1:47" s="55" customFormat="1" ht="13.8" customHeight="1" outlineLevel="1" x14ac:dyDescent="0.3">
      <c r="A53" s="40" t="s">
        <v>713</v>
      </c>
      <c r="B53" s="41"/>
      <c r="C53" s="42">
        <v>855</v>
      </c>
      <c r="D53" s="62" t="s">
        <v>720</v>
      </c>
      <c r="E53" s="44" t="s">
        <v>714</v>
      </c>
      <c r="F53" s="96" t="s">
        <v>727</v>
      </c>
      <c r="G53" s="45" t="s">
        <v>181</v>
      </c>
      <c r="H53" s="45" t="s">
        <v>553</v>
      </c>
      <c r="I53" s="45"/>
      <c r="J53" s="46" t="s">
        <v>790</v>
      </c>
      <c r="K53" s="168">
        <v>0.40699999999999997</v>
      </c>
      <c r="L53" s="97">
        <v>24</v>
      </c>
      <c r="M53" s="97">
        <f t="shared" si="1"/>
        <v>0</v>
      </c>
      <c r="N53" s="98"/>
      <c r="O53" s="99"/>
      <c r="P53" s="100"/>
      <c r="Q53" s="99"/>
    </row>
    <row r="54" spans="1:47" s="55" customFormat="1" ht="13.8" customHeight="1" outlineLevel="1" x14ac:dyDescent="0.3">
      <c r="A54" s="40"/>
      <c r="B54" s="41"/>
      <c r="C54" s="42">
        <v>855</v>
      </c>
      <c r="D54" s="62"/>
      <c r="E54" s="44"/>
      <c r="F54" s="96"/>
      <c r="G54" s="45" t="s">
        <v>181</v>
      </c>
      <c r="H54" s="45" t="s">
        <v>553</v>
      </c>
      <c r="I54" s="45"/>
      <c r="J54" s="46"/>
      <c r="K54" s="43"/>
      <c r="L54" s="97"/>
      <c r="M54" s="97">
        <f t="shared" si="1"/>
        <v>0</v>
      </c>
      <c r="N54" s="98"/>
      <c r="O54" s="99"/>
      <c r="P54" s="100"/>
      <c r="Q54" s="99"/>
    </row>
    <row r="55" spans="1:47" s="55" customFormat="1" ht="13.8" customHeight="1" outlineLevel="1" x14ac:dyDescent="0.3">
      <c r="A55" s="40"/>
      <c r="B55" s="41"/>
      <c r="C55" s="42">
        <v>855</v>
      </c>
      <c r="D55" s="62"/>
      <c r="E55" s="44"/>
      <c r="F55" s="96"/>
      <c r="G55" s="45" t="s">
        <v>181</v>
      </c>
      <c r="H55" s="45" t="s">
        <v>553</v>
      </c>
      <c r="I55" s="45"/>
      <c r="J55" s="46"/>
      <c r="K55" s="43"/>
      <c r="L55" s="97"/>
      <c r="M55" s="97">
        <f t="shared" si="1"/>
        <v>0</v>
      </c>
      <c r="N55" s="98"/>
      <c r="O55" s="99"/>
      <c r="P55" s="100"/>
      <c r="Q55" s="99"/>
    </row>
    <row r="56" spans="1:47" s="55" customFormat="1" ht="13.8" customHeight="1" outlineLevel="1" x14ac:dyDescent="0.3">
      <c r="A56" s="40"/>
      <c r="B56" s="41"/>
      <c r="C56" s="42">
        <v>855</v>
      </c>
      <c r="D56" s="62"/>
      <c r="E56" s="44"/>
      <c r="F56" s="96"/>
      <c r="G56" s="45" t="s">
        <v>181</v>
      </c>
      <c r="H56" s="45" t="s">
        <v>553</v>
      </c>
      <c r="I56" s="45"/>
      <c r="J56" s="46"/>
      <c r="K56" s="43"/>
      <c r="L56" s="97"/>
      <c r="M56" s="97">
        <f t="shared" si="1"/>
        <v>0</v>
      </c>
      <c r="N56" s="98"/>
      <c r="O56" s="99"/>
      <c r="P56" s="100"/>
      <c r="Q56" s="99"/>
    </row>
    <row r="57" spans="1:47" s="55" customFormat="1" ht="13.8" customHeight="1" outlineLevel="1" x14ac:dyDescent="0.3">
      <c r="A57" s="40"/>
      <c r="B57" s="41"/>
      <c r="C57" s="42">
        <v>855</v>
      </c>
      <c r="D57" s="62"/>
      <c r="E57" s="44"/>
      <c r="F57" s="96"/>
      <c r="G57" s="45" t="s">
        <v>181</v>
      </c>
      <c r="H57" s="45" t="s">
        <v>553</v>
      </c>
      <c r="I57" s="45"/>
      <c r="J57" s="46"/>
      <c r="K57" s="43"/>
      <c r="L57" s="97"/>
      <c r="M57" s="97">
        <f t="shared" si="1"/>
        <v>0</v>
      </c>
      <c r="N57" s="98"/>
      <c r="O57" s="99"/>
      <c r="P57" s="100"/>
      <c r="Q57" s="99"/>
    </row>
    <row r="58" spans="1:47" s="55" customFormat="1" ht="13.8" customHeight="1" outlineLevel="1" x14ac:dyDescent="0.3">
      <c r="A58" s="40"/>
      <c r="B58" s="41"/>
      <c r="C58" s="42">
        <v>855</v>
      </c>
      <c r="D58" s="62"/>
      <c r="E58" s="44"/>
      <c r="F58" s="96"/>
      <c r="G58" s="45" t="s">
        <v>181</v>
      </c>
      <c r="H58" s="45" t="s">
        <v>553</v>
      </c>
      <c r="I58" s="45"/>
      <c r="J58" s="46"/>
      <c r="K58" s="43"/>
      <c r="L58" s="97"/>
      <c r="M58" s="97">
        <f t="shared" si="1"/>
        <v>0</v>
      </c>
      <c r="N58" s="98"/>
      <c r="O58" s="99"/>
      <c r="P58" s="100"/>
      <c r="Q58" s="99"/>
    </row>
    <row r="59" spans="1:47" s="55" customFormat="1" ht="13.8" customHeight="1" outlineLevel="1" x14ac:dyDescent="0.3">
      <c r="A59" s="40" t="s">
        <v>729</v>
      </c>
      <c r="B59" s="41"/>
      <c r="C59" s="42">
        <v>855</v>
      </c>
      <c r="D59" s="62" t="s">
        <v>719</v>
      </c>
      <c r="E59" s="44" t="s">
        <v>715</v>
      </c>
      <c r="F59" s="96" t="s">
        <v>725</v>
      </c>
      <c r="G59" s="45" t="s">
        <v>181</v>
      </c>
      <c r="H59" s="177">
        <v>0</v>
      </c>
      <c r="I59" s="45"/>
      <c r="J59" s="46" t="s">
        <v>790</v>
      </c>
      <c r="K59" s="168">
        <v>0.40899999999999997</v>
      </c>
      <c r="L59" s="97">
        <v>24</v>
      </c>
      <c r="M59" s="97">
        <f t="shared" si="1"/>
        <v>0</v>
      </c>
      <c r="N59" s="98"/>
      <c r="O59" s="99"/>
      <c r="P59" s="100"/>
      <c r="Q59" s="99"/>
    </row>
    <row r="60" spans="1:47" s="55" customFormat="1" ht="13.8" customHeight="1" outlineLevel="1" x14ac:dyDescent="0.3">
      <c r="A60" s="40" t="s">
        <v>741</v>
      </c>
      <c r="B60" s="41"/>
      <c r="C60" s="42">
        <v>1275</v>
      </c>
      <c r="D60" s="62" t="s">
        <v>367</v>
      </c>
      <c r="E60" s="44" t="s">
        <v>368</v>
      </c>
      <c r="F60" s="96" t="s">
        <v>662</v>
      </c>
      <c r="G60" s="45" t="s">
        <v>181</v>
      </c>
      <c r="H60" s="45" t="s">
        <v>553</v>
      </c>
      <c r="I60" s="45"/>
      <c r="J60" s="46" t="s">
        <v>791</v>
      </c>
      <c r="K60" s="168">
        <v>1.0049999999999999</v>
      </c>
      <c r="L60" s="97">
        <v>10</v>
      </c>
      <c r="M60" s="97">
        <f t="shared" si="1"/>
        <v>0</v>
      </c>
      <c r="N60" s="98"/>
      <c r="O60" s="99"/>
      <c r="P60" s="100"/>
      <c r="Q60" s="99"/>
    </row>
    <row r="61" spans="1:47" s="49" customFormat="1" ht="14.4" outlineLevel="1" x14ac:dyDescent="0.3">
      <c r="A61" s="40" t="s">
        <v>72</v>
      </c>
      <c r="B61" s="41"/>
      <c r="C61" s="42">
        <v>832</v>
      </c>
      <c r="D61" s="62" t="s">
        <v>265</v>
      </c>
      <c r="E61" s="44" t="s">
        <v>73</v>
      </c>
      <c r="F61" s="18" t="s">
        <v>74</v>
      </c>
      <c r="G61" s="45" t="s">
        <v>58</v>
      </c>
      <c r="H61" s="45" t="s">
        <v>551</v>
      </c>
      <c r="I61" s="45"/>
      <c r="J61" s="46" t="s">
        <v>792</v>
      </c>
      <c r="K61" s="168">
        <v>0.71299999999999997</v>
      </c>
      <c r="L61" s="47">
        <v>10</v>
      </c>
      <c r="M61" s="13">
        <f t="shared" si="1"/>
        <v>0</v>
      </c>
      <c r="N61" s="70"/>
      <c r="O61" s="74">
        <v>23168218</v>
      </c>
      <c r="P61" s="80"/>
      <c r="Q61" s="74">
        <v>247345331</v>
      </c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</row>
    <row r="62" spans="1:47" s="49" customFormat="1" ht="14.4" outlineLevel="1" x14ac:dyDescent="0.3">
      <c r="A62" s="50" t="s">
        <v>75</v>
      </c>
      <c r="B62" s="41"/>
      <c r="C62" s="42">
        <v>832</v>
      </c>
      <c r="D62" s="63" t="s">
        <v>266</v>
      </c>
      <c r="E62" s="44" t="s">
        <v>76</v>
      </c>
      <c r="F62" s="51" t="s">
        <v>77</v>
      </c>
      <c r="G62" s="45" t="s">
        <v>58</v>
      </c>
      <c r="H62" s="45" t="s">
        <v>551</v>
      </c>
      <c r="I62" s="45"/>
      <c r="J62" s="46" t="s">
        <v>793</v>
      </c>
      <c r="K62" s="168">
        <v>0.64600000000000002</v>
      </c>
      <c r="L62" s="47">
        <v>10</v>
      </c>
      <c r="M62" s="13">
        <f t="shared" si="1"/>
        <v>0</v>
      </c>
      <c r="N62" s="70"/>
      <c r="O62" s="75">
        <v>78306936</v>
      </c>
      <c r="P62" s="78"/>
      <c r="Q62" s="75">
        <v>579665447</v>
      </c>
      <c r="AF62" s="52"/>
      <c r="AG62" s="52"/>
      <c r="AH62" s="52"/>
      <c r="AI62" s="52"/>
      <c r="AJ62" s="52"/>
      <c r="AK62" s="52"/>
      <c r="AL62" s="52"/>
    </row>
    <row r="63" spans="1:47" s="55" customFormat="1" ht="14.4" outlineLevel="1" x14ac:dyDescent="0.3">
      <c r="A63" s="53" t="s">
        <v>78</v>
      </c>
      <c r="B63" s="41"/>
      <c r="C63" s="42">
        <v>832</v>
      </c>
      <c r="D63" s="63" t="s">
        <v>267</v>
      </c>
      <c r="E63" s="44" t="s">
        <v>79</v>
      </c>
      <c r="F63" s="51" t="s">
        <v>80</v>
      </c>
      <c r="G63" s="45" t="s">
        <v>58</v>
      </c>
      <c r="H63" s="45" t="s">
        <v>551</v>
      </c>
      <c r="I63" s="45"/>
      <c r="J63" s="46" t="s">
        <v>794</v>
      </c>
      <c r="K63" s="168">
        <v>0.74099999999999999</v>
      </c>
      <c r="L63" s="47">
        <v>10</v>
      </c>
      <c r="M63" s="13">
        <f t="shared" si="1"/>
        <v>0</v>
      </c>
      <c r="N63" s="70"/>
      <c r="O63" s="74">
        <v>131183719</v>
      </c>
      <c r="P63" s="80"/>
      <c r="Q63" s="74">
        <v>770438285</v>
      </c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54" t="s">
        <v>1</v>
      </c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</row>
    <row r="64" spans="1:47" s="49" customFormat="1" ht="14.4" outlineLevel="1" x14ac:dyDescent="0.3">
      <c r="A64" s="50" t="s">
        <v>81</v>
      </c>
      <c r="B64" s="41"/>
      <c r="C64" s="42">
        <v>832</v>
      </c>
      <c r="D64" s="63" t="s">
        <v>268</v>
      </c>
      <c r="E64" s="44" t="s">
        <v>82</v>
      </c>
      <c r="F64" s="51" t="s">
        <v>83</v>
      </c>
      <c r="G64" s="45" t="s">
        <v>58</v>
      </c>
      <c r="H64" s="48">
        <v>1</v>
      </c>
      <c r="I64" s="45"/>
      <c r="J64" s="46" t="s">
        <v>774</v>
      </c>
      <c r="K64" s="168">
        <v>0.73399999999999999</v>
      </c>
      <c r="L64" s="47">
        <v>20</v>
      </c>
      <c r="M64" s="47">
        <f t="shared" si="1"/>
        <v>0</v>
      </c>
      <c r="N64" s="70"/>
      <c r="O64" s="75">
        <v>145254034</v>
      </c>
      <c r="P64" s="78"/>
      <c r="Q64" s="75">
        <v>910667365</v>
      </c>
      <c r="AF64" s="52"/>
      <c r="AG64" s="52"/>
      <c r="AH64" s="52"/>
      <c r="AI64" s="52"/>
      <c r="AJ64" s="52"/>
      <c r="AK64" s="52"/>
      <c r="AL64" s="52"/>
    </row>
    <row r="65" spans="1:38" s="49" customFormat="1" ht="14.4" outlineLevel="1" x14ac:dyDescent="0.3">
      <c r="A65" s="50" t="s">
        <v>415</v>
      </c>
      <c r="B65" s="41"/>
      <c r="C65" s="42">
        <v>667</v>
      </c>
      <c r="D65" s="63" t="s">
        <v>414</v>
      </c>
      <c r="E65" s="44" t="s">
        <v>416</v>
      </c>
      <c r="F65" s="163" t="s">
        <v>417</v>
      </c>
      <c r="G65" s="45" t="s">
        <v>181</v>
      </c>
      <c r="H65" s="45" t="s">
        <v>551</v>
      </c>
      <c r="I65" s="45"/>
      <c r="J65" s="46" t="s">
        <v>795</v>
      </c>
      <c r="K65" s="168">
        <v>0.49099999999999999</v>
      </c>
      <c r="L65" s="47">
        <v>20</v>
      </c>
      <c r="M65" s="47">
        <f t="shared" si="1"/>
        <v>0</v>
      </c>
      <c r="N65" s="70"/>
      <c r="O65" s="75"/>
      <c r="P65" s="78"/>
      <c r="Q65" s="75"/>
      <c r="AF65" s="52"/>
      <c r="AG65" s="52"/>
      <c r="AH65" s="52"/>
      <c r="AI65" s="52"/>
      <c r="AJ65" s="52"/>
      <c r="AK65" s="52"/>
      <c r="AL65" s="52"/>
    </row>
    <row r="66" spans="1:38" s="49" customFormat="1" ht="14.4" outlineLevel="1" x14ac:dyDescent="0.3">
      <c r="A66" s="40" t="s">
        <v>759</v>
      </c>
      <c r="B66" s="41"/>
      <c r="C66" s="42">
        <v>815</v>
      </c>
      <c r="D66" s="63" t="s">
        <v>269</v>
      </c>
      <c r="E66" s="44" t="s">
        <v>84</v>
      </c>
      <c r="F66" s="18" t="s">
        <v>85</v>
      </c>
      <c r="G66" s="45" t="s">
        <v>58</v>
      </c>
      <c r="H66" s="45" t="s">
        <v>551</v>
      </c>
      <c r="I66" s="45"/>
      <c r="J66" s="46" t="s">
        <v>780</v>
      </c>
      <c r="K66" s="168">
        <v>0.36799999999999999</v>
      </c>
      <c r="L66" s="47">
        <v>19</v>
      </c>
      <c r="M66" s="47">
        <f t="shared" si="1"/>
        <v>0</v>
      </c>
      <c r="N66" s="70"/>
      <c r="O66" s="75">
        <v>113385866</v>
      </c>
      <c r="P66" s="78"/>
      <c r="Q66" s="75">
        <v>647455758</v>
      </c>
      <c r="AF66" s="52"/>
      <c r="AG66" s="52"/>
      <c r="AH66" s="52"/>
      <c r="AI66" s="52"/>
      <c r="AJ66" s="52"/>
      <c r="AK66" s="52"/>
      <c r="AL66" s="52"/>
    </row>
    <row r="67" spans="1:38" s="49" customFormat="1" ht="13.2" customHeight="1" outlineLevel="1" x14ac:dyDescent="0.3">
      <c r="A67" s="16" t="s">
        <v>617</v>
      </c>
      <c r="B67" s="41"/>
      <c r="C67" s="42">
        <v>625</v>
      </c>
      <c r="D67" s="86" t="s">
        <v>619</v>
      </c>
      <c r="E67" s="44" t="s">
        <v>620</v>
      </c>
      <c r="F67" s="87" t="s">
        <v>635</v>
      </c>
      <c r="G67" s="45" t="s">
        <v>16</v>
      </c>
      <c r="H67" s="45" t="s">
        <v>551</v>
      </c>
      <c r="I67" s="45"/>
      <c r="J67" s="46" t="s">
        <v>796</v>
      </c>
      <c r="K67" s="168">
        <v>0.38200000000000001</v>
      </c>
      <c r="L67" s="47">
        <v>20</v>
      </c>
      <c r="M67" s="47">
        <f t="shared" si="1"/>
        <v>0</v>
      </c>
      <c r="N67" s="70"/>
      <c r="O67" s="75"/>
      <c r="P67" s="78"/>
      <c r="Q67" s="75"/>
      <c r="AF67" s="52"/>
      <c r="AG67" s="52"/>
      <c r="AH67" s="52"/>
      <c r="AI67" s="52"/>
      <c r="AJ67" s="52"/>
      <c r="AK67" s="52"/>
      <c r="AL67" s="52"/>
    </row>
    <row r="68" spans="1:38" s="198" customFormat="1" ht="13.5" customHeight="1" outlineLevel="1" x14ac:dyDescent="0.3">
      <c r="A68" s="222" t="s">
        <v>845</v>
      </c>
      <c r="B68" s="182"/>
      <c r="C68" s="184">
        <v>500</v>
      </c>
      <c r="D68" s="223" t="s">
        <v>844</v>
      </c>
      <c r="E68" s="186" t="s">
        <v>846</v>
      </c>
      <c r="F68" s="216" t="s">
        <v>847</v>
      </c>
      <c r="G68" s="187" t="s">
        <v>16</v>
      </c>
      <c r="H68" s="187" t="s">
        <v>551</v>
      </c>
      <c r="I68" s="187"/>
      <c r="J68" s="188" t="s">
        <v>856</v>
      </c>
      <c r="K68" s="168">
        <v>0.27700000000000002</v>
      </c>
      <c r="L68" s="189">
        <v>30</v>
      </c>
      <c r="M68" s="225">
        <f t="shared" si="1"/>
        <v>0</v>
      </c>
      <c r="N68" s="190"/>
      <c r="O68" s="200"/>
      <c r="P68" s="201"/>
      <c r="Q68" s="200"/>
      <c r="AF68" s="202"/>
      <c r="AG68" s="202"/>
      <c r="AH68" s="202"/>
      <c r="AI68" s="202"/>
      <c r="AJ68" s="202"/>
      <c r="AK68" s="202"/>
      <c r="AL68" s="202"/>
    </row>
    <row r="69" spans="1:38" s="49" customFormat="1" ht="13.2" customHeight="1" outlineLevel="1" x14ac:dyDescent="0.3">
      <c r="A69" s="16" t="s">
        <v>618</v>
      </c>
      <c r="B69" s="41"/>
      <c r="C69" s="42">
        <v>650</v>
      </c>
      <c r="D69" s="86" t="s">
        <v>621</v>
      </c>
      <c r="E69" s="44" t="s">
        <v>622</v>
      </c>
      <c r="F69" s="87" t="s">
        <v>637</v>
      </c>
      <c r="G69" s="45" t="s">
        <v>16</v>
      </c>
      <c r="H69" s="45" t="s">
        <v>551</v>
      </c>
      <c r="I69" s="45"/>
      <c r="J69" s="46" t="s">
        <v>797</v>
      </c>
      <c r="K69" s="168">
        <v>0.34699999999999998</v>
      </c>
      <c r="L69" s="47">
        <v>30</v>
      </c>
      <c r="M69" s="47">
        <f t="shared" si="1"/>
        <v>0</v>
      </c>
      <c r="N69" s="70"/>
      <c r="O69" s="75"/>
      <c r="P69" s="78"/>
      <c r="Q69" s="75"/>
      <c r="AF69" s="52"/>
      <c r="AG69" s="52"/>
      <c r="AH69" s="52"/>
      <c r="AI69" s="52"/>
      <c r="AJ69" s="52"/>
      <c r="AK69" s="52"/>
      <c r="AL69" s="52"/>
    </row>
    <row r="70" spans="1:38" s="49" customFormat="1" ht="14.4" outlineLevel="1" x14ac:dyDescent="0.3">
      <c r="A70" s="40" t="s">
        <v>86</v>
      </c>
      <c r="B70" s="41"/>
      <c r="C70" s="42">
        <v>598</v>
      </c>
      <c r="D70" s="63" t="s">
        <v>270</v>
      </c>
      <c r="E70" s="44" t="s">
        <v>87</v>
      </c>
      <c r="F70" s="87" t="s">
        <v>227</v>
      </c>
      <c r="G70" s="45" t="s">
        <v>16</v>
      </c>
      <c r="H70" s="45" t="s">
        <v>551</v>
      </c>
      <c r="I70" s="45"/>
      <c r="J70" s="46" t="s">
        <v>778</v>
      </c>
      <c r="K70" s="168">
        <v>0.41</v>
      </c>
      <c r="L70" s="47">
        <v>30</v>
      </c>
      <c r="M70" s="47">
        <f t="shared" si="1"/>
        <v>0</v>
      </c>
      <c r="N70" s="70"/>
      <c r="O70" s="75">
        <v>118833754</v>
      </c>
      <c r="P70" s="78"/>
      <c r="Q70" s="75">
        <v>688656285</v>
      </c>
      <c r="AF70" s="52"/>
      <c r="AG70" s="52"/>
      <c r="AH70" s="52"/>
      <c r="AI70" s="52"/>
      <c r="AJ70" s="52"/>
      <c r="AK70" s="52"/>
      <c r="AL70" s="52"/>
    </row>
    <row r="71" spans="1:38" s="15" customFormat="1" ht="19.2" customHeight="1" outlineLevel="1" x14ac:dyDescent="0.3">
      <c r="A71" s="227" t="s">
        <v>88</v>
      </c>
      <c r="B71" s="227"/>
      <c r="C71" s="227"/>
      <c r="D71" s="227"/>
      <c r="E71" s="227"/>
      <c r="F71" s="227"/>
      <c r="G71" s="227"/>
      <c r="H71" s="227"/>
      <c r="I71" s="227"/>
      <c r="J71" s="227"/>
      <c r="K71" s="227"/>
      <c r="L71" s="13"/>
      <c r="M71" s="13">
        <f t="shared" si="1"/>
        <v>0</v>
      </c>
      <c r="N71" s="69"/>
      <c r="O71" s="73"/>
      <c r="P71" s="77"/>
      <c r="Q71" s="73"/>
      <c r="AF71" s="20"/>
      <c r="AG71" s="20"/>
      <c r="AH71" s="20"/>
      <c r="AI71" s="20"/>
      <c r="AJ71" s="20"/>
      <c r="AK71" s="20"/>
      <c r="AL71" s="20"/>
    </row>
    <row r="72" spans="1:38" s="49" customFormat="1" ht="13.5" customHeight="1" outlineLevel="2" x14ac:dyDescent="0.3">
      <c r="A72" s="178" t="s">
        <v>89</v>
      </c>
      <c r="B72" s="41"/>
      <c r="C72" s="42">
        <v>1000</v>
      </c>
      <c r="D72" s="209" t="s">
        <v>271</v>
      </c>
      <c r="E72" s="44" t="s">
        <v>90</v>
      </c>
      <c r="F72" s="18" t="s">
        <v>91</v>
      </c>
      <c r="G72" s="45" t="s">
        <v>58</v>
      </c>
      <c r="H72" s="45" t="s">
        <v>553</v>
      </c>
      <c r="I72" s="45"/>
      <c r="J72" s="46" t="s">
        <v>777</v>
      </c>
      <c r="K72" s="168">
        <v>0.876</v>
      </c>
      <c r="L72" s="47">
        <v>15</v>
      </c>
      <c r="M72" s="47">
        <f t="shared" si="1"/>
        <v>0</v>
      </c>
      <c r="N72" s="70"/>
      <c r="O72" s="75">
        <v>183663965</v>
      </c>
      <c r="P72" s="78"/>
      <c r="Q72" s="75">
        <v>1259188455</v>
      </c>
      <c r="AF72" s="52"/>
      <c r="AG72" s="52"/>
      <c r="AH72" s="52"/>
      <c r="AI72" s="52"/>
      <c r="AJ72" s="52"/>
      <c r="AK72" s="52"/>
      <c r="AL72" s="52"/>
    </row>
    <row r="73" spans="1:38" s="49" customFormat="1" ht="13.5" customHeight="1" outlineLevel="2" x14ac:dyDescent="0.3">
      <c r="A73" s="178" t="s">
        <v>92</v>
      </c>
      <c r="B73" s="41"/>
      <c r="C73" s="42">
        <v>1000</v>
      </c>
      <c r="D73" s="209" t="s">
        <v>272</v>
      </c>
      <c r="E73" s="44" t="s">
        <v>93</v>
      </c>
      <c r="F73" s="18" t="s">
        <v>94</v>
      </c>
      <c r="G73" s="45" t="s">
        <v>58</v>
      </c>
      <c r="H73" s="45" t="s">
        <v>553</v>
      </c>
      <c r="I73" s="45"/>
      <c r="J73" s="46" t="s">
        <v>777</v>
      </c>
      <c r="K73" s="168">
        <v>0.874</v>
      </c>
      <c r="L73" s="47">
        <v>15</v>
      </c>
      <c r="M73" s="47">
        <f t="shared" si="1"/>
        <v>0</v>
      </c>
      <c r="N73" s="70"/>
      <c r="O73" s="75">
        <v>183663966</v>
      </c>
      <c r="P73" s="78"/>
      <c r="Q73" s="75">
        <v>1259181058</v>
      </c>
      <c r="AF73" s="52"/>
      <c r="AG73" s="52"/>
      <c r="AH73" s="52"/>
      <c r="AI73" s="52"/>
      <c r="AJ73" s="52"/>
      <c r="AK73" s="52"/>
      <c r="AL73" s="52"/>
    </row>
    <row r="74" spans="1:38" s="49" customFormat="1" ht="13.5" customHeight="1" outlineLevel="2" x14ac:dyDescent="0.3">
      <c r="A74" s="178" t="s">
        <v>95</v>
      </c>
      <c r="B74" s="41"/>
      <c r="C74" s="42">
        <v>1000</v>
      </c>
      <c r="D74" s="209" t="s">
        <v>273</v>
      </c>
      <c r="E74" s="44" t="s">
        <v>96</v>
      </c>
      <c r="F74" s="18" t="s">
        <v>97</v>
      </c>
      <c r="G74" s="45" t="s">
        <v>58</v>
      </c>
      <c r="H74" s="45" t="s">
        <v>553</v>
      </c>
      <c r="I74" s="45"/>
      <c r="J74" s="46" t="s">
        <v>777</v>
      </c>
      <c r="K74" s="168">
        <v>0.81200000000000006</v>
      </c>
      <c r="L74" s="47">
        <v>15</v>
      </c>
      <c r="M74" s="47">
        <f t="shared" si="1"/>
        <v>0</v>
      </c>
      <c r="N74" s="70"/>
      <c r="O74" s="75">
        <v>183663967</v>
      </c>
      <c r="P74" s="78"/>
      <c r="Q74" s="75">
        <v>1259165390</v>
      </c>
      <c r="AF74" s="52"/>
      <c r="AG74" s="52"/>
      <c r="AH74" s="52"/>
      <c r="AI74" s="52"/>
      <c r="AJ74" s="52"/>
      <c r="AK74" s="52"/>
      <c r="AL74" s="52"/>
    </row>
    <row r="75" spans="1:38" s="49" customFormat="1" ht="13.5" customHeight="1" outlineLevel="2" x14ac:dyDescent="0.3">
      <c r="A75" s="178" t="s">
        <v>644</v>
      </c>
      <c r="B75" s="41"/>
      <c r="C75" s="42">
        <v>1000</v>
      </c>
      <c r="D75" s="179" t="s">
        <v>643</v>
      </c>
      <c r="E75" s="44" t="s">
        <v>642</v>
      </c>
      <c r="F75" s="87" t="s">
        <v>645</v>
      </c>
      <c r="G75" s="45" t="s">
        <v>58</v>
      </c>
      <c r="H75" s="45" t="s">
        <v>553</v>
      </c>
      <c r="I75" s="45"/>
      <c r="J75" s="46" t="s">
        <v>777</v>
      </c>
      <c r="K75" s="168">
        <v>0.85799999999999998</v>
      </c>
      <c r="L75" s="47">
        <v>15</v>
      </c>
      <c r="M75" s="47">
        <f t="shared" si="1"/>
        <v>0</v>
      </c>
      <c r="N75" s="70"/>
      <c r="O75" s="75">
        <v>183663964</v>
      </c>
      <c r="P75" s="78"/>
      <c r="Q75" s="75">
        <v>1259257822</v>
      </c>
      <c r="AF75" s="52"/>
      <c r="AG75" s="52"/>
      <c r="AH75" s="52"/>
      <c r="AI75" s="52"/>
      <c r="AJ75" s="52"/>
      <c r="AK75" s="52"/>
      <c r="AL75" s="52"/>
    </row>
    <row r="76" spans="1:38" s="49" customFormat="1" ht="13.5" customHeight="1" outlineLevel="2" x14ac:dyDescent="0.3">
      <c r="A76" s="178" t="s">
        <v>98</v>
      </c>
      <c r="B76" s="41"/>
      <c r="C76" s="42">
        <v>1000</v>
      </c>
      <c r="D76" s="179" t="s">
        <v>274</v>
      </c>
      <c r="E76" s="44" t="s">
        <v>99</v>
      </c>
      <c r="F76" s="18" t="s">
        <v>100</v>
      </c>
      <c r="G76" s="45" t="s">
        <v>58</v>
      </c>
      <c r="H76" s="45" t="s">
        <v>553</v>
      </c>
      <c r="I76" s="45"/>
      <c r="J76" s="46" t="s">
        <v>777</v>
      </c>
      <c r="K76" s="168">
        <v>0.85799999999999998</v>
      </c>
      <c r="L76" s="47">
        <v>15</v>
      </c>
      <c r="M76" s="47">
        <f t="shared" si="1"/>
        <v>0</v>
      </c>
      <c r="N76" s="70"/>
      <c r="O76" s="75">
        <v>183663964</v>
      </c>
      <c r="P76" s="78"/>
      <c r="Q76" s="75">
        <v>1259257822</v>
      </c>
      <c r="AF76" s="52"/>
      <c r="AG76" s="52"/>
      <c r="AH76" s="52"/>
      <c r="AI76" s="52"/>
      <c r="AJ76" s="52"/>
      <c r="AK76" s="52"/>
      <c r="AL76" s="52"/>
    </row>
    <row r="77" spans="1:38" ht="21" customHeight="1" x14ac:dyDescent="0.3">
      <c r="A77" s="228" t="s">
        <v>101</v>
      </c>
      <c r="B77" s="229"/>
      <c r="C77" s="229"/>
      <c r="D77" s="229"/>
      <c r="E77" s="229"/>
      <c r="F77" s="229"/>
      <c r="G77" s="229"/>
      <c r="H77" s="229"/>
      <c r="I77" s="229"/>
      <c r="J77" s="229"/>
      <c r="K77" s="229"/>
      <c r="L77" s="230"/>
      <c r="M77" s="13">
        <f t="shared" ref="M77:M108" si="2">IF(B77="нет в наличии",0,IF(B77="по запросу",0,B77*C77))</f>
        <v>0</v>
      </c>
      <c r="N77" s="69"/>
      <c r="O77" s="72"/>
      <c r="P77" s="79"/>
      <c r="Q77" s="72"/>
    </row>
    <row r="78" spans="1:38" s="15" customFormat="1" ht="16.2" customHeight="1" outlineLevel="1" x14ac:dyDescent="0.3">
      <c r="A78" s="16" t="s">
        <v>102</v>
      </c>
      <c r="B78" s="30"/>
      <c r="C78" s="27">
        <v>322</v>
      </c>
      <c r="D78" s="60" t="s">
        <v>275</v>
      </c>
      <c r="E78" s="19" t="s">
        <v>103</v>
      </c>
      <c r="F78" s="18" t="s">
        <v>104</v>
      </c>
      <c r="G78" s="19" t="s">
        <v>105</v>
      </c>
      <c r="H78" s="19" t="s">
        <v>551</v>
      </c>
      <c r="I78" s="19"/>
      <c r="J78" s="25" t="s">
        <v>798</v>
      </c>
      <c r="K78" s="168">
        <v>0.13200000000000001</v>
      </c>
      <c r="L78" s="13">
        <v>20</v>
      </c>
      <c r="M78" s="13">
        <f t="shared" si="2"/>
        <v>0</v>
      </c>
      <c r="N78" s="69"/>
      <c r="O78" s="73">
        <v>145194609</v>
      </c>
      <c r="P78" s="77"/>
      <c r="Q78" s="73">
        <v>851057171</v>
      </c>
      <c r="AF78" s="20"/>
      <c r="AG78" s="20"/>
      <c r="AH78" s="20"/>
      <c r="AI78" s="20"/>
      <c r="AJ78" s="20"/>
      <c r="AK78" s="20"/>
      <c r="AL78" s="20"/>
    </row>
    <row r="79" spans="1:38" s="15" customFormat="1" ht="13.5" customHeight="1" outlineLevel="1" x14ac:dyDescent="0.3">
      <c r="A79" s="16" t="s">
        <v>106</v>
      </c>
      <c r="B79" s="30"/>
      <c r="C79" s="27">
        <v>322</v>
      </c>
      <c r="D79" s="60" t="s">
        <v>276</v>
      </c>
      <c r="E79" s="19" t="s">
        <v>107</v>
      </c>
      <c r="F79" s="18" t="s">
        <v>108</v>
      </c>
      <c r="G79" s="19" t="s">
        <v>105</v>
      </c>
      <c r="H79" s="19" t="s">
        <v>551</v>
      </c>
      <c r="I79" s="19"/>
      <c r="J79" s="25" t="s">
        <v>798</v>
      </c>
      <c r="K79" s="168">
        <v>0.13600000000000001</v>
      </c>
      <c r="L79" s="13">
        <v>20</v>
      </c>
      <c r="M79" s="13">
        <f t="shared" si="2"/>
        <v>0</v>
      </c>
      <c r="N79" s="69"/>
      <c r="O79" s="73">
        <v>145200676</v>
      </c>
      <c r="P79" s="77"/>
      <c r="Q79" s="73">
        <v>851073123</v>
      </c>
      <c r="AF79" s="20"/>
      <c r="AG79" s="20"/>
      <c r="AH79" s="20"/>
      <c r="AI79" s="20"/>
      <c r="AJ79" s="20"/>
      <c r="AK79" s="20"/>
      <c r="AL79" s="20"/>
    </row>
    <row r="80" spans="1:38" s="15" customFormat="1" ht="13.5" customHeight="1" outlineLevel="1" x14ac:dyDescent="0.3">
      <c r="A80" s="16" t="s">
        <v>109</v>
      </c>
      <c r="B80" s="30"/>
      <c r="C80" s="27">
        <v>322</v>
      </c>
      <c r="D80" s="60" t="s">
        <v>277</v>
      </c>
      <c r="E80" s="19" t="s">
        <v>110</v>
      </c>
      <c r="F80" s="18" t="s">
        <v>111</v>
      </c>
      <c r="G80" s="19" t="s">
        <v>105</v>
      </c>
      <c r="H80" s="19" t="s">
        <v>551</v>
      </c>
      <c r="I80" s="19"/>
      <c r="J80" s="25" t="s">
        <v>798</v>
      </c>
      <c r="K80" s="168">
        <v>0.13200000000000001</v>
      </c>
      <c r="L80" s="13">
        <v>20</v>
      </c>
      <c r="M80" s="13">
        <f t="shared" si="2"/>
        <v>0</v>
      </c>
      <c r="N80" s="69"/>
      <c r="O80" s="73">
        <v>145201468</v>
      </c>
      <c r="P80" s="77"/>
      <c r="Q80" s="73">
        <v>851084458</v>
      </c>
      <c r="AF80" s="20"/>
      <c r="AG80" s="20"/>
      <c r="AH80" s="20"/>
      <c r="AI80" s="20"/>
      <c r="AJ80" s="20"/>
      <c r="AK80" s="20"/>
      <c r="AL80" s="20"/>
    </row>
    <row r="81" spans="1:38" s="15" customFormat="1" ht="13.5" customHeight="1" outlineLevel="1" x14ac:dyDescent="0.3">
      <c r="A81" s="16" t="s">
        <v>112</v>
      </c>
      <c r="B81" s="30"/>
      <c r="C81" s="27">
        <v>322</v>
      </c>
      <c r="D81" s="60" t="s">
        <v>278</v>
      </c>
      <c r="E81" s="19" t="s">
        <v>113</v>
      </c>
      <c r="F81" s="18" t="s">
        <v>114</v>
      </c>
      <c r="G81" s="19" t="s">
        <v>105</v>
      </c>
      <c r="H81" s="19" t="s">
        <v>551</v>
      </c>
      <c r="I81" s="19"/>
      <c r="J81" s="25" t="s">
        <v>798</v>
      </c>
      <c r="K81" s="168">
        <v>0.13200000000000001</v>
      </c>
      <c r="L81" s="13">
        <v>20</v>
      </c>
      <c r="M81" s="13">
        <f t="shared" si="2"/>
        <v>0</v>
      </c>
      <c r="N81" s="69"/>
      <c r="O81" s="73">
        <v>145201470</v>
      </c>
      <c r="P81" s="77"/>
      <c r="Q81" s="73">
        <v>851079063</v>
      </c>
      <c r="AF81" s="20"/>
      <c r="AG81" s="20"/>
      <c r="AH81" s="20"/>
      <c r="AI81" s="20"/>
      <c r="AJ81" s="20"/>
      <c r="AK81" s="20"/>
      <c r="AL81" s="20"/>
    </row>
    <row r="82" spans="1:38" s="15" customFormat="1" ht="13.2" customHeight="1" outlineLevel="1" x14ac:dyDescent="0.3">
      <c r="A82" s="23" t="s">
        <v>115</v>
      </c>
      <c r="B82" s="30"/>
      <c r="C82" s="27">
        <v>1157</v>
      </c>
      <c r="D82" s="60" t="s">
        <v>279</v>
      </c>
      <c r="E82" s="19" t="s">
        <v>116</v>
      </c>
      <c r="F82" s="18"/>
      <c r="G82" s="19" t="s">
        <v>105</v>
      </c>
      <c r="H82" s="19" t="s">
        <v>551</v>
      </c>
      <c r="I82" s="19"/>
      <c r="J82" s="25" t="s">
        <v>799</v>
      </c>
      <c r="K82" s="168">
        <v>0.59099999999999997</v>
      </c>
      <c r="L82" s="13">
        <v>8</v>
      </c>
      <c r="M82" s="13">
        <f t="shared" si="2"/>
        <v>0</v>
      </c>
      <c r="N82" s="69"/>
      <c r="O82" s="73">
        <v>145202324</v>
      </c>
      <c r="P82" s="77"/>
      <c r="Q82" s="73">
        <v>851141111</v>
      </c>
      <c r="AF82" s="20"/>
      <c r="AG82" s="20"/>
      <c r="AH82" s="20"/>
      <c r="AI82" s="20"/>
      <c r="AJ82" s="20"/>
      <c r="AK82" s="20"/>
      <c r="AL82" s="20"/>
    </row>
    <row r="83" spans="1:38" s="15" customFormat="1" ht="23.4" customHeight="1" x14ac:dyDescent="0.3">
      <c r="A83" s="266" t="s">
        <v>117</v>
      </c>
      <c r="B83" s="267"/>
      <c r="C83" s="267"/>
      <c r="D83" s="267"/>
      <c r="E83" s="267"/>
      <c r="F83" s="267"/>
      <c r="G83" s="267"/>
      <c r="H83" s="267"/>
      <c r="I83" s="267"/>
      <c r="J83" s="267"/>
      <c r="K83" s="267"/>
      <c r="L83" s="268"/>
      <c r="M83" s="13">
        <f t="shared" si="2"/>
        <v>0</v>
      </c>
      <c r="N83" s="69"/>
      <c r="O83" s="73"/>
      <c r="P83" s="77"/>
      <c r="Q83" s="73"/>
      <c r="AF83" s="20"/>
      <c r="AG83" s="20"/>
      <c r="AH83" s="20"/>
      <c r="AI83" s="20"/>
      <c r="AJ83" s="20"/>
      <c r="AK83" s="20"/>
      <c r="AL83" s="20"/>
    </row>
    <row r="84" spans="1:38" s="15" customFormat="1" ht="13.5" customHeight="1" outlineLevel="1" x14ac:dyDescent="0.3">
      <c r="A84" s="21" t="s">
        <v>369</v>
      </c>
      <c r="B84" s="12"/>
      <c r="C84" s="27">
        <v>1070</v>
      </c>
      <c r="D84" s="60" t="s">
        <v>280</v>
      </c>
      <c r="E84" s="19" t="s">
        <v>118</v>
      </c>
      <c r="F84" s="18" t="s">
        <v>119</v>
      </c>
      <c r="G84" s="19" t="s">
        <v>105</v>
      </c>
      <c r="H84" s="19" t="s">
        <v>551</v>
      </c>
      <c r="I84" s="19"/>
      <c r="J84" s="25" t="s">
        <v>800</v>
      </c>
      <c r="K84" s="168">
        <v>0.84399999999999997</v>
      </c>
      <c r="L84" s="13">
        <v>10</v>
      </c>
      <c r="M84" s="13">
        <f t="shared" si="2"/>
        <v>0</v>
      </c>
      <c r="N84" s="69"/>
      <c r="O84" s="73">
        <v>200049982</v>
      </c>
      <c r="P84" s="77"/>
      <c r="Q84" s="73">
        <v>1378035870</v>
      </c>
      <c r="AF84" s="20"/>
      <c r="AG84" s="20"/>
      <c r="AH84" s="20"/>
      <c r="AI84" s="20"/>
      <c r="AJ84" s="20"/>
      <c r="AK84" s="20"/>
      <c r="AL84" s="20"/>
    </row>
    <row r="85" spans="1:38" s="15" customFormat="1" ht="13.2" customHeight="1" outlineLevel="1" x14ac:dyDescent="0.3">
      <c r="A85" s="21" t="s">
        <v>124</v>
      </c>
      <c r="B85" s="12"/>
      <c r="C85" s="27">
        <v>656</v>
      </c>
      <c r="D85" s="61" t="s">
        <v>282</v>
      </c>
      <c r="E85" s="17" t="s">
        <v>125</v>
      </c>
      <c r="F85" s="18" t="s">
        <v>126</v>
      </c>
      <c r="G85" s="19" t="s">
        <v>105</v>
      </c>
      <c r="H85" s="19" t="s">
        <v>551</v>
      </c>
      <c r="I85" s="19"/>
      <c r="J85" s="25" t="s">
        <v>801</v>
      </c>
      <c r="K85" s="168">
        <v>0.26200000000000001</v>
      </c>
      <c r="L85" s="13">
        <v>20</v>
      </c>
      <c r="M85" s="13">
        <f t="shared" si="2"/>
        <v>0</v>
      </c>
      <c r="N85" s="69"/>
      <c r="O85" s="73">
        <v>189172798</v>
      </c>
      <c r="P85" s="77"/>
      <c r="Q85" s="73">
        <v>1307930719</v>
      </c>
      <c r="AF85" s="20"/>
      <c r="AG85" s="20"/>
      <c r="AH85" s="20"/>
      <c r="AI85" s="20"/>
      <c r="AJ85" s="20"/>
      <c r="AK85" s="20"/>
      <c r="AL85" s="20"/>
    </row>
    <row r="86" spans="1:38" s="15" customFormat="1" ht="13.5" customHeight="1" outlineLevel="1" x14ac:dyDescent="0.3">
      <c r="A86" s="21" t="s">
        <v>127</v>
      </c>
      <c r="B86" s="12"/>
      <c r="C86" s="27">
        <v>656</v>
      </c>
      <c r="D86" s="61" t="s">
        <v>283</v>
      </c>
      <c r="E86" s="17" t="s">
        <v>128</v>
      </c>
      <c r="F86" s="18" t="s">
        <v>129</v>
      </c>
      <c r="G86" s="19" t="s">
        <v>105</v>
      </c>
      <c r="H86" s="19" t="s">
        <v>551</v>
      </c>
      <c r="I86" s="19"/>
      <c r="J86" s="25" t="s">
        <v>802</v>
      </c>
      <c r="K86" s="168">
        <v>0.161</v>
      </c>
      <c r="L86" s="13">
        <v>20</v>
      </c>
      <c r="M86" s="13">
        <f t="shared" si="2"/>
        <v>0</v>
      </c>
      <c r="N86" s="69"/>
      <c r="O86" s="73">
        <v>145241818</v>
      </c>
      <c r="P86" s="77"/>
      <c r="Q86" s="73">
        <v>850863128</v>
      </c>
      <c r="AF86" s="20"/>
      <c r="AG86" s="20"/>
      <c r="AH86" s="20"/>
      <c r="AI86" s="20"/>
      <c r="AJ86" s="20"/>
      <c r="AK86" s="20"/>
      <c r="AL86" s="20"/>
    </row>
    <row r="87" spans="1:38" s="15" customFormat="1" ht="13.5" customHeight="1" outlineLevel="1" x14ac:dyDescent="0.3">
      <c r="A87" s="21" t="s">
        <v>130</v>
      </c>
      <c r="B87" s="12"/>
      <c r="C87" s="27">
        <v>1140</v>
      </c>
      <c r="D87" s="61" t="s">
        <v>284</v>
      </c>
      <c r="E87" s="17" t="s">
        <v>131</v>
      </c>
      <c r="F87" s="18" t="s">
        <v>132</v>
      </c>
      <c r="G87" s="19" t="s">
        <v>16</v>
      </c>
      <c r="H87" s="19" t="s">
        <v>551</v>
      </c>
      <c r="I87" s="19"/>
      <c r="J87" s="25" t="s">
        <v>803</v>
      </c>
      <c r="K87" s="168">
        <v>0.95499999999999996</v>
      </c>
      <c r="L87" s="13">
        <v>10</v>
      </c>
      <c r="M87" s="13">
        <f t="shared" si="2"/>
        <v>0</v>
      </c>
      <c r="N87" s="69"/>
      <c r="O87" s="73">
        <v>15442239</v>
      </c>
      <c r="P87" s="77"/>
      <c r="Q87" s="73">
        <v>199022970</v>
      </c>
      <c r="AF87" s="20"/>
      <c r="AG87" s="20"/>
      <c r="AH87" s="20"/>
      <c r="AI87" s="20"/>
      <c r="AJ87" s="20"/>
      <c r="AK87" s="20"/>
      <c r="AL87" s="20"/>
    </row>
    <row r="88" spans="1:38" s="15" customFormat="1" ht="13.5" customHeight="1" outlineLevel="1" x14ac:dyDescent="0.3">
      <c r="A88" s="21" t="s">
        <v>133</v>
      </c>
      <c r="B88" s="12"/>
      <c r="C88" s="27">
        <v>1140</v>
      </c>
      <c r="D88" s="61" t="s">
        <v>285</v>
      </c>
      <c r="E88" s="17" t="s">
        <v>134</v>
      </c>
      <c r="F88" s="18" t="s">
        <v>135</v>
      </c>
      <c r="G88" s="19" t="s">
        <v>16</v>
      </c>
      <c r="H88" s="19" t="s">
        <v>551</v>
      </c>
      <c r="I88" s="19"/>
      <c r="J88" s="25" t="s">
        <v>803</v>
      </c>
      <c r="K88" s="168">
        <v>0.93899999999999995</v>
      </c>
      <c r="L88" s="13">
        <v>10</v>
      </c>
      <c r="M88" s="13">
        <f t="shared" si="2"/>
        <v>0</v>
      </c>
      <c r="N88" s="69"/>
      <c r="O88" s="73">
        <v>189112741</v>
      </c>
      <c r="P88" s="77"/>
      <c r="Q88" s="73">
        <v>1307945368</v>
      </c>
      <c r="AF88" s="20"/>
      <c r="AG88" s="20"/>
      <c r="AH88" s="20"/>
      <c r="AI88" s="20"/>
      <c r="AJ88" s="20"/>
      <c r="AK88" s="20"/>
      <c r="AL88" s="20"/>
    </row>
    <row r="89" spans="1:38" s="49" customFormat="1" ht="13.2" customHeight="1" outlineLevel="1" x14ac:dyDescent="0.3">
      <c r="A89" s="40" t="s">
        <v>136</v>
      </c>
      <c r="B89" s="146"/>
      <c r="C89" s="42">
        <v>1140</v>
      </c>
      <c r="D89" s="62" t="s">
        <v>286</v>
      </c>
      <c r="E89" s="44" t="s">
        <v>137</v>
      </c>
      <c r="F89" s="18" t="s">
        <v>138</v>
      </c>
      <c r="G89" s="45" t="s">
        <v>16</v>
      </c>
      <c r="H89" s="45" t="s">
        <v>551</v>
      </c>
      <c r="I89" s="45"/>
      <c r="J89" s="46" t="s">
        <v>803</v>
      </c>
      <c r="K89" s="168">
        <v>0.95</v>
      </c>
      <c r="L89" s="47">
        <v>10</v>
      </c>
      <c r="M89" s="47">
        <f t="shared" si="2"/>
        <v>0</v>
      </c>
      <c r="N89" s="70"/>
      <c r="O89" s="75">
        <v>189136295</v>
      </c>
      <c r="P89" s="78"/>
      <c r="Q89" s="75">
        <v>1307943343</v>
      </c>
      <c r="AF89" s="52"/>
      <c r="AG89" s="52"/>
      <c r="AH89" s="52"/>
      <c r="AI89" s="52"/>
      <c r="AJ89" s="52"/>
      <c r="AK89" s="52"/>
      <c r="AL89" s="52"/>
    </row>
    <row r="90" spans="1:38" s="49" customFormat="1" ht="13.5" customHeight="1" outlineLevel="1" x14ac:dyDescent="0.3">
      <c r="A90" s="40" t="s">
        <v>665</v>
      </c>
      <c r="B90" s="41"/>
      <c r="C90" s="42">
        <v>1190</v>
      </c>
      <c r="D90" s="62" t="s">
        <v>664</v>
      </c>
      <c r="E90" s="44" t="s">
        <v>663</v>
      </c>
      <c r="F90" s="87" t="s">
        <v>721</v>
      </c>
      <c r="G90" s="45" t="s">
        <v>16</v>
      </c>
      <c r="H90" s="45" t="s">
        <v>551</v>
      </c>
      <c r="I90" s="45"/>
      <c r="J90" s="46" t="s">
        <v>804</v>
      </c>
      <c r="K90" s="168">
        <v>0.73899999999999999</v>
      </c>
      <c r="L90" s="47">
        <v>10</v>
      </c>
      <c r="M90" s="47">
        <f t="shared" si="2"/>
        <v>0</v>
      </c>
      <c r="N90" s="70"/>
      <c r="O90" s="75">
        <v>15442239</v>
      </c>
      <c r="P90" s="78"/>
      <c r="Q90" s="75">
        <v>199022970</v>
      </c>
      <c r="AF90" s="52"/>
      <c r="AG90" s="52"/>
      <c r="AH90" s="52"/>
      <c r="AI90" s="52"/>
      <c r="AJ90" s="52"/>
      <c r="AK90" s="52"/>
      <c r="AL90" s="52"/>
    </row>
    <row r="91" spans="1:38" s="49" customFormat="1" ht="13.5" customHeight="1" outlineLevel="1" x14ac:dyDescent="0.3">
      <c r="A91" s="40" t="s">
        <v>668</v>
      </c>
      <c r="B91" s="41"/>
      <c r="C91" s="42">
        <v>1190</v>
      </c>
      <c r="D91" s="62" t="s">
        <v>667</v>
      </c>
      <c r="E91" s="44" t="s">
        <v>666</v>
      </c>
      <c r="F91" s="87" t="s">
        <v>689</v>
      </c>
      <c r="G91" s="45" t="s">
        <v>16</v>
      </c>
      <c r="H91" s="45" t="s">
        <v>551</v>
      </c>
      <c r="I91" s="45"/>
      <c r="J91" s="46" t="s">
        <v>804</v>
      </c>
      <c r="K91" s="168">
        <v>0.78800000000000003</v>
      </c>
      <c r="L91" s="47">
        <v>10</v>
      </c>
      <c r="M91" s="47">
        <f t="shared" si="2"/>
        <v>0</v>
      </c>
      <c r="N91" s="70"/>
      <c r="O91" s="75">
        <v>189112741</v>
      </c>
      <c r="P91" s="78"/>
      <c r="Q91" s="75">
        <v>1307945368</v>
      </c>
      <c r="AF91" s="52"/>
      <c r="AG91" s="52"/>
      <c r="AH91" s="52"/>
      <c r="AI91" s="52"/>
      <c r="AJ91" s="52"/>
      <c r="AK91" s="52"/>
      <c r="AL91" s="52"/>
    </row>
    <row r="92" spans="1:38" s="49" customFormat="1" ht="13.5" customHeight="1" outlineLevel="1" x14ac:dyDescent="0.3">
      <c r="A92" s="40" t="s">
        <v>671</v>
      </c>
      <c r="B92" s="146"/>
      <c r="C92" s="42">
        <v>1190</v>
      </c>
      <c r="D92" s="62" t="s">
        <v>669</v>
      </c>
      <c r="E92" s="44" t="s">
        <v>670</v>
      </c>
      <c r="F92" s="87" t="s">
        <v>688</v>
      </c>
      <c r="G92" s="45" t="s">
        <v>16</v>
      </c>
      <c r="H92" s="45" t="s">
        <v>551</v>
      </c>
      <c r="I92" s="45"/>
      <c r="J92" s="46" t="s">
        <v>804</v>
      </c>
      <c r="K92" s="168">
        <v>0.745</v>
      </c>
      <c r="L92" s="47">
        <v>10</v>
      </c>
      <c r="M92" s="47">
        <f t="shared" si="2"/>
        <v>0</v>
      </c>
      <c r="N92" s="70"/>
      <c r="O92" s="75">
        <v>189136295</v>
      </c>
      <c r="P92" s="78"/>
      <c r="Q92" s="75">
        <v>1307943343</v>
      </c>
      <c r="AF92" s="52"/>
      <c r="AG92" s="52"/>
      <c r="AH92" s="52"/>
      <c r="AI92" s="52"/>
      <c r="AJ92" s="52"/>
      <c r="AK92" s="52"/>
      <c r="AL92" s="52"/>
    </row>
    <row r="93" spans="1:38" s="49" customFormat="1" ht="13.5" customHeight="1" outlineLevel="1" x14ac:dyDescent="0.3">
      <c r="A93" s="40" t="s">
        <v>674</v>
      </c>
      <c r="B93" s="146"/>
      <c r="C93" s="42">
        <v>1190</v>
      </c>
      <c r="D93" s="62" t="s">
        <v>673</v>
      </c>
      <c r="E93" s="44" t="s">
        <v>672</v>
      </c>
      <c r="F93" s="87" t="s">
        <v>675</v>
      </c>
      <c r="G93" s="45" t="s">
        <v>16</v>
      </c>
      <c r="H93" s="45" t="s">
        <v>551</v>
      </c>
      <c r="I93" s="45"/>
      <c r="J93" s="46" t="s">
        <v>804</v>
      </c>
      <c r="K93" s="168">
        <v>0.76100000000000001</v>
      </c>
      <c r="L93" s="47">
        <v>10</v>
      </c>
      <c r="M93" s="47">
        <f t="shared" si="2"/>
        <v>0</v>
      </c>
      <c r="N93" s="70"/>
      <c r="O93" s="75">
        <v>189136295</v>
      </c>
      <c r="P93" s="78"/>
      <c r="Q93" s="75">
        <v>1307943343</v>
      </c>
      <c r="AF93" s="52"/>
      <c r="AG93" s="52"/>
      <c r="AH93" s="52"/>
      <c r="AI93" s="52"/>
      <c r="AJ93" s="52"/>
      <c r="AK93" s="52"/>
      <c r="AL93" s="52"/>
    </row>
    <row r="94" spans="1:38" s="15" customFormat="1" ht="13.5" customHeight="1" outlineLevel="1" x14ac:dyDescent="0.3">
      <c r="A94" s="16" t="s">
        <v>139</v>
      </c>
      <c r="B94" s="12"/>
      <c r="C94" s="27">
        <v>627</v>
      </c>
      <c r="D94" s="64" t="s">
        <v>287</v>
      </c>
      <c r="E94" s="17" t="s">
        <v>140</v>
      </c>
      <c r="F94" s="18" t="s">
        <v>141</v>
      </c>
      <c r="G94" s="19" t="s">
        <v>16</v>
      </c>
      <c r="H94" s="19" t="s">
        <v>551</v>
      </c>
      <c r="I94" s="19"/>
      <c r="J94" s="25" t="s">
        <v>805</v>
      </c>
      <c r="K94" s="168">
        <v>0.56000000000000005</v>
      </c>
      <c r="L94" s="13">
        <v>20</v>
      </c>
      <c r="M94" s="13">
        <f t="shared" si="2"/>
        <v>0</v>
      </c>
      <c r="N94" s="69"/>
      <c r="O94" s="73">
        <v>255376275</v>
      </c>
      <c r="P94" s="77"/>
      <c r="Q94" s="73">
        <v>1670800057</v>
      </c>
      <c r="AF94" s="20"/>
      <c r="AG94" s="20"/>
      <c r="AH94" s="20"/>
      <c r="AI94" s="20"/>
      <c r="AJ94" s="20"/>
      <c r="AK94" s="20"/>
      <c r="AL94" s="20"/>
    </row>
    <row r="95" spans="1:38" s="15" customFormat="1" ht="13.8" customHeight="1" outlineLevel="1" x14ac:dyDescent="0.3">
      <c r="A95" s="16" t="s">
        <v>142</v>
      </c>
      <c r="B95" s="12"/>
      <c r="C95" s="27">
        <v>627</v>
      </c>
      <c r="D95" s="61" t="s">
        <v>288</v>
      </c>
      <c r="E95" s="17" t="s">
        <v>143</v>
      </c>
      <c r="F95" s="18" t="s">
        <v>144</v>
      </c>
      <c r="G95" s="19" t="s">
        <v>16</v>
      </c>
      <c r="H95" s="19" t="s">
        <v>551</v>
      </c>
      <c r="I95" s="19"/>
      <c r="J95" s="25" t="s">
        <v>805</v>
      </c>
      <c r="K95" s="168">
        <v>0.56000000000000005</v>
      </c>
      <c r="L95" s="13">
        <v>20</v>
      </c>
      <c r="M95" s="13">
        <f t="shared" si="2"/>
        <v>0</v>
      </c>
      <c r="N95" s="69"/>
      <c r="O95" s="73">
        <v>255370089</v>
      </c>
      <c r="P95" s="77"/>
      <c r="Q95" s="73">
        <v>1670786768</v>
      </c>
      <c r="AF95" s="20"/>
      <c r="AG95" s="20"/>
      <c r="AH95" s="20"/>
      <c r="AI95" s="20"/>
      <c r="AJ95" s="20"/>
      <c r="AK95" s="20"/>
      <c r="AL95" s="20"/>
    </row>
    <row r="96" spans="1:38" s="49" customFormat="1" ht="13.8" customHeight="1" outlineLevel="1" x14ac:dyDescent="0.3">
      <c r="A96" s="16" t="s">
        <v>240</v>
      </c>
      <c r="B96" s="41"/>
      <c r="C96" s="42">
        <v>620</v>
      </c>
      <c r="D96" s="62" t="s">
        <v>239</v>
      </c>
      <c r="E96" s="44" t="s">
        <v>241</v>
      </c>
      <c r="F96" s="87" t="s">
        <v>306</v>
      </c>
      <c r="G96" s="45" t="s">
        <v>16</v>
      </c>
      <c r="H96" s="45" t="s">
        <v>551</v>
      </c>
      <c r="I96" s="45"/>
      <c r="J96" s="46" t="s">
        <v>806</v>
      </c>
      <c r="K96" s="168">
        <v>0.55000000000000004</v>
      </c>
      <c r="L96" s="47">
        <v>20</v>
      </c>
      <c r="M96" s="47">
        <f t="shared" si="2"/>
        <v>0</v>
      </c>
      <c r="N96" s="70"/>
      <c r="O96" s="75">
        <v>314394587</v>
      </c>
      <c r="P96" s="78"/>
      <c r="Q96" s="75">
        <v>1834883615</v>
      </c>
      <c r="AF96" s="52"/>
      <c r="AG96" s="52"/>
      <c r="AH96" s="52"/>
      <c r="AI96" s="52"/>
      <c r="AJ96" s="52"/>
      <c r="AK96" s="52"/>
      <c r="AL96" s="52"/>
    </row>
    <row r="97" spans="1:38" s="49" customFormat="1" ht="13.5" customHeight="1" outlineLevel="1" x14ac:dyDescent="0.3">
      <c r="A97" s="40" t="s">
        <v>237</v>
      </c>
      <c r="B97" s="41"/>
      <c r="C97" s="42">
        <v>589</v>
      </c>
      <c r="D97" s="62" t="s">
        <v>236</v>
      </c>
      <c r="E97" s="44" t="s">
        <v>238</v>
      </c>
      <c r="F97" s="87" t="s">
        <v>307</v>
      </c>
      <c r="G97" s="45" t="s">
        <v>16</v>
      </c>
      <c r="H97" s="45" t="s">
        <v>551</v>
      </c>
      <c r="I97" s="45"/>
      <c r="J97" s="46" t="s">
        <v>807</v>
      </c>
      <c r="K97" s="168">
        <v>0.38500000000000001</v>
      </c>
      <c r="L97" s="47">
        <v>20</v>
      </c>
      <c r="M97" s="13">
        <f t="shared" si="2"/>
        <v>0</v>
      </c>
      <c r="N97" s="70"/>
      <c r="O97" s="75">
        <v>314382972</v>
      </c>
      <c r="P97" s="78"/>
      <c r="Q97" s="75">
        <v>1834813838</v>
      </c>
      <c r="AF97" s="52"/>
      <c r="AG97" s="52"/>
      <c r="AH97" s="52"/>
      <c r="AI97" s="52"/>
      <c r="AJ97" s="52"/>
      <c r="AK97" s="52"/>
      <c r="AL97" s="52"/>
    </row>
    <row r="98" spans="1:38" s="15" customFormat="1" ht="13.5" customHeight="1" outlineLevel="1" x14ac:dyDescent="0.3">
      <c r="A98" s="21" t="s">
        <v>145</v>
      </c>
      <c r="B98" s="12"/>
      <c r="C98" s="27">
        <v>505</v>
      </c>
      <c r="D98" s="61" t="s">
        <v>289</v>
      </c>
      <c r="E98" s="17" t="s">
        <v>146</v>
      </c>
      <c r="F98" s="18" t="s">
        <v>147</v>
      </c>
      <c r="G98" s="19" t="s">
        <v>16</v>
      </c>
      <c r="H98" s="19" t="s">
        <v>551</v>
      </c>
      <c r="I98" s="19"/>
      <c r="J98" s="25" t="s">
        <v>808</v>
      </c>
      <c r="K98" s="168">
        <v>0.48799999999999999</v>
      </c>
      <c r="L98" s="13">
        <v>20</v>
      </c>
      <c r="M98" s="13">
        <f t="shared" si="2"/>
        <v>0</v>
      </c>
      <c r="N98" s="69"/>
      <c r="O98" s="73">
        <v>12051133</v>
      </c>
      <c r="P98" s="77"/>
      <c r="Q98" s="73">
        <v>174919783</v>
      </c>
      <c r="AF98" s="20"/>
      <c r="AG98" s="20"/>
      <c r="AH98" s="20"/>
      <c r="AI98" s="20"/>
      <c r="AJ98" s="20"/>
      <c r="AK98" s="20"/>
      <c r="AL98" s="20"/>
    </row>
    <row r="99" spans="1:38" s="49" customFormat="1" ht="13.5" customHeight="1" outlineLevel="1" x14ac:dyDescent="0.3">
      <c r="A99" s="16" t="s">
        <v>212</v>
      </c>
      <c r="B99" s="41"/>
      <c r="C99" s="42">
        <v>720</v>
      </c>
      <c r="D99" s="86" t="s">
        <v>350</v>
      </c>
      <c r="E99" s="44" t="s">
        <v>219</v>
      </c>
      <c r="F99" s="87" t="s">
        <v>234</v>
      </c>
      <c r="G99" s="45" t="s">
        <v>16</v>
      </c>
      <c r="H99" s="45" t="s">
        <v>551</v>
      </c>
      <c r="I99" s="45"/>
      <c r="J99" s="46" t="s">
        <v>809</v>
      </c>
      <c r="K99" s="168">
        <v>0.44600000000000001</v>
      </c>
      <c r="L99" s="47">
        <v>20</v>
      </c>
      <c r="M99" s="47">
        <f t="shared" si="2"/>
        <v>0</v>
      </c>
      <c r="N99" s="70"/>
      <c r="O99" s="75"/>
      <c r="P99" s="78"/>
      <c r="Q99" s="75"/>
      <c r="AF99" s="52"/>
      <c r="AG99" s="52"/>
      <c r="AH99" s="52"/>
      <c r="AI99" s="52"/>
      <c r="AJ99" s="52"/>
      <c r="AK99" s="52"/>
      <c r="AL99" s="52"/>
    </row>
    <row r="100" spans="1:38" s="49" customFormat="1" ht="13.5" customHeight="1" outlineLevel="1" x14ac:dyDescent="0.3">
      <c r="A100" s="16" t="s">
        <v>214</v>
      </c>
      <c r="B100" s="41"/>
      <c r="C100" s="42">
        <v>720</v>
      </c>
      <c r="D100" s="62" t="s">
        <v>348</v>
      </c>
      <c r="E100" s="44" t="s">
        <v>220</v>
      </c>
      <c r="F100" s="87" t="s">
        <v>235</v>
      </c>
      <c r="G100" s="45" t="s">
        <v>16</v>
      </c>
      <c r="H100" s="45" t="s">
        <v>551</v>
      </c>
      <c r="I100" s="45"/>
      <c r="J100" s="46" t="s">
        <v>809</v>
      </c>
      <c r="K100" s="168">
        <v>0.44600000000000001</v>
      </c>
      <c r="L100" s="47">
        <v>20</v>
      </c>
      <c r="M100" s="13">
        <f t="shared" si="2"/>
        <v>0</v>
      </c>
      <c r="N100" s="70"/>
      <c r="O100" s="75"/>
      <c r="P100" s="78"/>
      <c r="Q100" s="75"/>
      <c r="AF100" s="52"/>
      <c r="AG100" s="52"/>
      <c r="AH100" s="52"/>
      <c r="AI100" s="52"/>
      <c r="AJ100" s="52"/>
      <c r="AK100" s="52"/>
      <c r="AL100" s="52"/>
    </row>
    <row r="101" spans="1:38" s="49" customFormat="1" ht="13.2" customHeight="1" outlineLevel="1" x14ac:dyDescent="0.3">
      <c r="A101" s="16" t="s">
        <v>213</v>
      </c>
      <c r="B101" s="41"/>
      <c r="C101" s="42">
        <v>720</v>
      </c>
      <c r="D101" s="62" t="s">
        <v>349</v>
      </c>
      <c r="E101" s="44" t="s">
        <v>221</v>
      </c>
      <c r="F101" s="87" t="s">
        <v>233</v>
      </c>
      <c r="G101" s="45" t="s">
        <v>16</v>
      </c>
      <c r="H101" s="45" t="s">
        <v>551</v>
      </c>
      <c r="I101" s="45"/>
      <c r="J101" s="46" t="s">
        <v>809</v>
      </c>
      <c r="K101" s="168">
        <v>0.44600000000000001</v>
      </c>
      <c r="L101" s="47">
        <v>24</v>
      </c>
      <c r="M101" s="47">
        <f t="shared" si="2"/>
        <v>0</v>
      </c>
      <c r="N101" s="70"/>
      <c r="O101" s="75"/>
      <c r="P101" s="78"/>
      <c r="Q101" s="75"/>
      <c r="AF101" s="52"/>
      <c r="AG101" s="52"/>
      <c r="AH101" s="52"/>
      <c r="AI101" s="52"/>
      <c r="AJ101" s="52"/>
      <c r="AK101" s="52"/>
      <c r="AL101" s="52"/>
    </row>
    <row r="102" spans="1:38" s="49" customFormat="1" ht="14.4" outlineLevel="1" x14ac:dyDescent="0.3">
      <c r="A102" s="40" t="s">
        <v>760</v>
      </c>
      <c r="B102" s="41"/>
      <c r="C102" s="42">
        <v>454</v>
      </c>
      <c r="D102" s="62" t="s">
        <v>290</v>
      </c>
      <c r="E102" s="44" t="s">
        <v>148</v>
      </c>
      <c r="F102" s="18" t="s">
        <v>149</v>
      </c>
      <c r="G102" s="45" t="s">
        <v>16</v>
      </c>
      <c r="H102" s="45" t="s">
        <v>551</v>
      </c>
      <c r="I102" s="45"/>
      <c r="J102" s="46" t="s">
        <v>810</v>
      </c>
      <c r="K102" s="168">
        <v>0.4</v>
      </c>
      <c r="L102" s="47">
        <v>30</v>
      </c>
      <c r="M102" s="13">
        <f t="shared" si="2"/>
        <v>0</v>
      </c>
      <c r="N102" s="70"/>
      <c r="O102" s="75">
        <v>172226761</v>
      </c>
      <c r="P102" s="78">
        <v>215284653</v>
      </c>
      <c r="Q102" s="75">
        <v>1126311808</v>
      </c>
      <c r="AF102" s="52"/>
      <c r="AG102" s="52"/>
      <c r="AH102" s="52"/>
      <c r="AI102" s="52"/>
      <c r="AJ102" s="52"/>
      <c r="AK102" s="52"/>
      <c r="AL102" s="52"/>
    </row>
    <row r="103" spans="1:38" s="49" customFormat="1" ht="13.8" customHeight="1" outlineLevel="1" x14ac:dyDescent="0.3">
      <c r="A103" s="40" t="s">
        <v>230</v>
      </c>
      <c r="B103" s="41"/>
      <c r="C103" s="42">
        <v>487</v>
      </c>
      <c r="D103" s="62" t="s">
        <v>229</v>
      </c>
      <c r="E103" s="44" t="s">
        <v>231</v>
      </c>
      <c r="F103" s="87" t="s">
        <v>232</v>
      </c>
      <c r="G103" s="45" t="s">
        <v>16</v>
      </c>
      <c r="H103" s="45" t="s">
        <v>551</v>
      </c>
      <c r="I103" s="45"/>
      <c r="J103" s="46" t="s">
        <v>811</v>
      </c>
      <c r="K103" s="168">
        <v>0.3</v>
      </c>
      <c r="L103" s="47">
        <v>30</v>
      </c>
      <c r="M103" s="13">
        <f t="shared" si="2"/>
        <v>0</v>
      </c>
      <c r="N103" s="70"/>
      <c r="O103" s="75">
        <v>83774725</v>
      </c>
      <c r="P103" s="78"/>
      <c r="Q103" s="75">
        <v>600779663</v>
      </c>
      <c r="AF103" s="52"/>
      <c r="AG103" s="52"/>
      <c r="AH103" s="52"/>
      <c r="AI103" s="52"/>
      <c r="AJ103" s="52"/>
      <c r="AK103" s="52"/>
      <c r="AL103" s="52"/>
    </row>
    <row r="104" spans="1:38" s="49" customFormat="1" ht="12.6" customHeight="1" outlineLevel="1" x14ac:dyDescent="0.3">
      <c r="A104" s="16" t="s">
        <v>382</v>
      </c>
      <c r="B104" s="41"/>
      <c r="C104" s="42">
        <v>651</v>
      </c>
      <c r="D104" s="62" t="s">
        <v>381</v>
      </c>
      <c r="E104" s="44" t="s">
        <v>749</v>
      </c>
      <c r="F104" s="87" t="s">
        <v>383</v>
      </c>
      <c r="G104" s="45" t="s">
        <v>16</v>
      </c>
      <c r="H104" s="45" t="s">
        <v>553</v>
      </c>
      <c r="I104" s="45"/>
      <c r="J104" s="46" t="s">
        <v>812</v>
      </c>
      <c r="K104" s="168">
        <v>0.39500000000000002</v>
      </c>
      <c r="L104" s="47">
        <v>20</v>
      </c>
      <c r="M104" s="13">
        <f t="shared" si="2"/>
        <v>0</v>
      </c>
      <c r="N104" s="70"/>
      <c r="O104" s="75"/>
      <c r="P104" s="78"/>
      <c r="Q104" s="75"/>
      <c r="AF104" s="52"/>
      <c r="AG104" s="52"/>
      <c r="AH104" s="52"/>
      <c r="AI104" s="52"/>
      <c r="AJ104" s="52"/>
      <c r="AK104" s="52"/>
      <c r="AL104" s="52"/>
    </row>
    <row r="105" spans="1:38" s="49" customFormat="1" ht="12.6" customHeight="1" outlineLevel="1" x14ac:dyDescent="0.3">
      <c r="A105" s="16" t="s">
        <v>629</v>
      </c>
      <c r="B105" s="41"/>
      <c r="C105" s="42">
        <v>651</v>
      </c>
      <c r="D105" s="62" t="s">
        <v>628</v>
      </c>
      <c r="E105" s="44" t="s">
        <v>750</v>
      </c>
      <c r="F105" s="87" t="s">
        <v>633</v>
      </c>
      <c r="G105" s="45" t="s">
        <v>16</v>
      </c>
      <c r="H105" s="45" t="s">
        <v>553</v>
      </c>
      <c r="I105" s="45"/>
      <c r="J105" s="46" t="s">
        <v>640</v>
      </c>
      <c r="K105" s="168">
        <v>0.38500000000000001</v>
      </c>
      <c r="L105" s="47">
        <v>20</v>
      </c>
      <c r="M105" s="47">
        <f t="shared" si="2"/>
        <v>0</v>
      </c>
      <c r="N105" s="70"/>
      <c r="O105" s="75"/>
      <c r="P105" s="78"/>
      <c r="Q105" s="75"/>
      <c r="AF105" s="52"/>
      <c r="AG105" s="52"/>
      <c r="AH105" s="52"/>
      <c r="AI105" s="52"/>
      <c r="AJ105" s="52"/>
      <c r="AK105" s="52"/>
      <c r="AL105" s="52"/>
    </row>
    <row r="106" spans="1:38" s="15" customFormat="1" ht="13.2" customHeight="1" outlineLevel="1" x14ac:dyDescent="0.3">
      <c r="A106" s="16" t="s">
        <v>150</v>
      </c>
      <c r="B106" s="12"/>
      <c r="C106" s="27">
        <v>550</v>
      </c>
      <c r="D106" s="61" t="s">
        <v>291</v>
      </c>
      <c r="E106" s="17" t="s">
        <v>151</v>
      </c>
      <c r="F106" s="18" t="s">
        <v>152</v>
      </c>
      <c r="G106" s="19" t="s">
        <v>105</v>
      </c>
      <c r="H106" s="19" t="s">
        <v>551</v>
      </c>
      <c r="I106" s="19"/>
      <c r="J106" s="25" t="s">
        <v>812</v>
      </c>
      <c r="K106" s="168">
        <v>0.39500000000000002</v>
      </c>
      <c r="L106" s="13">
        <v>32</v>
      </c>
      <c r="M106" s="13">
        <f t="shared" si="2"/>
        <v>0</v>
      </c>
      <c r="N106" s="69"/>
      <c r="O106" s="73">
        <v>255358932</v>
      </c>
      <c r="P106" s="77"/>
      <c r="Q106" s="73">
        <v>1670838886</v>
      </c>
      <c r="AF106" s="20"/>
      <c r="AG106" s="20"/>
      <c r="AH106" s="20"/>
      <c r="AI106" s="20"/>
      <c r="AJ106" s="20"/>
      <c r="AK106" s="20"/>
      <c r="AL106" s="20"/>
    </row>
    <row r="107" spans="1:38" s="49" customFormat="1" ht="14.4" customHeight="1" outlineLevel="1" x14ac:dyDescent="0.3">
      <c r="A107" s="16" t="s">
        <v>242</v>
      </c>
      <c r="B107" s="41"/>
      <c r="C107" s="42">
        <v>775</v>
      </c>
      <c r="D107" s="62" t="s">
        <v>243</v>
      </c>
      <c r="E107" s="44" t="s">
        <v>244</v>
      </c>
      <c r="F107" s="87" t="s">
        <v>308</v>
      </c>
      <c r="G107" s="45" t="s">
        <v>16</v>
      </c>
      <c r="H107" s="45" t="s">
        <v>551</v>
      </c>
      <c r="I107" s="45"/>
      <c r="J107" s="46" t="s">
        <v>813</v>
      </c>
      <c r="K107" s="168">
        <v>0.38900000000000001</v>
      </c>
      <c r="L107" s="47">
        <v>12</v>
      </c>
      <c r="M107" s="13">
        <f t="shared" si="2"/>
        <v>0</v>
      </c>
      <c r="N107" s="70"/>
      <c r="O107" s="75">
        <v>314312512</v>
      </c>
      <c r="P107" s="78"/>
      <c r="Q107" s="75">
        <v>1834727499</v>
      </c>
      <c r="AF107" s="52"/>
      <c r="AG107" s="52"/>
      <c r="AH107" s="52"/>
      <c r="AI107" s="52"/>
      <c r="AJ107" s="52"/>
      <c r="AK107" s="52"/>
      <c r="AL107" s="52"/>
    </row>
    <row r="108" spans="1:38" s="49" customFormat="1" ht="13.2" customHeight="1" outlineLevel="1" x14ac:dyDescent="0.3">
      <c r="A108" s="124" t="s">
        <v>385</v>
      </c>
      <c r="B108" s="41" t="s">
        <v>27</v>
      </c>
      <c r="C108" s="42">
        <v>696</v>
      </c>
      <c r="D108" s="125" t="s">
        <v>387</v>
      </c>
      <c r="E108" s="44" t="s">
        <v>386</v>
      </c>
      <c r="F108" s="87" t="s">
        <v>639</v>
      </c>
      <c r="G108" s="124" t="s">
        <v>16</v>
      </c>
      <c r="H108" s="124">
        <v>1</v>
      </c>
      <c r="I108" s="124"/>
      <c r="J108" s="46" t="s">
        <v>814</v>
      </c>
      <c r="K108" s="168">
        <v>0.47899999999999998</v>
      </c>
      <c r="L108" s="47">
        <v>10</v>
      </c>
      <c r="M108" s="47">
        <f t="shared" si="2"/>
        <v>0</v>
      </c>
      <c r="N108" s="70"/>
      <c r="O108" s="75"/>
      <c r="P108" s="78"/>
      <c r="Q108" s="75"/>
      <c r="AF108" s="52"/>
      <c r="AG108" s="52"/>
      <c r="AH108" s="52"/>
      <c r="AI108" s="52"/>
      <c r="AJ108" s="52"/>
      <c r="AK108" s="52"/>
      <c r="AL108" s="52"/>
    </row>
    <row r="109" spans="1:38" s="15" customFormat="1" ht="13.2" customHeight="1" outlineLevel="1" x14ac:dyDescent="0.3">
      <c r="A109" s="31" t="s">
        <v>153</v>
      </c>
      <c r="B109" s="12"/>
      <c r="C109" s="27">
        <v>696</v>
      </c>
      <c r="D109" s="65" t="s">
        <v>292</v>
      </c>
      <c r="E109" s="17" t="s">
        <v>154</v>
      </c>
      <c r="F109" s="18" t="s">
        <v>155</v>
      </c>
      <c r="G109" s="31" t="s">
        <v>16</v>
      </c>
      <c r="H109" s="31">
        <v>1</v>
      </c>
      <c r="I109" s="31"/>
      <c r="J109" s="46" t="s">
        <v>814</v>
      </c>
      <c r="K109" s="168">
        <v>0.49399999999999999</v>
      </c>
      <c r="L109" s="13">
        <v>10</v>
      </c>
      <c r="M109" s="13">
        <f t="shared" ref="M109:M140" si="3">IF(B109="нет в наличии",0,IF(B109="по запросу",0,B109*C109))</f>
        <v>0</v>
      </c>
      <c r="N109" s="69"/>
      <c r="O109" s="73">
        <v>186906977</v>
      </c>
      <c r="P109" s="77"/>
      <c r="Q109" s="73">
        <v>1271495952</v>
      </c>
      <c r="AF109" s="20"/>
      <c r="AG109" s="20"/>
      <c r="AH109" s="20"/>
      <c r="AI109" s="20"/>
      <c r="AJ109" s="20"/>
      <c r="AK109" s="20"/>
      <c r="AL109" s="20"/>
    </row>
    <row r="110" spans="1:38" s="15" customFormat="1" ht="14.4" outlineLevel="1" x14ac:dyDescent="0.3">
      <c r="A110" s="31" t="s">
        <v>156</v>
      </c>
      <c r="B110" s="12"/>
      <c r="C110" s="27">
        <v>696</v>
      </c>
      <c r="D110" s="65" t="s">
        <v>293</v>
      </c>
      <c r="E110" s="17" t="s">
        <v>157</v>
      </c>
      <c r="F110" s="18" t="s">
        <v>158</v>
      </c>
      <c r="G110" s="31" t="s">
        <v>16</v>
      </c>
      <c r="H110" s="31">
        <v>1</v>
      </c>
      <c r="I110" s="31"/>
      <c r="J110" s="46" t="s">
        <v>814</v>
      </c>
      <c r="K110" s="168">
        <v>0.49</v>
      </c>
      <c r="L110" s="13">
        <v>10</v>
      </c>
      <c r="M110" s="13">
        <f t="shared" si="3"/>
        <v>0</v>
      </c>
      <c r="N110" s="69"/>
      <c r="O110" s="73">
        <v>186906975</v>
      </c>
      <c r="P110" s="77"/>
      <c r="Q110" s="73">
        <v>1271482787</v>
      </c>
      <c r="AF110" s="20"/>
      <c r="AG110" s="20"/>
      <c r="AH110" s="20"/>
      <c r="AI110" s="20"/>
      <c r="AJ110" s="20"/>
      <c r="AK110" s="20"/>
      <c r="AL110" s="20"/>
    </row>
    <row r="111" spans="1:38" s="15" customFormat="1" ht="13.8" customHeight="1" outlineLevel="1" x14ac:dyDescent="0.3">
      <c r="A111" s="31" t="s">
        <v>159</v>
      </c>
      <c r="B111" s="12"/>
      <c r="C111" s="27">
        <v>696</v>
      </c>
      <c r="D111" s="65" t="s">
        <v>294</v>
      </c>
      <c r="E111" s="17" t="s">
        <v>160</v>
      </c>
      <c r="F111" s="32" t="s">
        <v>161</v>
      </c>
      <c r="G111" s="31" t="s">
        <v>16</v>
      </c>
      <c r="H111" s="31">
        <v>1</v>
      </c>
      <c r="I111" s="31"/>
      <c r="J111" s="46" t="s">
        <v>814</v>
      </c>
      <c r="K111" s="168">
        <v>0.49399999999999999</v>
      </c>
      <c r="L111" s="13">
        <v>10</v>
      </c>
      <c r="M111" s="13">
        <f t="shared" si="3"/>
        <v>0</v>
      </c>
      <c r="N111" s="69"/>
      <c r="O111" s="73">
        <v>186906976</v>
      </c>
      <c r="P111" s="77"/>
      <c r="Q111" s="73">
        <v>1271497556</v>
      </c>
      <c r="AF111" s="20"/>
      <c r="AG111" s="20"/>
      <c r="AH111" s="20"/>
      <c r="AI111" s="20"/>
      <c r="AJ111" s="20"/>
      <c r="AK111" s="20"/>
      <c r="AL111" s="20"/>
    </row>
    <row r="112" spans="1:38" s="198" customFormat="1" ht="13.2" customHeight="1" outlineLevel="1" x14ac:dyDescent="0.3">
      <c r="A112" s="221" t="s">
        <v>851</v>
      </c>
      <c r="B112" s="182"/>
      <c r="C112" s="184">
        <v>696</v>
      </c>
      <c r="D112" s="224" t="s">
        <v>848</v>
      </c>
      <c r="E112" s="186" t="s">
        <v>850</v>
      </c>
      <c r="F112" s="216" t="s">
        <v>853</v>
      </c>
      <c r="G112" s="221" t="s">
        <v>16</v>
      </c>
      <c r="H112" s="221">
        <v>1</v>
      </c>
      <c r="I112" s="221"/>
      <c r="J112" s="188" t="s">
        <v>855</v>
      </c>
      <c r="K112" s="168">
        <v>0.54800000000000004</v>
      </c>
      <c r="L112" s="189">
        <v>10</v>
      </c>
      <c r="M112" s="189">
        <f t="shared" si="3"/>
        <v>0</v>
      </c>
      <c r="N112" s="190"/>
      <c r="O112" s="200"/>
      <c r="P112" s="201"/>
      <c r="Q112" s="200"/>
      <c r="AF112" s="202"/>
      <c r="AG112" s="202"/>
      <c r="AH112" s="202"/>
      <c r="AI112" s="202"/>
      <c r="AJ112" s="202"/>
      <c r="AK112" s="202"/>
      <c r="AL112" s="202"/>
    </row>
    <row r="113" spans="1:38" s="198" customFormat="1" ht="14.4" outlineLevel="1" x14ac:dyDescent="0.3">
      <c r="A113" s="221" t="s">
        <v>852</v>
      </c>
      <c r="B113" s="182"/>
      <c r="C113" s="184">
        <v>696</v>
      </c>
      <c r="D113" s="224" t="s">
        <v>849</v>
      </c>
      <c r="E113" s="186" t="s">
        <v>850</v>
      </c>
      <c r="F113" s="216" t="s">
        <v>854</v>
      </c>
      <c r="G113" s="221" t="s">
        <v>16</v>
      </c>
      <c r="H113" s="221">
        <v>1</v>
      </c>
      <c r="I113" s="221"/>
      <c r="J113" s="188" t="s">
        <v>855</v>
      </c>
      <c r="K113" s="168">
        <v>0.54800000000000004</v>
      </c>
      <c r="L113" s="189">
        <v>10</v>
      </c>
      <c r="M113" s="189">
        <f t="shared" si="3"/>
        <v>0</v>
      </c>
      <c r="N113" s="190"/>
      <c r="O113" s="200"/>
      <c r="P113" s="201"/>
      <c r="Q113" s="200"/>
      <c r="AF113" s="202"/>
      <c r="AG113" s="202"/>
      <c r="AH113" s="202"/>
      <c r="AI113" s="202"/>
      <c r="AJ113" s="202"/>
      <c r="AK113" s="202"/>
      <c r="AL113" s="202"/>
    </row>
    <row r="114" spans="1:38" s="49" customFormat="1" ht="13.8" customHeight="1" outlineLevel="1" x14ac:dyDescent="0.3">
      <c r="A114" s="124" t="s">
        <v>627</v>
      </c>
      <c r="B114" s="41"/>
      <c r="C114" s="42">
        <v>390</v>
      </c>
      <c r="D114" s="125" t="s">
        <v>625</v>
      </c>
      <c r="E114" s="44" t="s">
        <v>626</v>
      </c>
      <c r="F114" s="87" t="s">
        <v>638</v>
      </c>
      <c r="G114" s="124" t="s">
        <v>58</v>
      </c>
      <c r="H114" s="124">
        <v>1</v>
      </c>
      <c r="I114" s="124"/>
      <c r="J114" s="46" t="s">
        <v>120</v>
      </c>
      <c r="K114" s="168">
        <v>0.34300000000000003</v>
      </c>
      <c r="L114" s="47">
        <v>30</v>
      </c>
      <c r="M114" s="47">
        <f t="shared" si="3"/>
        <v>0</v>
      </c>
      <c r="N114" s="70"/>
      <c r="O114" s="75"/>
      <c r="P114" s="78"/>
      <c r="Q114" s="75"/>
      <c r="AF114" s="52"/>
      <c r="AG114" s="52"/>
      <c r="AH114" s="52"/>
      <c r="AI114" s="52"/>
      <c r="AJ114" s="52"/>
      <c r="AK114" s="52"/>
      <c r="AL114" s="52"/>
    </row>
    <row r="115" spans="1:38" s="49" customFormat="1" ht="13.8" customHeight="1" outlineLevel="1" x14ac:dyDescent="0.3">
      <c r="A115" s="124" t="s">
        <v>624</v>
      </c>
      <c r="B115" s="41"/>
      <c r="C115" s="42">
        <v>765</v>
      </c>
      <c r="D115" s="125" t="s">
        <v>623</v>
      </c>
      <c r="E115" s="44" t="s">
        <v>613</v>
      </c>
      <c r="F115" s="87" t="s">
        <v>634</v>
      </c>
      <c r="G115" s="124" t="s">
        <v>16</v>
      </c>
      <c r="H115" s="124">
        <v>1</v>
      </c>
      <c r="I115" s="124"/>
      <c r="J115" s="46" t="s">
        <v>815</v>
      </c>
      <c r="K115" s="168">
        <v>0.55000000000000004</v>
      </c>
      <c r="L115" s="47">
        <v>20</v>
      </c>
      <c r="M115" s="47">
        <f t="shared" si="3"/>
        <v>0</v>
      </c>
      <c r="N115" s="70"/>
      <c r="O115" s="75"/>
      <c r="P115" s="78"/>
      <c r="Q115" s="75"/>
      <c r="AF115" s="52"/>
      <c r="AG115" s="52"/>
      <c r="AH115" s="52"/>
      <c r="AI115" s="52"/>
      <c r="AJ115" s="52"/>
      <c r="AK115" s="52"/>
      <c r="AL115" s="52"/>
    </row>
    <row r="116" spans="1:38" s="33" customFormat="1" ht="21" customHeight="1" x14ac:dyDescent="0.3">
      <c r="A116" s="228" t="s">
        <v>162</v>
      </c>
      <c r="B116" s="229"/>
      <c r="C116" s="229"/>
      <c r="D116" s="229"/>
      <c r="E116" s="229"/>
      <c r="F116" s="229"/>
      <c r="G116" s="229"/>
      <c r="H116" s="229"/>
      <c r="I116" s="229"/>
      <c r="J116" s="229"/>
      <c r="K116" s="229"/>
      <c r="L116" s="230"/>
      <c r="M116" s="13">
        <f t="shared" si="3"/>
        <v>0</v>
      </c>
      <c r="N116" s="69"/>
      <c r="O116" s="76"/>
      <c r="P116" s="81"/>
      <c r="Q116" s="76"/>
    </row>
    <row r="117" spans="1:38" s="91" customFormat="1" ht="12.75" customHeight="1" outlineLevel="1" x14ac:dyDescent="0.3">
      <c r="A117" s="34" t="s">
        <v>163</v>
      </c>
      <c r="B117" s="41" t="s">
        <v>27</v>
      </c>
      <c r="C117" s="88">
        <v>430</v>
      </c>
      <c r="D117" s="120" t="s">
        <v>295</v>
      </c>
      <c r="E117" s="121" t="s">
        <v>164</v>
      </c>
      <c r="F117" s="18" t="s">
        <v>165</v>
      </c>
      <c r="G117" s="122" t="s">
        <v>58</v>
      </c>
      <c r="H117" s="122">
        <v>0</v>
      </c>
      <c r="I117" s="122"/>
      <c r="J117" s="123" t="s">
        <v>781</v>
      </c>
      <c r="K117" s="168">
        <v>0.48</v>
      </c>
      <c r="L117" s="47">
        <v>20</v>
      </c>
      <c r="M117" s="47">
        <f t="shared" si="3"/>
        <v>0</v>
      </c>
      <c r="N117" s="70"/>
      <c r="O117" s="89">
        <v>44081492</v>
      </c>
      <c r="P117" s="90"/>
      <c r="Q117" s="89">
        <v>351969968</v>
      </c>
    </row>
    <row r="118" spans="1:38" s="91" customFormat="1" ht="12.75" customHeight="1" outlineLevel="1" x14ac:dyDescent="0.3">
      <c r="A118" s="34" t="s">
        <v>166</v>
      </c>
      <c r="B118" s="41"/>
      <c r="C118" s="88">
        <v>430</v>
      </c>
      <c r="D118" s="120" t="s">
        <v>296</v>
      </c>
      <c r="E118" s="121" t="s">
        <v>167</v>
      </c>
      <c r="F118" s="18" t="s">
        <v>168</v>
      </c>
      <c r="G118" s="122" t="s">
        <v>58</v>
      </c>
      <c r="H118" s="122">
        <v>0</v>
      </c>
      <c r="I118" s="122"/>
      <c r="J118" s="123" t="s">
        <v>783</v>
      </c>
      <c r="K118" s="168">
        <v>0.42899999999999999</v>
      </c>
      <c r="L118" s="47">
        <v>24</v>
      </c>
      <c r="M118" s="47">
        <f t="shared" si="3"/>
        <v>0</v>
      </c>
      <c r="N118" s="70"/>
      <c r="O118" s="89">
        <v>264742243</v>
      </c>
      <c r="P118" s="90"/>
      <c r="Q118" s="89">
        <v>1710291846</v>
      </c>
    </row>
    <row r="119" spans="1:38" s="91" customFormat="1" ht="12.75" customHeight="1" outlineLevel="1" x14ac:dyDescent="0.3">
      <c r="A119" s="34" t="s">
        <v>169</v>
      </c>
      <c r="B119" s="41" t="s">
        <v>27</v>
      </c>
      <c r="C119" s="88">
        <v>430</v>
      </c>
      <c r="D119" s="120" t="s">
        <v>297</v>
      </c>
      <c r="E119" s="121" t="s">
        <v>170</v>
      </c>
      <c r="F119" s="18" t="s">
        <v>171</v>
      </c>
      <c r="G119" s="122" t="s">
        <v>58</v>
      </c>
      <c r="H119" s="122">
        <v>0</v>
      </c>
      <c r="I119" s="122"/>
      <c r="J119" s="123" t="s">
        <v>782</v>
      </c>
      <c r="K119" s="168">
        <v>0.434</v>
      </c>
      <c r="L119" s="47">
        <v>24</v>
      </c>
      <c r="M119" s="47">
        <f t="shared" si="3"/>
        <v>0</v>
      </c>
      <c r="N119" s="70"/>
      <c r="O119" s="89">
        <v>264749022</v>
      </c>
      <c r="P119" s="90"/>
      <c r="Q119" s="89">
        <v>1710362933</v>
      </c>
    </row>
    <row r="120" spans="1:38" s="91" customFormat="1" ht="12.75" customHeight="1" outlineLevel="1" x14ac:dyDescent="0.3">
      <c r="A120" s="34" t="s">
        <v>390</v>
      </c>
      <c r="B120" s="41"/>
      <c r="C120" s="88">
        <v>409</v>
      </c>
      <c r="D120" s="120" t="s">
        <v>388</v>
      </c>
      <c r="E120" s="121" t="s">
        <v>389</v>
      </c>
      <c r="F120" s="87" t="s">
        <v>405</v>
      </c>
      <c r="G120" s="122" t="s">
        <v>58</v>
      </c>
      <c r="H120" s="122">
        <v>0</v>
      </c>
      <c r="I120" s="122"/>
      <c r="J120" s="123" t="s">
        <v>816</v>
      </c>
      <c r="K120" s="168">
        <v>0.45800000000000002</v>
      </c>
      <c r="L120" s="47">
        <v>20</v>
      </c>
      <c r="M120" s="47">
        <f t="shared" si="3"/>
        <v>0</v>
      </c>
      <c r="N120" s="70"/>
      <c r="O120" s="89"/>
      <c r="P120" s="90"/>
      <c r="Q120" s="89"/>
    </row>
    <row r="121" spans="1:38" s="91" customFormat="1" ht="12.75" customHeight="1" outlineLevel="1" x14ac:dyDescent="0.3">
      <c r="A121" s="34" t="s">
        <v>393</v>
      </c>
      <c r="B121" s="41"/>
      <c r="C121" s="88">
        <v>409</v>
      </c>
      <c r="D121" s="120" t="s">
        <v>391</v>
      </c>
      <c r="E121" s="121" t="s">
        <v>392</v>
      </c>
      <c r="F121" s="87" t="s">
        <v>406</v>
      </c>
      <c r="G121" s="122" t="s">
        <v>58</v>
      </c>
      <c r="H121" s="122">
        <v>0</v>
      </c>
      <c r="I121" s="122"/>
      <c r="J121" s="123" t="s">
        <v>816</v>
      </c>
      <c r="K121" s="168">
        <v>0.45800000000000002</v>
      </c>
      <c r="L121" s="47">
        <v>20</v>
      </c>
      <c r="M121" s="47">
        <f t="shared" si="3"/>
        <v>0</v>
      </c>
      <c r="N121" s="70"/>
      <c r="O121" s="89"/>
      <c r="P121" s="90"/>
      <c r="Q121" s="89"/>
    </row>
    <row r="122" spans="1:38" s="91" customFormat="1" ht="12.75" customHeight="1" outlineLevel="1" x14ac:dyDescent="0.3">
      <c r="A122" s="34" t="s">
        <v>396</v>
      </c>
      <c r="B122" s="41"/>
      <c r="C122" s="88">
        <v>409</v>
      </c>
      <c r="D122" s="120" t="s">
        <v>394</v>
      </c>
      <c r="E122" s="121" t="s">
        <v>395</v>
      </c>
      <c r="F122" s="87" t="s">
        <v>404</v>
      </c>
      <c r="G122" s="122" t="s">
        <v>58</v>
      </c>
      <c r="H122" s="122">
        <v>0</v>
      </c>
      <c r="I122" s="122"/>
      <c r="J122" s="123" t="s">
        <v>816</v>
      </c>
      <c r="K122" s="168">
        <v>0.45800000000000002</v>
      </c>
      <c r="L122" s="47">
        <v>20</v>
      </c>
      <c r="M122" s="47">
        <f t="shared" si="3"/>
        <v>0</v>
      </c>
      <c r="N122" s="70"/>
      <c r="O122" s="89"/>
      <c r="P122" s="90"/>
      <c r="Q122" s="89"/>
    </row>
    <row r="123" spans="1:38" s="91" customFormat="1" ht="12.75" customHeight="1" outlineLevel="1" x14ac:dyDescent="0.3">
      <c r="A123" s="34" t="s">
        <v>399</v>
      </c>
      <c r="B123" s="41"/>
      <c r="C123" s="88">
        <v>409</v>
      </c>
      <c r="D123" s="120" t="s">
        <v>397</v>
      </c>
      <c r="E123" s="121" t="s">
        <v>398</v>
      </c>
      <c r="F123" s="87" t="s">
        <v>407</v>
      </c>
      <c r="G123" s="122" t="s">
        <v>58</v>
      </c>
      <c r="H123" s="122">
        <v>0</v>
      </c>
      <c r="I123" s="122"/>
      <c r="J123" s="123" t="s">
        <v>816</v>
      </c>
      <c r="K123" s="168">
        <v>0.45800000000000002</v>
      </c>
      <c r="L123" s="47">
        <v>20</v>
      </c>
      <c r="M123" s="47">
        <f t="shared" si="3"/>
        <v>0</v>
      </c>
      <c r="N123" s="70"/>
      <c r="O123" s="89"/>
      <c r="P123" s="90"/>
      <c r="Q123" s="89"/>
    </row>
    <row r="124" spans="1:38" s="91" customFormat="1" ht="12.75" customHeight="1" outlineLevel="1" x14ac:dyDescent="0.3">
      <c r="A124" s="34" t="s">
        <v>402</v>
      </c>
      <c r="B124" s="41"/>
      <c r="C124" s="88">
        <v>409</v>
      </c>
      <c r="D124" s="120" t="s">
        <v>400</v>
      </c>
      <c r="E124" s="121" t="s">
        <v>401</v>
      </c>
      <c r="F124" s="87" t="s">
        <v>403</v>
      </c>
      <c r="G124" s="122" t="s">
        <v>58</v>
      </c>
      <c r="H124" s="122">
        <v>0</v>
      </c>
      <c r="I124" s="122"/>
      <c r="J124" s="123" t="s">
        <v>816</v>
      </c>
      <c r="K124" s="168">
        <v>0.45800000000000002</v>
      </c>
      <c r="L124" s="47">
        <v>20</v>
      </c>
      <c r="M124" s="47">
        <f t="shared" si="3"/>
        <v>0</v>
      </c>
      <c r="N124" s="70"/>
      <c r="O124" s="89"/>
      <c r="P124" s="90"/>
      <c r="Q124" s="89"/>
    </row>
    <row r="125" spans="1:38" s="91" customFormat="1" ht="12.75" customHeight="1" outlineLevel="1" x14ac:dyDescent="0.3">
      <c r="A125" s="34" t="s">
        <v>420</v>
      </c>
      <c r="B125" s="41"/>
      <c r="C125" s="88">
        <v>514</v>
      </c>
      <c r="D125" s="120" t="s">
        <v>418</v>
      </c>
      <c r="E125" s="121" t="s">
        <v>419</v>
      </c>
      <c r="F125" s="87" t="s">
        <v>433</v>
      </c>
      <c r="G125" s="122" t="s">
        <v>58</v>
      </c>
      <c r="H125" s="122">
        <v>0</v>
      </c>
      <c r="I125" s="122"/>
      <c r="J125" s="123" t="s">
        <v>817</v>
      </c>
      <c r="K125" s="168">
        <v>0.48</v>
      </c>
      <c r="L125" s="47">
        <v>30</v>
      </c>
      <c r="M125" s="47">
        <f t="shared" si="3"/>
        <v>0</v>
      </c>
      <c r="N125" s="70"/>
      <c r="O125" s="89"/>
      <c r="P125" s="90"/>
      <c r="Q125" s="89"/>
    </row>
    <row r="126" spans="1:38" s="91" customFormat="1" ht="12.75" customHeight="1" outlineLevel="1" x14ac:dyDescent="0.3">
      <c r="A126" s="34" t="s">
        <v>422</v>
      </c>
      <c r="B126" s="41"/>
      <c r="C126" s="88">
        <v>514</v>
      </c>
      <c r="D126" s="120" t="s">
        <v>421</v>
      </c>
      <c r="E126" s="121" t="s">
        <v>426</v>
      </c>
      <c r="F126" s="87" t="s">
        <v>432</v>
      </c>
      <c r="G126" s="122" t="s">
        <v>58</v>
      </c>
      <c r="H126" s="122">
        <v>0</v>
      </c>
      <c r="I126" s="122"/>
      <c r="J126" s="123" t="s">
        <v>430</v>
      </c>
      <c r="K126" s="168">
        <v>0.48</v>
      </c>
      <c r="L126" s="47">
        <v>30</v>
      </c>
      <c r="M126" s="47">
        <f t="shared" si="3"/>
        <v>0</v>
      </c>
      <c r="N126" s="70"/>
      <c r="O126" s="89"/>
      <c r="P126" s="90"/>
      <c r="Q126" s="89"/>
    </row>
    <row r="127" spans="1:38" s="91" customFormat="1" outlineLevel="1" x14ac:dyDescent="0.3">
      <c r="A127" s="34" t="s">
        <v>428</v>
      </c>
      <c r="B127" s="41"/>
      <c r="C127" s="88">
        <v>514</v>
      </c>
      <c r="D127" s="120" t="s">
        <v>427</v>
      </c>
      <c r="E127" s="121" t="s">
        <v>429</v>
      </c>
      <c r="F127" s="87" t="s">
        <v>431</v>
      </c>
      <c r="G127" s="122" t="s">
        <v>58</v>
      </c>
      <c r="H127" s="122">
        <v>0</v>
      </c>
      <c r="I127" s="122"/>
      <c r="J127" s="123" t="s">
        <v>430</v>
      </c>
      <c r="K127" s="168">
        <v>0.48</v>
      </c>
      <c r="L127" s="47">
        <v>30</v>
      </c>
      <c r="M127" s="47">
        <f t="shared" si="3"/>
        <v>0</v>
      </c>
      <c r="N127" s="70"/>
      <c r="O127" s="89"/>
      <c r="P127" s="90"/>
      <c r="Q127" s="89"/>
    </row>
    <row r="128" spans="1:38" s="91" customFormat="1" ht="12.75" customHeight="1" outlineLevel="1" x14ac:dyDescent="0.3">
      <c r="A128" s="34" t="s">
        <v>425</v>
      </c>
      <c r="B128" s="41"/>
      <c r="C128" s="88">
        <v>514</v>
      </c>
      <c r="D128" s="120" t="s">
        <v>423</v>
      </c>
      <c r="E128" s="121" t="s">
        <v>424</v>
      </c>
      <c r="F128" s="87" t="s">
        <v>434</v>
      </c>
      <c r="G128" s="122" t="s">
        <v>58</v>
      </c>
      <c r="H128" s="122">
        <v>0</v>
      </c>
      <c r="I128" s="122"/>
      <c r="J128" s="123" t="s">
        <v>430</v>
      </c>
      <c r="K128" s="168">
        <v>0.48</v>
      </c>
      <c r="L128" s="47">
        <v>30</v>
      </c>
      <c r="M128" s="47">
        <f t="shared" si="3"/>
        <v>0</v>
      </c>
      <c r="N128" s="70"/>
      <c r="O128" s="89"/>
      <c r="P128" s="90"/>
      <c r="Q128" s="89"/>
    </row>
    <row r="129" spans="1:38" s="91" customFormat="1" ht="12.75" customHeight="1" outlineLevel="1" x14ac:dyDescent="0.3">
      <c r="A129" s="34" t="s">
        <v>438</v>
      </c>
      <c r="B129" s="41"/>
      <c r="C129" s="88">
        <v>514</v>
      </c>
      <c r="D129" s="120" t="s">
        <v>435</v>
      </c>
      <c r="E129" s="121" t="s">
        <v>437</v>
      </c>
      <c r="F129" s="87" t="s">
        <v>442</v>
      </c>
      <c r="G129" s="122" t="s">
        <v>58</v>
      </c>
      <c r="H129" s="122">
        <v>0</v>
      </c>
      <c r="I129" s="122"/>
      <c r="J129" s="123" t="s">
        <v>430</v>
      </c>
      <c r="K129" s="168">
        <v>0.48</v>
      </c>
      <c r="L129" s="47">
        <v>30</v>
      </c>
      <c r="M129" s="47">
        <f t="shared" si="3"/>
        <v>0</v>
      </c>
      <c r="N129" s="70"/>
      <c r="O129" s="89"/>
      <c r="P129" s="90"/>
      <c r="Q129" s="89"/>
    </row>
    <row r="130" spans="1:38" s="91" customFormat="1" outlineLevel="1" x14ac:dyDescent="0.3">
      <c r="A130" s="34" t="s">
        <v>440</v>
      </c>
      <c r="B130" s="41"/>
      <c r="C130" s="88">
        <v>514</v>
      </c>
      <c r="D130" s="120" t="s">
        <v>436</v>
      </c>
      <c r="E130" s="121" t="s">
        <v>439</v>
      </c>
      <c r="F130" s="87" t="s">
        <v>441</v>
      </c>
      <c r="G130" s="122" t="s">
        <v>58</v>
      </c>
      <c r="H130" s="122">
        <v>0</v>
      </c>
      <c r="I130" s="122"/>
      <c r="J130" s="123" t="s">
        <v>430</v>
      </c>
      <c r="K130" s="168">
        <v>0.48</v>
      </c>
      <c r="L130" s="47">
        <v>30</v>
      </c>
      <c r="M130" s="47">
        <f t="shared" si="3"/>
        <v>0</v>
      </c>
      <c r="N130" s="70"/>
      <c r="O130" s="89"/>
      <c r="P130" s="90"/>
      <c r="Q130" s="89"/>
    </row>
    <row r="131" spans="1:38" s="55" customFormat="1" ht="15" customHeight="1" outlineLevel="1" x14ac:dyDescent="0.3">
      <c r="A131" s="40" t="s">
        <v>740</v>
      </c>
      <c r="B131" s="41"/>
      <c r="C131" s="88">
        <v>488</v>
      </c>
      <c r="D131" s="62" t="s">
        <v>738</v>
      </c>
      <c r="E131" s="44" t="s">
        <v>739</v>
      </c>
      <c r="F131" s="87" t="s">
        <v>742</v>
      </c>
      <c r="G131" s="45" t="s">
        <v>105</v>
      </c>
      <c r="H131" s="45" t="s">
        <v>551</v>
      </c>
      <c r="I131" s="45"/>
      <c r="J131" s="46" t="s">
        <v>818</v>
      </c>
      <c r="K131" s="168">
        <v>0.252</v>
      </c>
      <c r="L131" s="47">
        <v>30</v>
      </c>
      <c r="M131" s="47">
        <f t="shared" si="3"/>
        <v>0</v>
      </c>
      <c r="N131" s="70"/>
      <c r="O131" s="89"/>
      <c r="P131" s="90"/>
      <c r="Q131" s="89"/>
      <c r="AF131" s="91"/>
      <c r="AG131" s="91"/>
      <c r="AH131" s="91"/>
      <c r="AI131" s="91"/>
      <c r="AJ131" s="91"/>
      <c r="AK131" s="91"/>
      <c r="AL131" s="91"/>
    </row>
    <row r="132" spans="1:38" s="55" customFormat="1" outlineLevel="1" x14ac:dyDescent="0.3">
      <c r="A132" s="40" t="s">
        <v>172</v>
      </c>
      <c r="B132" s="41"/>
      <c r="C132" s="88">
        <v>374</v>
      </c>
      <c r="D132" s="62" t="s">
        <v>298</v>
      </c>
      <c r="E132" s="44" t="s">
        <v>173</v>
      </c>
      <c r="F132" s="18" t="s">
        <v>174</v>
      </c>
      <c r="G132" s="45" t="s">
        <v>16</v>
      </c>
      <c r="H132" s="45" t="s">
        <v>551</v>
      </c>
      <c r="I132" s="45"/>
      <c r="J132" s="46" t="s">
        <v>779</v>
      </c>
      <c r="K132" s="168">
        <v>0.17899999999999999</v>
      </c>
      <c r="L132" s="47">
        <v>40</v>
      </c>
      <c r="M132" s="47">
        <f t="shared" si="3"/>
        <v>0</v>
      </c>
      <c r="N132" s="70"/>
      <c r="O132" s="89">
        <v>145247342</v>
      </c>
      <c r="P132" s="90"/>
      <c r="Q132" s="89">
        <v>851130370</v>
      </c>
      <c r="AF132" s="91"/>
      <c r="AG132" s="91"/>
      <c r="AH132" s="91"/>
      <c r="AI132" s="91"/>
      <c r="AJ132" s="91"/>
      <c r="AK132" s="91"/>
      <c r="AL132" s="91"/>
    </row>
    <row r="133" spans="1:38" s="91" customFormat="1" ht="14.4" customHeight="1" outlineLevel="1" x14ac:dyDescent="0.3">
      <c r="A133" s="16" t="s">
        <v>175</v>
      </c>
      <c r="B133" s="41"/>
      <c r="C133" s="88">
        <v>374</v>
      </c>
      <c r="D133" s="62" t="s">
        <v>299</v>
      </c>
      <c r="E133" s="44" t="s">
        <v>176</v>
      </c>
      <c r="F133" s="18" t="s">
        <v>177</v>
      </c>
      <c r="G133" s="45" t="s">
        <v>16</v>
      </c>
      <c r="H133" s="45" t="s">
        <v>551</v>
      </c>
      <c r="I133" s="45"/>
      <c r="J133" s="46" t="s">
        <v>779</v>
      </c>
      <c r="K133" s="168">
        <v>0.182</v>
      </c>
      <c r="L133" s="47">
        <v>24</v>
      </c>
      <c r="M133" s="47">
        <f t="shared" si="3"/>
        <v>0</v>
      </c>
      <c r="N133" s="70"/>
      <c r="O133" s="89">
        <v>145247344</v>
      </c>
      <c r="P133" s="90"/>
      <c r="Q133" s="89">
        <v>851044632</v>
      </c>
    </row>
    <row r="134" spans="1:38" s="91" customFormat="1" ht="14.4" customHeight="1" outlineLevel="1" x14ac:dyDescent="0.3">
      <c r="A134" s="16" t="s">
        <v>646</v>
      </c>
      <c r="B134" s="41"/>
      <c r="C134" s="88">
        <v>417</v>
      </c>
      <c r="D134" s="62" t="s">
        <v>651</v>
      </c>
      <c r="E134" s="44" t="s">
        <v>650</v>
      </c>
      <c r="F134" s="87" t="s">
        <v>658</v>
      </c>
      <c r="G134" s="45" t="s">
        <v>16</v>
      </c>
      <c r="H134" s="45" t="s">
        <v>551</v>
      </c>
      <c r="I134" s="45"/>
      <c r="J134" s="46" t="s">
        <v>819</v>
      </c>
      <c r="K134" s="168">
        <v>0.24099999999999999</v>
      </c>
      <c r="L134" s="47">
        <v>20</v>
      </c>
      <c r="M134" s="47">
        <f t="shared" si="3"/>
        <v>0</v>
      </c>
      <c r="N134" s="70"/>
      <c r="O134" s="89"/>
      <c r="P134" s="90"/>
      <c r="Q134" s="89">
        <v>851044632</v>
      </c>
    </row>
    <row r="135" spans="1:38" s="91" customFormat="1" ht="14.4" customHeight="1" outlineLevel="1" x14ac:dyDescent="0.3">
      <c r="A135" s="16" t="s">
        <v>647</v>
      </c>
      <c r="B135" s="41"/>
      <c r="C135" s="88">
        <v>417</v>
      </c>
      <c r="D135" s="62" t="s">
        <v>653</v>
      </c>
      <c r="E135" s="44" t="s">
        <v>652</v>
      </c>
      <c r="F135" s="87" t="s">
        <v>660</v>
      </c>
      <c r="G135" s="45" t="s">
        <v>16</v>
      </c>
      <c r="H135" s="45" t="s">
        <v>551</v>
      </c>
      <c r="I135" s="45"/>
      <c r="J135" s="46" t="s">
        <v>819</v>
      </c>
      <c r="K135" s="168">
        <v>0.24299999999999999</v>
      </c>
      <c r="L135" s="47">
        <v>20</v>
      </c>
      <c r="M135" s="47">
        <f t="shared" si="3"/>
        <v>0</v>
      </c>
      <c r="N135" s="70"/>
      <c r="O135" s="89"/>
      <c r="P135" s="90"/>
      <c r="Q135" s="89">
        <v>851044632</v>
      </c>
    </row>
    <row r="136" spans="1:38" s="91" customFormat="1" ht="14.4" customHeight="1" outlineLevel="1" x14ac:dyDescent="0.3">
      <c r="A136" s="16" t="s">
        <v>648</v>
      </c>
      <c r="B136" s="41"/>
      <c r="C136" s="88">
        <v>417</v>
      </c>
      <c r="D136" s="62" t="s">
        <v>655</v>
      </c>
      <c r="E136" s="44" t="s">
        <v>654</v>
      </c>
      <c r="F136" s="87" t="s">
        <v>661</v>
      </c>
      <c r="G136" s="45" t="s">
        <v>16</v>
      </c>
      <c r="H136" s="45" t="s">
        <v>551</v>
      </c>
      <c r="I136" s="45"/>
      <c r="J136" s="46" t="s">
        <v>819</v>
      </c>
      <c r="K136" s="168">
        <v>0.245</v>
      </c>
      <c r="L136" s="47">
        <v>20</v>
      </c>
      <c r="M136" s="47">
        <f t="shared" si="3"/>
        <v>0</v>
      </c>
      <c r="N136" s="70"/>
      <c r="O136" s="89"/>
      <c r="P136" s="90"/>
      <c r="Q136" s="89">
        <v>851044632</v>
      </c>
    </row>
    <row r="137" spans="1:38" s="91" customFormat="1" ht="14.4" customHeight="1" outlineLevel="1" x14ac:dyDescent="0.3">
      <c r="A137" s="16" t="s">
        <v>649</v>
      </c>
      <c r="B137" s="41"/>
      <c r="C137" s="88">
        <v>417</v>
      </c>
      <c r="D137" s="62" t="s">
        <v>657</v>
      </c>
      <c r="E137" s="44" t="s">
        <v>656</v>
      </c>
      <c r="F137" s="87" t="s">
        <v>659</v>
      </c>
      <c r="G137" s="45" t="s">
        <v>16</v>
      </c>
      <c r="H137" s="45" t="s">
        <v>551</v>
      </c>
      <c r="I137" s="45"/>
      <c r="J137" s="46" t="s">
        <v>819</v>
      </c>
      <c r="K137" s="168">
        <v>0.24099999999999999</v>
      </c>
      <c r="L137" s="47">
        <v>20</v>
      </c>
      <c r="M137" s="47">
        <f t="shared" si="3"/>
        <v>0</v>
      </c>
      <c r="N137" s="70"/>
      <c r="O137" s="89"/>
      <c r="P137" s="90"/>
      <c r="Q137" s="89">
        <v>851044632</v>
      </c>
    </row>
    <row r="138" spans="1:38" s="91" customFormat="1" ht="12.75" customHeight="1" outlineLevel="1" x14ac:dyDescent="0.3">
      <c r="A138" s="34" t="s">
        <v>616</v>
      </c>
      <c r="B138" s="41"/>
      <c r="C138" s="88">
        <v>454</v>
      </c>
      <c r="D138" s="120" t="s">
        <v>614</v>
      </c>
      <c r="E138" s="121" t="s">
        <v>615</v>
      </c>
      <c r="F138" s="87" t="s">
        <v>636</v>
      </c>
      <c r="G138" s="122" t="s">
        <v>16</v>
      </c>
      <c r="H138" s="122">
        <v>1</v>
      </c>
      <c r="I138" s="122"/>
      <c r="J138" s="123" t="s">
        <v>820</v>
      </c>
      <c r="K138" s="168">
        <v>0.44700000000000001</v>
      </c>
      <c r="L138" s="47">
        <v>30</v>
      </c>
      <c r="M138" s="47">
        <f t="shared" si="3"/>
        <v>0</v>
      </c>
      <c r="N138" s="70"/>
      <c r="O138" s="89"/>
      <c r="P138" s="90"/>
      <c r="Q138" s="89"/>
    </row>
    <row r="139" spans="1:38" s="49" customFormat="1" ht="13.5" customHeight="1" outlineLevel="1" x14ac:dyDescent="0.3">
      <c r="A139" s="16" t="s">
        <v>328</v>
      </c>
      <c r="B139" s="41"/>
      <c r="C139" s="42">
        <v>583</v>
      </c>
      <c r="D139" s="86" t="s">
        <v>326</v>
      </c>
      <c r="E139" s="44" t="s">
        <v>327</v>
      </c>
      <c r="F139" s="87" t="s">
        <v>329</v>
      </c>
      <c r="G139" s="45" t="s">
        <v>16</v>
      </c>
      <c r="H139" s="45" t="s">
        <v>551</v>
      </c>
      <c r="I139" s="45"/>
      <c r="J139" s="46" t="s">
        <v>17</v>
      </c>
      <c r="K139" s="168">
        <v>0.26</v>
      </c>
      <c r="L139" s="47">
        <v>24</v>
      </c>
      <c r="M139" s="13">
        <f t="shared" si="3"/>
        <v>0</v>
      </c>
      <c r="N139" s="70"/>
      <c r="O139" s="75"/>
      <c r="P139" s="78"/>
      <c r="Q139" s="75"/>
      <c r="AF139" s="52"/>
      <c r="AG139" s="52"/>
      <c r="AH139" s="52"/>
      <c r="AI139" s="52"/>
      <c r="AJ139" s="52"/>
      <c r="AK139" s="52"/>
      <c r="AL139" s="52"/>
    </row>
    <row r="140" spans="1:38" s="49" customFormat="1" ht="13.5" customHeight="1" outlineLevel="1" x14ac:dyDescent="0.3">
      <c r="A140" s="16" t="s">
        <v>761</v>
      </c>
      <c r="B140" s="41"/>
      <c r="C140" s="42">
        <v>508</v>
      </c>
      <c r="D140" s="86" t="s">
        <v>300</v>
      </c>
      <c r="E140" s="44" t="s">
        <v>216</v>
      </c>
      <c r="F140" s="87" t="s">
        <v>225</v>
      </c>
      <c r="G140" s="45" t="s">
        <v>16</v>
      </c>
      <c r="H140" s="45" t="s">
        <v>551</v>
      </c>
      <c r="I140" s="45"/>
      <c r="J140" s="46" t="s">
        <v>821</v>
      </c>
      <c r="K140" s="168">
        <v>0.20100000000000001</v>
      </c>
      <c r="L140" s="47">
        <v>24</v>
      </c>
      <c r="M140" s="47">
        <f t="shared" si="3"/>
        <v>0</v>
      </c>
      <c r="N140" s="70"/>
      <c r="O140" s="75">
        <v>310981052</v>
      </c>
      <c r="P140" s="78"/>
      <c r="Q140" s="75">
        <v>1823681897</v>
      </c>
      <c r="AF140" s="52"/>
      <c r="AG140" s="52"/>
      <c r="AH140" s="52"/>
      <c r="AI140" s="52"/>
      <c r="AJ140" s="52"/>
      <c r="AK140" s="52"/>
      <c r="AL140" s="52"/>
    </row>
    <row r="141" spans="1:38" s="49" customFormat="1" ht="13.5" customHeight="1" outlineLevel="1" x14ac:dyDescent="0.3">
      <c r="A141" s="16" t="s">
        <v>762</v>
      </c>
      <c r="B141" s="41"/>
      <c r="C141" s="42">
        <v>508</v>
      </c>
      <c r="D141" s="62" t="s">
        <v>301</v>
      </c>
      <c r="E141" s="44" t="s">
        <v>217</v>
      </c>
      <c r="F141" s="87" t="s">
        <v>224</v>
      </c>
      <c r="G141" s="45" t="s">
        <v>16</v>
      </c>
      <c r="H141" s="45" t="s">
        <v>551</v>
      </c>
      <c r="I141" s="45"/>
      <c r="J141" s="46" t="s">
        <v>822</v>
      </c>
      <c r="K141" s="168">
        <v>0.21</v>
      </c>
      <c r="L141" s="47">
        <v>24</v>
      </c>
      <c r="M141" s="13">
        <f t="shared" ref="M141:M153" si="4">IF(B141="нет в наличии",0,IF(B141="по запросу",0,B141*C141))</f>
        <v>0</v>
      </c>
      <c r="N141" s="70"/>
      <c r="O141" s="75">
        <v>310986493</v>
      </c>
      <c r="P141" s="78"/>
      <c r="Q141" s="75">
        <v>1823729050</v>
      </c>
      <c r="AF141" s="52"/>
      <c r="AG141" s="52"/>
      <c r="AH141" s="52"/>
      <c r="AI141" s="52"/>
      <c r="AJ141" s="52"/>
      <c r="AK141" s="52"/>
      <c r="AL141" s="52"/>
    </row>
    <row r="142" spans="1:38" s="49" customFormat="1" ht="13.5" customHeight="1" outlineLevel="1" x14ac:dyDescent="0.3">
      <c r="A142" s="16" t="s">
        <v>763</v>
      </c>
      <c r="B142" s="41"/>
      <c r="C142" s="42">
        <v>508</v>
      </c>
      <c r="D142" s="62" t="s">
        <v>302</v>
      </c>
      <c r="E142" s="44" t="s">
        <v>218</v>
      </c>
      <c r="F142" s="87" t="s">
        <v>223</v>
      </c>
      <c r="G142" s="45" t="s">
        <v>16</v>
      </c>
      <c r="H142" s="45" t="s">
        <v>551</v>
      </c>
      <c r="I142" s="45"/>
      <c r="J142" s="46" t="s">
        <v>823</v>
      </c>
      <c r="K142" s="168">
        <v>0.19800000000000001</v>
      </c>
      <c r="L142" s="47">
        <v>24</v>
      </c>
      <c r="M142" s="13">
        <f t="shared" si="4"/>
        <v>0</v>
      </c>
      <c r="N142" s="70"/>
      <c r="O142" s="75">
        <v>310991065</v>
      </c>
      <c r="P142" s="78"/>
      <c r="Q142" s="75">
        <v>1823733710</v>
      </c>
      <c r="AF142" s="52"/>
      <c r="AG142" s="52"/>
      <c r="AH142" s="52"/>
      <c r="AI142" s="52"/>
      <c r="AJ142" s="52"/>
      <c r="AK142" s="52"/>
      <c r="AL142" s="52"/>
    </row>
    <row r="143" spans="1:38" s="49" customFormat="1" ht="13.5" customHeight="1" outlineLevel="1" x14ac:dyDescent="0.3">
      <c r="A143" s="16" t="s">
        <v>344</v>
      </c>
      <c r="B143" s="41"/>
      <c r="C143" s="42">
        <v>482</v>
      </c>
      <c r="D143" s="62" t="s">
        <v>345</v>
      </c>
      <c r="E143" s="44" t="s">
        <v>347</v>
      </c>
      <c r="F143" s="87" t="s">
        <v>373</v>
      </c>
      <c r="G143" s="45" t="s">
        <v>181</v>
      </c>
      <c r="H143" s="45" t="s">
        <v>553</v>
      </c>
      <c r="I143" s="45"/>
      <c r="J143" s="46" t="s">
        <v>824</v>
      </c>
      <c r="K143" s="168">
        <v>0.22800000000000001</v>
      </c>
      <c r="L143" s="47">
        <v>50</v>
      </c>
      <c r="M143" s="13">
        <f t="shared" si="4"/>
        <v>0</v>
      </c>
      <c r="N143" s="70"/>
      <c r="O143" s="75"/>
      <c r="P143" s="78"/>
      <c r="Q143" s="75"/>
      <c r="AF143" s="52"/>
      <c r="AG143" s="52"/>
      <c r="AH143" s="52"/>
      <c r="AI143" s="52"/>
      <c r="AJ143" s="52"/>
      <c r="AK143" s="52"/>
      <c r="AL143" s="52"/>
    </row>
    <row r="144" spans="1:38" s="49" customFormat="1" ht="13.5" customHeight="1" outlineLevel="1" x14ac:dyDescent="0.3">
      <c r="A144" s="16" t="s">
        <v>343</v>
      </c>
      <c r="B144" s="41"/>
      <c r="C144" s="42">
        <v>482</v>
      </c>
      <c r="D144" s="62" t="s">
        <v>353</v>
      </c>
      <c r="E144" s="44" t="s">
        <v>346</v>
      </c>
      <c r="F144" s="87" t="s">
        <v>375</v>
      </c>
      <c r="G144" s="45" t="s">
        <v>181</v>
      </c>
      <c r="H144" s="45" t="s">
        <v>553</v>
      </c>
      <c r="I144" s="45"/>
      <c r="J144" s="46" t="s">
        <v>824</v>
      </c>
      <c r="K144" s="168">
        <v>0.245</v>
      </c>
      <c r="L144" s="47">
        <v>50</v>
      </c>
      <c r="M144" s="13">
        <f t="shared" si="4"/>
        <v>0</v>
      </c>
      <c r="N144" s="70"/>
      <c r="O144" s="75"/>
      <c r="P144" s="78"/>
      <c r="Q144" s="75"/>
      <c r="AF144" s="52"/>
      <c r="AG144" s="52"/>
      <c r="AH144" s="52"/>
      <c r="AI144" s="52"/>
      <c r="AJ144" s="52"/>
      <c r="AK144" s="52"/>
      <c r="AL144" s="52"/>
    </row>
    <row r="145" spans="1:38" s="49" customFormat="1" ht="13.5" customHeight="1" outlineLevel="1" x14ac:dyDescent="0.3">
      <c r="A145" s="16" t="s">
        <v>351</v>
      </c>
      <c r="B145" s="41"/>
      <c r="C145" s="42">
        <v>482</v>
      </c>
      <c r="D145" s="62" t="s">
        <v>352</v>
      </c>
      <c r="E145" s="44" t="s">
        <v>354</v>
      </c>
      <c r="F145" s="87" t="s">
        <v>376</v>
      </c>
      <c r="G145" s="45" t="s">
        <v>181</v>
      </c>
      <c r="H145" s="45" t="s">
        <v>553</v>
      </c>
      <c r="I145" s="45"/>
      <c r="J145" s="46" t="s">
        <v>824</v>
      </c>
      <c r="K145" s="168">
        <v>0.23400000000000001</v>
      </c>
      <c r="L145" s="47">
        <v>50</v>
      </c>
      <c r="M145" s="13">
        <f t="shared" si="4"/>
        <v>0</v>
      </c>
      <c r="N145" s="70"/>
      <c r="O145" s="75"/>
      <c r="P145" s="78"/>
      <c r="Q145" s="75"/>
      <c r="AF145" s="52"/>
      <c r="AG145" s="52"/>
      <c r="AH145" s="52"/>
      <c r="AI145" s="52"/>
      <c r="AJ145" s="52"/>
      <c r="AK145" s="52"/>
      <c r="AL145" s="52"/>
    </row>
    <row r="146" spans="1:38" s="49" customFormat="1" ht="13.5" customHeight="1" outlineLevel="1" x14ac:dyDescent="0.3">
      <c r="A146" s="16" t="s">
        <v>355</v>
      </c>
      <c r="B146" s="41"/>
      <c r="C146" s="42">
        <v>482</v>
      </c>
      <c r="D146" s="62" t="s">
        <v>356</v>
      </c>
      <c r="E146" s="44" t="s">
        <v>357</v>
      </c>
      <c r="F146" s="87" t="s">
        <v>374</v>
      </c>
      <c r="G146" s="45" t="s">
        <v>181</v>
      </c>
      <c r="H146" s="45" t="s">
        <v>553</v>
      </c>
      <c r="I146" s="45"/>
      <c r="J146" s="46" t="s">
        <v>824</v>
      </c>
      <c r="K146" s="168">
        <v>0.24099999999999999</v>
      </c>
      <c r="L146" s="47">
        <v>50</v>
      </c>
      <c r="M146" s="13">
        <f t="shared" si="4"/>
        <v>0</v>
      </c>
      <c r="N146" s="70"/>
      <c r="O146" s="75"/>
      <c r="P146" s="78"/>
      <c r="Q146" s="75"/>
      <c r="AF146" s="52"/>
      <c r="AG146" s="52"/>
      <c r="AH146" s="52"/>
      <c r="AI146" s="52"/>
      <c r="AJ146" s="52"/>
      <c r="AK146" s="52"/>
      <c r="AL146" s="52"/>
    </row>
    <row r="147" spans="1:38" s="49" customFormat="1" ht="13.2" customHeight="1" outlineLevel="1" x14ac:dyDescent="0.3">
      <c r="A147" s="16" t="s">
        <v>410</v>
      </c>
      <c r="B147" s="41"/>
      <c r="C147" s="42">
        <v>482</v>
      </c>
      <c r="D147" s="62" t="s">
        <v>408</v>
      </c>
      <c r="E147" s="44" t="s">
        <v>412</v>
      </c>
      <c r="F147" s="87" t="s">
        <v>631</v>
      </c>
      <c r="G147" s="45" t="s">
        <v>181</v>
      </c>
      <c r="H147" s="45" t="s">
        <v>553</v>
      </c>
      <c r="I147" s="45"/>
      <c r="J147" s="46" t="s">
        <v>824</v>
      </c>
      <c r="K147" s="168">
        <v>0.247</v>
      </c>
      <c r="L147" s="97">
        <v>50</v>
      </c>
      <c r="M147" s="47">
        <f t="shared" si="4"/>
        <v>0</v>
      </c>
      <c r="N147" s="70"/>
      <c r="O147" s="75"/>
      <c r="P147" s="78"/>
      <c r="Q147" s="75"/>
      <c r="AF147" s="52"/>
      <c r="AG147" s="52"/>
      <c r="AH147" s="52"/>
      <c r="AI147" s="52"/>
      <c r="AJ147" s="52"/>
      <c r="AK147" s="52"/>
      <c r="AL147" s="52"/>
    </row>
    <row r="148" spans="1:38" s="49" customFormat="1" ht="13.2" customHeight="1" outlineLevel="1" x14ac:dyDescent="0.3">
      <c r="A148" s="16" t="s">
        <v>411</v>
      </c>
      <c r="B148" s="41"/>
      <c r="C148" s="42">
        <v>482</v>
      </c>
      <c r="D148" s="62" t="s">
        <v>409</v>
      </c>
      <c r="E148" s="44" t="s">
        <v>413</v>
      </c>
      <c r="F148" s="87" t="s">
        <v>630</v>
      </c>
      <c r="G148" s="45" t="s">
        <v>181</v>
      </c>
      <c r="H148" s="45" t="s">
        <v>553</v>
      </c>
      <c r="I148" s="45"/>
      <c r="J148" s="46" t="s">
        <v>824</v>
      </c>
      <c r="K148" s="168">
        <v>0.24</v>
      </c>
      <c r="L148" s="97">
        <v>50</v>
      </c>
      <c r="M148" s="47">
        <f t="shared" si="4"/>
        <v>0</v>
      </c>
      <c r="N148" s="70"/>
      <c r="O148" s="75"/>
      <c r="P148" s="78"/>
      <c r="Q148" s="75"/>
      <c r="AF148" s="52"/>
      <c r="AG148" s="52"/>
      <c r="AH148" s="52"/>
      <c r="AI148" s="52"/>
      <c r="AJ148" s="52"/>
      <c r="AK148" s="52"/>
      <c r="AL148" s="52"/>
    </row>
    <row r="149" spans="1:38" s="193" customFormat="1" outlineLevel="1" x14ac:dyDescent="0.3">
      <c r="A149" s="181" t="s">
        <v>830</v>
      </c>
      <c r="B149" s="182"/>
      <c r="C149" s="183">
        <v>508</v>
      </c>
      <c r="D149" s="185" t="s">
        <v>764</v>
      </c>
      <c r="E149" s="186" t="s">
        <v>765</v>
      </c>
      <c r="F149" s="216" t="s">
        <v>834</v>
      </c>
      <c r="G149" s="187" t="s">
        <v>16</v>
      </c>
      <c r="H149" s="187" t="s">
        <v>551</v>
      </c>
      <c r="I149" s="187"/>
      <c r="J149" s="188"/>
      <c r="K149" s="168">
        <v>0.23</v>
      </c>
      <c r="L149" s="189">
        <v>24</v>
      </c>
      <c r="M149" s="189">
        <f t="shared" si="4"/>
        <v>0</v>
      </c>
      <c r="N149" s="190"/>
      <c r="O149" s="191"/>
      <c r="P149" s="192"/>
      <c r="Q149" s="191"/>
    </row>
    <row r="150" spans="1:38" s="91" customFormat="1" outlineLevel="1" x14ac:dyDescent="0.3">
      <c r="A150" s="40" t="s">
        <v>178</v>
      </c>
      <c r="B150" s="41"/>
      <c r="C150" s="88">
        <v>561</v>
      </c>
      <c r="D150" s="62" t="s">
        <v>303</v>
      </c>
      <c r="E150" s="44" t="s">
        <v>179</v>
      </c>
      <c r="F150" s="18" t="s">
        <v>180</v>
      </c>
      <c r="G150" s="45" t="s">
        <v>16</v>
      </c>
      <c r="H150" s="45" t="s">
        <v>551</v>
      </c>
      <c r="I150" s="45"/>
      <c r="J150" s="46" t="s">
        <v>778</v>
      </c>
      <c r="K150" s="168">
        <v>0.44800000000000001</v>
      </c>
      <c r="L150" s="47">
        <v>30</v>
      </c>
      <c r="M150" s="47">
        <f t="shared" si="4"/>
        <v>0</v>
      </c>
      <c r="N150" s="70"/>
      <c r="O150" s="89">
        <v>200045530</v>
      </c>
      <c r="P150" s="90"/>
      <c r="Q150" s="89">
        <v>1378081027</v>
      </c>
    </row>
    <row r="151" spans="1:38" s="215" customFormat="1" outlineLevel="1" x14ac:dyDescent="0.3">
      <c r="A151" s="93" t="s">
        <v>377</v>
      </c>
      <c r="B151" s="41"/>
      <c r="C151" s="88">
        <v>561</v>
      </c>
      <c r="D151" s="210" t="s">
        <v>378</v>
      </c>
      <c r="E151" s="44" t="s">
        <v>379</v>
      </c>
      <c r="F151" s="94" t="s">
        <v>380</v>
      </c>
      <c r="G151" s="211" t="s">
        <v>16</v>
      </c>
      <c r="H151" s="45" t="s">
        <v>551</v>
      </c>
      <c r="I151" s="211"/>
      <c r="J151" s="46" t="s">
        <v>778</v>
      </c>
      <c r="K151" s="168">
        <v>0.44800000000000001</v>
      </c>
      <c r="L151" s="212">
        <v>30</v>
      </c>
      <c r="M151" s="47">
        <f t="shared" si="4"/>
        <v>0</v>
      </c>
      <c r="N151" s="213"/>
      <c r="O151" s="214">
        <v>200046516</v>
      </c>
    </row>
    <row r="152" spans="1:38" s="91" customFormat="1" outlineLevel="1" x14ac:dyDescent="0.3">
      <c r="A152" s="40" t="s">
        <v>210</v>
      </c>
      <c r="B152" s="41"/>
      <c r="C152" s="88">
        <v>561</v>
      </c>
      <c r="D152" s="62" t="s">
        <v>304</v>
      </c>
      <c r="E152" s="44" t="s">
        <v>215</v>
      </c>
      <c r="F152" s="87" t="s">
        <v>226</v>
      </c>
      <c r="G152" s="45" t="s">
        <v>16</v>
      </c>
      <c r="H152" s="45" t="s">
        <v>551</v>
      </c>
      <c r="I152" s="45"/>
      <c r="J152" s="46" t="s">
        <v>778</v>
      </c>
      <c r="K152" s="168">
        <v>0.44800000000000001</v>
      </c>
      <c r="L152" s="47">
        <v>30</v>
      </c>
      <c r="M152" s="47">
        <f t="shared" si="4"/>
        <v>0</v>
      </c>
      <c r="N152" s="70"/>
      <c r="O152" s="89">
        <v>307397151</v>
      </c>
      <c r="P152" s="90"/>
      <c r="Q152" s="89">
        <v>1803700182</v>
      </c>
    </row>
    <row r="153" spans="1:38" s="33" customFormat="1" outlineLevel="1" x14ac:dyDescent="0.3">
      <c r="A153" s="21" t="s">
        <v>182</v>
      </c>
      <c r="B153" s="12"/>
      <c r="C153" s="35">
        <v>348</v>
      </c>
      <c r="D153" s="60" t="s">
        <v>723</v>
      </c>
      <c r="E153" s="17" t="s">
        <v>183</v>
      </c>
      <c r="F153" s="18" t="s">
        <v>184</v>
      </c>
      <c r="G153" s="19" t="s">
        <v>181</v>
      </c>
      <c r="H153" s="19" t="s">
        <v>551</v>
      </c>
      <c r="I153" s="19"/>
      <c r="J153" s="25" t="s">
        <v>825</v>
      </c>
      <c r="K153" s="168">
        <v>0.27</v>
      </c>
      <c r="L153" s="13">
        <v>30</v>
      </c>
      <c r="M153" s="13">
        <f t="shared" si="4"/>
        <v>0</v>
      </c>
      <c r="N153" s="69"/>
      <c r="O153" s="76">
        <v>149138311</v>
      </c>
      <c r="P153" s="81"/>
      <c r="Q153" s="76">
        <v>877073545</v>
      </c>
    </row>
    <row r="154" spans="1:38" s="33" customFormat="1" ht="30" customHeight="1" x14ac:dyDescent="0.3">
      <c r="A154" s="263" t="s">
        <v>313</v>
      </c>
      <c r="B154" s="264"/>
      <c r="C154" s="264"/>
      <c r="D154" s="264"/>
      <c r="E154" s="264"/>
      <c r="F154" s="264"/>
      <c r="G154" s="264"/>
      <c r="H154" s="264"/>
      <c r="I154" s="264"/>
      <c r="J154" s="264"/>
      <c r="K154" s="264"/>
      <c r="L154" s="265"/>
      <c r="M154" s="13"/>
      <c r="N154" s="69"/>
      <c r="O154" s="76"/>
      <c r="P154" s="81"/>
      <c r="Q154" s="76"/>
    </row>
    <row r="155" spans="1:38" s="33" customFormat="1" outlineLevel="1" x14ac:dyDescent="0.3">
      <c r="A155" s="25" t="s">
        <v>318</v>
      </c>
      <c r="B155" s="12"/>
      <c r="C155" s="57">
        <v>779</v>
      </c>
      <c r="D155" s="64" t="s">
        <v>314</v>
      </c>
      <c r="E155" s="36">
        <v>7930084191482</v>
      </c>
      <c r="F155" s="82" t="s">
        <v>322</v>
      </c>
      <c r="G155" s="25"/>
      <c r="H155" s="25">
        <v>1</v>
      </c>
      <c r="I155" s="25"/>
      <c r="J155" s="25" t="s">
        <v>826</v>
      </c>
      <c r="K155" s="168">
        <v>0.374</v>
      </c>
      <c r="L155" s="13">
        <v>18</v>
      </c>
      <c r="M155" s="13">
        <f t="shared" ref="M155:M186" si="5">IF(B155="нет в наличии",0,IF(B155="по запросу",0,B155*C155))</f>
        <v>0</v>
      </c>
      <c r="N155" s="69"/>
      <c r="O155" s="76"/>
      <c r="P155" s="81"/>
      <c r="Q155" s="76"/>
    </row>
    <row r="156" spans="1:38" s="33" customFormat="1" ht="13.8" customHeight="1" outlineLevel="1" x14ac:dyDescent="0.3">
      <c r="A156" s="25" t="s">
        <v>319</v>
      </c>
      <c r="B156" s="12"/>
      <c r="C156" s="57">
        <v>779</v>
      </c>
      <c r="D156" s="64" t="s">
        <v>315</v>
      </c>
      <c r="E156" s="36">
        <v>7930084193943</v>
      </c>
      <c r="F156" s="83" t="s">
        <v>324</v>
      </c>
      <c r="G156" s="25"/>
      <c r="H156" s="25">
        <v>1</v>
      </c>
      <c r="I156" s="25"/>
      <c r="J156" s="25" t="s">
        <v>826</v>
      </c>
      <c r="K156" s="168">
        <v>0.374</v>
      </c>
      <c r="L156" s="13">
        <v>18</v>
      </c>
      <c r="M156" s="13">
        <f t="shared" si="5"/>
        <v>0</v>
      </c>
      <c r="N156" s="69"/>
      <c r="O156" s="76"/>
      <c r="P156" s="81"/>
      <c r="Q156" s="76"/>
    </row>
    <row r="157" spans="1:38" s="33" customFormat="1" outlineLevel="1" x14ac:dyDescent="0.3">
      <c r="A157" s="25" t="s">
        <v>320</v>
      </c>
      <c r="B157" s="12"/>
      <c r="C157" s="57">
        <v>779</v>
      </c>
      <c r="D157" s="64" t="s">
        <v>316</v>
      </c>
      <c r="E157" s="36">
        <v>7930084193950</v>
      </c>
      <c r="F157" s="83" t="s">
        <v>323</v>
      </c>
      <c r="G157" s="25"/>
      <c r="H157" s="25">
        <v>1</v>
      </c>
      <c r="I157" s="25"/>
      <c r="J157" s="25" t="s">
        <v>826</v>
      </c>
      <c r="K157" s="168">
        <v>0.374</v>
      </c>
      <c r="L157" s="13">
        <v>18</v>
      </c>
      <c r="M157" s="13">
        <f t="shared" si="5"/>
        <v>0</v>
      </c>
      <c r="N157" s="69"/>
      <c r="O157" s="76"/>
      <c r="P157" s="81"/>
      <c r="Q157" s="76"/>
    </row>
    <row r="158" spans="1:38" s="33" customFormat="1" outlineLevel="1" x14ac:dyDescent="0.3">
      <c r="A158" s="25" t="s">
        <v>321</v>
      </c>
      <c r="B158" s="12"/>
      <c r="C158" s="57">
        <v>779</v>
      </c>
      <c r="D158" s="64" t="s">
        <v>317</v>
      </c>
      <c r="E158" s="36">
        <v>7930084193974</v>
      </c>
      <c r="F158" s="83" t="s">
        <v>325</v>
      </c>
      <c r="G158" s="25"/>
      <c r="H158" s="25">
        <v>1</v>
      </c>
      <c r="I158" s="25"/>
      <c r="J158" s="25" t="s">
        <v>826</v>
      </c>
      <c r="K158" s="168">
        <v>0.374</v>
      </c>
      <c r="L158" s="13">
        <v>18</v>
      </c>
      <c r="M158" s="13">
        <f t="shared" si="5"/>
        <v>0</v>
      </c>
      <c r="N158" s="69"/>
      <c r="O158" s="76"/>
      <c r="P158" s="81"/>
      <c r="Q158" s="76"/>
    </row>
    <row r="159" spans="1:38" s="91" customFormat="1" ht="13.8" customHeight="1" outlineLevel="1" x14ac:dyDescent="0.3">
      <c r="A159" s="46" t="s">
        <v>678</v>
      </c>
      <c r="B159" s="41"/>
      <c r="C159" s="180">
        <v>779</v>
      </c>
      <c r="D159" s="86" t="s">
        <v>676</v>
      </c>
      <c r="E159" s="129">
        <v>7930084192502</v>
      </c>
      <c r="F159" s="96" t="s">
        <v>684</v>
      </c>
      <c r="G159" s="46"/>
      <c r="H159" s="46">
        <v>1</v>
      </c>
      <c r="I159" s="46"/>
      <c r="J159" s="46" t="s">
        <v>827</v>
      </c>
      <c r="K159" s="168">
        <v>0.4</v>
      </c>
      <c r="L159" s="97">
        <v>24</v>
      </c>
      <c r="M159" s="97">
        <f t="shared" si="5"/>
        <v>0</v>
      </c>
      <c r="N159" s="98"/>
      <c r="O159" s="89"/>
      <c r="P159" s="90"/>
      <c r="Q159" s="89"/>
    </row>
    <row r="160" spans="1:38" s="91" customFormat="1" ht="13.8" customHeight="1" outlineLevel="1" x14ac:dyDescent="0.3">
      <c r="A160" s="46" t="s">
        <v>679</v>
      </c>
      <c r="B160" s="41"/>
      <c r="C160" s="180">
        <v>779</v>
      </c>
      <c r="D160" s="86" t="s">
        <v>677</v>
      </c>
      <c r="E160" s="129">
        <v>7930084195053</v>
      </c>
      <c r="F160" s="96" t="s">
        <v>686</v>
      </c>
      <c r="G160" s="46"/>
      <c r="H160" s="46">
        <v>1</v>
      </c>
      <c r="I160" s="46"/>
      <c r="J160" s="46" t="s">
        <v>827</v>
      </c>
      <c r="K160" s="168">
        <v>0.4</v>
      </c>
      <c r="L160" s="97">
        <v>24</v>
      </c>
      <c r="M160" s="97">
        <f t="shared" si="5"/>
        <v>0</v>
      </c>
      <c r="N160" s="98"/>
      <c r="O160" s="89"/>
      <c r="P160" s="90"/>
      <c r="Q160" s="89"/>
    </row>
    <row r="161" spans="1:17" s="91" customFormat="1" outlineLevel="1" x14ac:dyDescent="0.3">
      <c r="A161" s="46" t="s">
        <v>681</v>
      </c>
      <c r="B161" s="41"/>
      <c r="C161" s="180">
        <v>779</v>
      </c>
      <c r="D161" s="86" t="s">
        <v>680</v>
      </c>
      <c r="E161" s="129">
        <v>7930084195060</v>
      </c>
      <c r="F161" s="96" t="s">
        <v>685</v>
      </c>
      <c r="G161" s="46"/>
      <c r="H161" s="46">
        <v>1</v>
      </c>
      <c r="I161" s="46"/>
      <c r="J161" s="46" t="s">
        <v>827</v>
      </c>
      <c r="K161" s="168">
        <v>0.4</v>
      </c>
      <c r="L161" s="97">
        <v>24</v>
      </c>
      <c r="M161" s="97">
        <f t="shared" si="5"/>
        <v>0</v>
      </c>
      <c r="N161" s="98"/>
      <c r="O161" s="89"/>
      <c r="P161" s="90"/>
      <c r="Q161" s="89"/>
    </row>
    <row r="162" spans="1:17" s="91" customFormat="1" outlineLevel="1" x14ac:dyDescent="0.3">
      <c r="A162" s="46" t="s">
        <v>683</v>
      </c>
      <c r="B162" s="41"/>
      <c r="C162" s="180">
        <v>779</v>
      </c>
      <c r="D162" s="86" t="s">
        <v>682</v>
      </c>
      <c r="E162" s="129">
        <v>7930084194810</v>
      </c>
      <c r="F162" s="96" t="s">
        <v>687</v>
      </c>
      <c r="G162" s="46"/>
      <c r="H162" s="46">
        <v>1</v>
      </c>
      <c r="I162" s="46"/>
      <c r="J162" s="46" t="s">
        <v>827</v>
      </c>
      <c r="K162" s="168">
        <v>0.4</v>
      </c>
      <c r="L162" s="97">
        <v>24</v>
      </c>
      <c r="M162" s="97">
        <f t="shared" si="5"/>
        <v>0</v>
      </c>
      <c r="N162" s="98"/>
      <c r="O162" s="89"/>
      <c r="P162" s="90"/>
      <c r="Q162" s="89"/>
    </row>
    <row r="163" spans="1:17" s="33" customFormat="1" outlineLevel="1" x14ac:dyDescent="0.3">
      <c r="A163" s="25" t="s">
        <v>333</v>
      </c>
      <c r="B163" s="12" t="s">
        <v>27</v>
      </c>
      <c r="C163" s="57">
        <v>1145</v>
      </c>
      <c r="D163" s="64" t="s">
        <v>690</v>
      </c>
      <c r="E163" s="36">
        <v>7930084191611</v>
      </c>
      <c r="F163" s="37" t="s">
        <v>185</v>
      </c>
      <c r="G163" s="25"/>
      <c r="H163" s="25">
        <v>1</v>
      </c>
      <c r="I163" s="25"/>
      <c r="J163" s="25" t="s">
        <v>186</v>
      </c>
      <c r="K163" s="24"/>
      <c r="L163" s="13">
        <v>40</v>
      </c>
      <c r="M163" s="13">
        <f t="shared" si="5"/>
        <v>0</v>
      </c>
      <c r="N163" s="69"/>
      <c r="O163" s="76"/>
      <c r="P163" s="81"/>
      <c r="Q163" s="76"/>
    </row>
    <row r="164" spans="1:17" s="33" customFormat="1" outlineLevel="1" x14ac:dyDescent="0.3">
      <c r="A164" s="25" t="s">
        <v>334</v>
      </c>
      <c r="B164" s="12" t="s">
        <v>27</v>
      </c>
      <c r="C164" s="57">
        <v>1145</v>
      </c>
      <c r="D164" s="64" t="s">
        <v>691</v>
      </c>
      <c r="E164" s="36">
        <v>7930084194513</v>
      </c>
      <c r="F164" s="28" t="s">
        <v>187</v>
      </c>
      <c r="G164" s="25"/>
      <c r="H164" s="25">
        <v>1</v>
      </c>
      <c r="I164" s="25"/>
      <c r="J164" s="25" t="s">
        <v>186</v>
      </c>
      <c r="K164" s="24"/>
      <c r="L164" s="13">
        <v>40</v>
      </c>
      <c r="M164" s="13">
        <f t="shared" si="5"/>
        <v>0</v>
      </c>
      <c r="N164" s="69"/>
      <c r="O164" s="76"/>
      <c r="P164" s="81"/>
      <c r="Q164" s="76"/>
    </row>
    <row r="165" spans="1:17" s="33" customFormat="1" outlineLevel="1" x14ac:dyDescent="0.3">
      <c r="A165" s="25" t="s">
        <v>335</v>
      </c>
      <c r="B165" s="12"/>
      <c r="C165" s="57">
        <v>1145</v>
      </c>
      <c r="D165" s="64" t="s">
        <v>692</v>
      </c>
      <c r="E165" s="36">
        <v>7930084192625</v>
      </c>
      <c r="F165" s="28" t="s">
        <v>188</v>
      </c>
      <c r="G165" s="25"/>
      <c r="H165" s="25">
        <v>1</v>
      </c>
      <c r="I165" s="25"/>
      <c r="J165" s="25" t="s">
        <v>186</v>
      </c>
      <c r="K165" s="24"/>
      <c r="L165" s="13">
        <v>40</v>
      </c>
      <c r="M165" s="13">
        <f t="shared" si="5"/>
        <v>0</v>
      </c>
      <c r="N165" s="69"/>
      <c r="O165" s="76"/>
      <c r="P165" s="81"/>
      <c r="Q165" s="76"/>
    </row>
    <row r="166" spans="1:17" s="33" customFormat="1" outlineLevel="1" x14ac:dyDescent="0.3">
      <c r="A166" s="25" t="s">
        <v>336</v>
      </c>
      <c r="B166" s="12" t="s">
        <v>27</v>
      </c>
      <c r="C166" s="57">
        <v>1145</v>
      </c>
      <c r="D166" s="64" t="s">
        <v>693</v>
      </c>
      <c r="E166" s="36">
        <v>7930084191604</v>
      </c>
      <c r="F166" s="28" t="s">
        <v>189</v>
      </c>
      <c r="G166" s="25"/>
      <c r="H166" s="25">
        <v>1</v>
      </c>
      <c r="I166" s="25"/>
      <c r="J166" s="25" t="s">
        <v>186</v>
      </c>
      <c r="K166" s="24"/>
      <c r="L166" s="13">
        <v>40</v>
      </c>
      <c r="M166" s="13">
        <f t="shared" si="5"/>
        <v>0</v>
      </c>
      <c r="N166" s="69"/>
      <c r="O166" s="76"/>
      <c r="P166" s="81"/>
      <c r="Q166" s="76"/>
    </row>
    <row r="167" spans="1:17" s="33" customFormat="1" outlineLevel="1" x14ac:dyDescent="0.3">
      <c r="A167" s="25" t="s">
        <v>337</v>
      </c>
      <c r="B167" s="12"/>
      <c r="C167" s="57">
        <v>1145</v>
      </c>
      <c r="D167" s="64" t="s">
        <v>694</v>
      </c>
      <c r="E167" s="36">
        <v>7930084192632</v>
      </c>
      <c r="F167" s="28" t="s">
        <v>190</v>
      </c>
      <c r="G167" s="25"/>
      <c r="H167" s="25">
        <v>1</v>
      </c>
      <c r="I167" s="25"/>
      <c r="J167" s="25" t="s">
        <v>186</v>
      </c>
      <c r="K167" s="24"/>
      <c r="L167" s="13">
        <v>40</v>
      </c>
      <c r="M167" s="13">
        <f t="shared" si="5"/>
        <v>0</v>
      </c>
      <c r="N167" s="69"/>
      <c r="O167" s="76"/>
      <c r="P167" s="81"/>
      <c r="Q167" s="76"/>
    </row>
    <row r="168" spans="1:17" s="33" customFormat="1" outlineLevel="1" x14ac:dyDescent="0.3">
      <c r="A168" s="25" t="s">
        <v>191</v>
      </c>
      <c r="B168" s="12" t="s">
        <v>722</v>
      </c>
      <c r="C168" s="57">
        <v>353</v>
      </c>
      <c r="D168" s="64" t="s">
        <v>695</v>
      </c>
      <c r="E168" s="36">
        <v>7930084193899</v>
      </c>
      <c r="F168" s="28" t="s">
        <v>192</v>
      </c>
      <c r="G168" s="25"/>
      <c r="H168" s="25">
        <v>1</v>
      </c>
      <c r="I168" s="25"/>
      <c r="J168" s="25" t="s">
        <v>193</v>
      </c>
      <c r="K168" s="24"/>
      <c r="L168" s="13">
        <v>20</v>
      </c>
      <c r="M168" s="13">
        <f t="shared" si="5"/>
        <v>0</v>
      </c>
      <c r="N168" s="69"/>
      <c r="O168" s="76"/>
      <c r="P168" s="81"/>
      <c r="Q168" s="76"/>
    </row>
    <row r="169" spans="1:17" s="33" customFormat="1" ht="27.6" outlineLevel="1" x14ac:dyDescent="0.3">
      <c r="A169" s="21" t="s">
        <v>194</v>
      </c>
      <c r="B169" s="12"/>
      <c r="C169" s="57">
        <v>353</v>
      </c>
      <c r="D169" s="64" t="s">
        <v>696</v>
      </c>
      <c r="E169" s="36">
        <v>7930084193141</v>
      </c>
      <c r="F169" s="28" t="s">
        <v>195</v>
      </c>
      <c r="G169" s="25"/>
      <c r="H169" s="25">
        <v>1</v>
      </c>
      <c r="I169" s="25"/>
      <c r="J169" s="25" t="s">
        <v>193</v>
      </c>
      <c r="K169" s="24"/>
      <c r="L169" s="13">
        <v>20</v>
      </c>
      <c r="M169" s="13">
        <f t="shared" si="5"/>
        <v>0</v>
      </c>
      <c r="N169" s="69"/>
      <c r="O169" s="76"/>
      <c r="P169" s="81"/>
      <c r="Q169" s="76"/>
    </row>
    <row r="170" spans="1:17" s="33" customFormat="1" outlineLevel="1" x14ac:dyDescent="0.3">
      <c r="A170" s="21" t="s">
        <v>332</v>
      </c>
      <c r="B170" s="12" t="s">
        <v>722</v>
      </c>
      <c r="C170" s="57">
        <v>1345</v>
      </c>
      <c r="D170" s="64" t="s">
        <v>697</v>
      </c>
      <c r="E170" s="36">
        <v>7930084193417</v>
      </c>
      <c r="F170" s="28" t="s">
        <v>196</v>
      </c>
      <c r="G170" s="25"/>
      <c r="H170" s="25">
        <v>1</v>
      </c>
      <c r="I170" s="25"/>
      <c r="J170" s="25" t="s">
        <v>197</v>
      </c>
      <c r="K170" s="24"/>
      <c r="L170" s="13">
        <v>16</v>
      </c>
      <c r="M170" s="13">
        <f t="shared" si="5"/>
        <v>0</v>
      </c>
      <c r="N170" s="69"/>
      <c r="O170" s="76"/>
      <c r="P170" s="81"/>
      <c r="Q170" s="76"/>
    </row>
    <row r="171" spans="1:17" s="33" customFormat="1" outlineLevel="1" x14ac:dyDescent="0.3">
      <c r="A171" s="21" t="s">
        <v>330</v>
      </c>
      <c r="B171" s="12" t="s">
        <v>27</v>
      </c>
      <c r="C171" s="57">
        <v>1345</v>
      </c>
      <c r="D171" s="64" t="s">
        <v>698</v>
      </c>
      <c r="E171" s="36">
        <v>7930084192960</v>
      </c>
      <c r="F171" s="28" t="s">
        <v>198</v>
      </c>
      <c r="G171" s="25"/>
      <c r="H171" s="25">
        <v>1</v>
      </c>
      <c r="I171" s="25"/>
      <c r="J171" s="25" t="s">
        <v>197</v>
      </c>
      <c r="K171" s="24"/>
      <c r="L171" s="13">
        <v>16</v>
      </c>
      <c r="M171" s="13">
        <f t="shared" si="5"/>
        <v>0</v>
      </c>
      <c r="N171" s="69"/>
      <c r="O171" s="76"/>
      <c r="P171" s="81"/>
      <c r="Q171" s="76"/>
    </row>
    <row r="172" spans="1:17" s="33" customFormat="1" outlineLevel="1" x14ac:dyDescent="0.3">
      <c r="A172" s="21" t="s">
        <v>331</v>
      </c>
      <c r="B172" s="12" t="s">
        <v>722</v>
      </c>
      <c r="C172" s="57">
        <v>1345</v>
      </c>
      <c r="D172" s="64" t="s">
        <v>699</v>
      </c>
      <c r="E172" s="36">
        <v>7930084192977</v>
      </c>
      <c r="F172" s="28" t="s">
        <v>199</v>
      </c>
      <c r="G172" s="25"/>
      <c r="H172" s="25">
        <v>1</v>
      </c>
      <c r="I172" s="25"/>
      <c r="J172" s="25" t="s">
        <v>197</v>
      </c>
      <c r="K172" s="24"/>
      <c r="L172" s="13">
        <v>16</v>
      </c>
      <c r="M172" s="13">
        <f t="shared" si="5"/>
        <v>0</v>
      </c>
      <c r="N172" s="69"/>
      <c r="O172" s="76"/>
      <c r="P172" s="81"/>
      <c r="Q172" s="76"/>
    </row>
    <row r="173" spans="1:17" s="33" customFormat="1" outlineLevel="1" x14ac:dyDescent="0.3">
      <c r="A173" s="25" t="s">
        <v>338</v>
      </c>
      <c r="B173" s="12" t="s">
        <v>722</v>
      </c>
      <c r="C173" s="57">
        <v>1299</v>
      </c>
      <c r="D173" s="64" t="s">
        <v>700</v>
      </c>
      <c r="E173" s="36">
        <v>7930084191581</v>
      </c>
      <c r="F173" s="28" t="s">
        <v>200</v>
      </c>
      <c r="G173" s="25"/>
      <c r="H173" s="25">
        <v>1</v>
      </c>
      <c r="I173" s="25"/>
      <c r="J173" s="25" t="s">
        <v>186</v>
      </c>
      <c r="K173" s="24"/>
      <c r="L173" s="13">
        <v>30</v>
      </c>
      <c r="M173" s="13">
        <f t="shared" si="5"/>
        <v>0</v>
      </c>
      <c r="N173" s="69"/>
      <c r="O173" s="76"/>
      <c r="P173" s="81"/>
      <c r="Q173" s="76"/>
    </row>
    <row r="174" spans="1:17" outlineLevel="1" x14ac:dyDescent="0.3">
      <c r="A174" s="25" t="s">
        <v>339</v>
      </c>
      <c r="B174" s="12"/>
      <c r="C174" s="58">
        <v>1299</v>
      </c>
      <c r="D174" s="64" t="s">
        <v>701</v>
      </c>
      <c r="E174" s="36">
        <v>7930084192274</v>
      </c>
      <c r="F174" s="28" t="s">
        <v>201</v>
      </c>
      <c r="G174" s="29"/>
      <c r="H174" s="25">
        <v>1</v>
      </c>
      <c r="I174" s="29"/>
      <c r="J174" s="25" t="s">
        <v>186</v>
      </c>
      <c r="K174" s="24"/>
      <c r="L174" s="13">
        <v>30</v>
      </c>
      <c r="M174" s="13">
        <f t="shared" si="5"/>
        <v>0</v>
      </c>
      <c r="N174" s="69"/>
      <c r="O174" s="72"/>
      <c r="P174" s="79"/>
      <c r="Q174" s="72"/>
    </row>
    <row r="175" spans="1:17" outlineLevel="1" x14ac:dyDescent="0.3">
      <c r="A175" s="25" t="s">
        <v>340</v>
      </c>
      <c r="B175" s="12" t="s">
        <v>27</v>
      </c>
      <c r="C175" s="58">
        <v>1299</v>
      </c>
      <c r="D175" s="64" t="s">
        <v>702</v>
      </c>
      <c r="E175" s="36">
        <v>7930084192595</v>
      </c>
      <c r="F175" s="28" t="s">
        <v>202</v>
      </c>
      <c r="G175" s="29"/>
      <c r="H175" s="25">
        <v>1</v>
      </c>
      <c r="I175" s="29"/>
      <c r="J175" s="25" t="s">
        <v>186</v>
      </c>
      <c r="K175" s="24"/>
      <c r="L175" s="13">
        <v>30</v>
      </c>
      <c r="M175" s="13">
        <f t="shared" si="5"/>
        <v>0</v>
      </c>
      <c r="N175" s="69"/>
      <c r="O175" s="72"/>
      <c r="P175" s="79"/>
      <c r="Q175" s="72"/>
    </row>
    <row r="176" spans="1:17" outlineLevel="1" x14ac:dyDescent="0.3">
      <c r="A176" s="25" t="s">
        <v>341</v>
      </c>
      <c r="B176" s="12" t="s">
        <v>722</v>
      </c>
      <c r="C176" s="58">
        <v>1299</v>
      </c>
      <c r="D176" s="64" t="s">
        <v>703</v>
      </c>
      <c r="E176" s="36">
        <v>7930084191598</v>
      </c>
      <c r="F176" s="28" t="s">
        <v>203</v>
      </c>
      <c r="G176" s="29"/>
      <c r="H176" s="25">
        <v>1</v>
      </c>
      <c r="I176" s="29"/>
      <c r="J176" s="25" t="s">
        <v>186</v>
      </c>
      <c r="K176" s="24"/>
      <c r="L176" s="13">
        <v>30</v>
      </c>
      <c r="M176" s="13">
        <f t="shared" si="5"/>
        <v>0</v>
      </c>
      <c r="N176" s="69"/>
      <c r="O176" s="72"/>
      <c r="P176" s="79"/>
      <c r="Q176" s="72"/>
    </row>
    <row r="177" spans="1:17" outlineLevel="1" x14ac:dyDescent="0.3">
      <c r="A177" s="25" t="s">
        <v>342</v>
      </c>
      <c r="B177" s="12"/>
      <c r="C177" s="58">
        <v>1299</v>
      </c>
      <c r="D177" s="64" t="s">
        <v>704</v>
      </c>
      <c r="E177" s="36">
        <v>7930084192298</v>
      </c>
      <c r="F177" s="28" t="s">
        <v>204</v>
      </c>
      <c r="G177" s="29"/>
      <c r="H177" s="25">
        <v>1</v>
      </c>
      <c r="I177" s="29"/>
      <c r="J177" s="25" t="s">
        <v>186</v>
      </c>
      <c r="K177" s="24"/>
      <c r="L177" s="13">
        <v>30</v>
      </c>
      <c r="M177" s="13">
        <f t="shared" si="5"/>
        <v>0</v>
      </c>
      <c r="N177" s="69"/>
      <c r="O177" s="72"/>
      <c r="P177" s="79"/>
      <c r="Q177" s="72"/>
    </row>
    <row r="178" spans="1:17" outlineLevel="1" x14ac:dyDescent="0.3">
      <c r="A178" s="29" t="s">
        <v>205</v>
      </c>
      <c r="B178" s="12"/>
      <c r="C178" s="58">
        <v>304</v>
      </c>
      <c r="D178" s="66" t="s">
        <v>705</v>
      </c>
      <c r="E178" s="38">
        <v>7930084194575</v>
      </c>
      <c r="F178" s="28" t="s">
        <v>206</v>
      </c>
      <c r="G178" s="29"/>
      <c r="H178" s="25">
        <v>1</v>
      </c>
      <c r="I178" s="29"/>
      <c r="J178" s="29" t="s">
        <v>207</v>
      </c>
      <c r="K178" s="39"/>
      <c r="L178" s="13">
        <v>10</v>
      </c>
      <c r="M178" s="13">
        <f t="shared" si="5"/>
        <v>0</v>
      </c>
      <c r="N178" s="69"/>
      <c r="O178" s="72"/>
      <c r="P178" s="79"/>
      <c r="Q178" s="72"/>
    </row>
    <row r="179" spans="1:17" outlineLevel="1" x14ac:dyDescent="0.3">
      <c r="A179" s="29" t="s">
        <v>208</v>
      </c>
      <c r="B179" s="12"/>
      <c r="C179" s="58">
        <v>304</v>
      </c>
      <c r="D179" s="66" t="s">
        <v>706</v>
      </c>
      <c r="E179" s="38">
        <v>7930084194582</v>
      </c>
      <c r="F179" s="28" t="s">
        <v>209</v>
      </c>
      <c r="G179" s="29"/>
      <c r="H179" s="25">
        <v>1</v>
      </c>
      <c r="I179" s="29"/>
      <c r="J179" s="29" t="s">
        <v>207</v>
      </c>
      <c r="K179" s="39"/>
      <c r="L179" s="13">
        <v>10</v>
      </c>
      <c r="M179" s="13">
        <f t="shared" si="5"/>
        <v>0</v>
      </c>
      <c r="N179" s="69"/>
      <c r="O179" s="72"/>
      <c r="P179" s="79"/>
      <c r="Q179" s="72"/>
    </row>
    <row r="180" spans="1:17" s="33" customFormat="1" ht="33" customHeight="1" x14ac:dyDescent="0.3">
      <c r="A180" s="261" t="s">
        <v>444</v>
      </c>
      <c r="B180" s="262"/>
      <c r="C180" s="262"/>
      <c r="D180" s="262"/>
      <c r="E180" s="262"/>
      <c r="F180" s="262"/>
      <c r="G180" s="262"/>
      <c r="H180" s="262"/>
      <c r="I180" s="262"/>
      <c r="J180" s="262"/>
      <c r="K180" s="262"/>
      <c r="L180" s="262"/>
      <c r="M180" s="13">
        <f t="shared" si="5"/>
        <v>0</v>
      </c>
      <c r="N180" s="69"/>
      <c r="O180" s="76"/>
      <c r="P180" s="81"/>
      <c r="Q180" s="76"/>
    </row>
    <row r="181" spans="1:17" s="91" customFormat="1" ht="15" customHeight="1" outlineLevel="1" x14ac:dyDescent="0.3">
      <c r="A181" s="126" t="s">
        <v>445</v>
      </c>
      <c r="B181" s="164"/>
      <c r="C181" s="127">
        <v>750</v>
      </c>
      <c r="D181" s="128">
        <v>1054</v>
      </c>
      <c r="E181" s="129">
        <v>7930084194803</v>
      </c>
      <c r="F181" s="130" t="s">
        <v>447</v>
      </c>
      <c r="G181" s="131" t="s">
        <v>448</v>
      </c>
      <c r="H181" s="132">
        <v>1</v>
      </c>
      <c r="I181" s="133" t="s">
        <v>446</v>
      </c>
      <c r="J181" s="134" t="s">
        <v>449</v>
      </c>
      <c r="K181" s="168">
        <v>0.4</v>
      </c>
      <c r="L181" s="135">
        <v>36</v>
      </c>
      <c r="M181" s="47">
        <f t="shared" si="5"/>
        <v>0</v>
      </c>
      <c r="N181" s="70"/>
      <c r="O181" s="89"/>
      <c r="P181" s="90"/>
      <c r="Q181" s="89"/>
    </row>
    <row r="182" spans="1:17" s="91" customFormat="1" ht="15" customHeight="1" outlineLevel="1" x14ac:dyDescent="0.3">
      <c r="A182" s="126" t="s">
        <v>450</v>
      </c>
      <c r="B182" s="164"/>
      <c r="C182" s="127">
        <v>700</v>
      </c>
      <c r="D182" s="128" t="s">
        <v>451</v>
      </c>
      <c r="E182" s="129">
        <v>7930084192656</v>
      </c>
      <c r="F182" s="136" t="s">
        <v>453</v>
      </c>
      <c r="G182" s="137" t="s">
        <v>448</v>
      </c>
      <c r="H182" s="132">
        <v>1</v>
      </c>
      <c r="I182" s="133" t="s">
        <v>452</v>
      </c>
      <c r="J182" s="134" t="s">
        <v>454</v>
      </c>
      <c r="K182" s="168">
        <v>0.4</v>
      </c>
      <c r="L182" s="138">
        <v>18</v>
      </c>
      <c r="M182" s="47">
        <f t="shared" si="5"/>
        <v>0</v>
      </c>
      <c r="N182" s="70"/>
      <c r="O182" s="89"/>
      <c r="P182" s="90"/>
      <c r="Q182" s="89"/>
    </row>
    <row r="183" spans="1:17" s="91" customFormat="1" ht="15" customHeight="1" outlineLevel="1" x14ac:dyDescent="0.3">
      <c r="A183" s="139" t="s">
        <v>455</v>
      </c>
      <c r="B183" s="164"/>
      <c r="C183" s="127">
        <v>900</v>
      </c>
      <c r="D183" s="140" t="s">
        <v>751</v>
      </c>
      <c r="E183" s="129">
        <v>7930139600617</v>
      </c>
      <c r="F183" s="141" t="s">
        <v>457</v>
      </c>
      <c r="G183" s="142" t="s">
        <v>448</v>
      </c>
      <c r="H183" s="132">
        <v>1</v>
      </c>
      <c r="I183" s="143" t="s">
        <v>456</v>
      </c>
      <c r="J183" s="144" t="s">
        <v>458</v>
      </c>
      <c r="K183" s="168">
        <v>0.8</v>
      </c>
      <c r="L183" s="138">
        <v>20</v>
      </c>
      <c r="M183" s="47">
        <f t="shared" si="5"/>
        <v>0</v>
      </c>
      <c r="N183" s="70"/>
      <c r="O183" s="89"/>
      <c r="P183" s="90"/>
      <c r="Q183" s="89"/>
    </row>
    <row r="184" spans="1:17" s="91" customFormat="1" ht="15" customHeight="1" outlineLevel="1" x14ac:dyDescent="0.3">
      <c r="A184" s="139" t="s">
        <v>459</v>
      </c>
      <c r="B184" s="164"/>
      <c r="C184" s="127">
        <v>850</v>
      </c>
      <c r="D184" s="140" t="s">
        <v>460</v>
      </c>
      <c r="E184" s="129">
        <v>7930139601041</v>
      </c>
      <c r="F184" s="141" t="s">
        <v>462</v>
      </c>
      <c r="G184" s="142" t="s">
        <v>463</v>
      </c>
      <c r="H184" s="132">
        <v>1</v>
      </c>
      <c r="I184" s="143" t="s">
        <v>461</v>
      </c>
      <c r="J184" s="145" t="s">
        <v>464</v>
      </c>
      <c r="K184" s="168">
        <v>0.4</v>
      </c>
      <c r="L184" s="138">
        <v>20</v>
      </c>
      <c r="M184" s="47">
        <f t="shared" si="5"/>
        <v>0</v>
      </c>
      <c r="N184" s="70"/>
      <c r="O184" s="89"/>
      <c r="P184" s="90"/>
      <c r="Q184" s="89"/>
    </row>
    <row r="185" spans="1:17" s="91" customFormat="1" ht="15" customHeight="1" outlineLevel="1" x14ac:dyDescent="0.3">
      <c r="A185" s="139" t="s">
        <v>465</v>
      </c>
      <c r="B185" s="165"/>
      <c r="C185" s="127">
        <v>650</v>
      </c>
      <c r="D185" s="140" t="s">
        <v>466</v>
      </c>
      <c r="E185" s="129">
        <v>7930139600624</v>
      </c>
      <c r="F185" s="141" t="s">
        <v>468</v>
      </c>
      <c r="G185" s="142" t="s">
        <v>463</v>
      </c>
      <c r="H185" s="132">
        <v>1</v>
      </c>
      <c r="I185" s="143" t="s">
        <v>467</v>
      </c>
      <c r="J185" s="145" t="s">
        <v>469</v>
      </c>
      <c r="K185" s="168">
        <v>0.3</v>
      </c>
      <c r="L185" s="138">
        <v>40</v>
      </c>
      <c r="M185" s="47">
        <f t="shared" si="5"/>
        <v>0</v>
      </c>
      <c r="N185" s="70"/>
      <c r="O185" s="89"/>
      <c r="P185" s="90"/>
      <c r="Q185" s="89"/>
    </row>
    <row r="186" spans="1:17" s="91" customFormat="1" ht="15" customHeight="1" outlineLevel="1" x14ac:dyDescent="0.3">
      <c r="A186" s="139" t="s">
        <v>470</v>
      </c>
      <c r="B186" s="164"/>
      <c r="C186" s="127">
        <v>600</v>
      </c>
      <c r="D186" s="140" t="s">
        <v>471</v>
      </c>
      <c r="E186" s="129">
        <v>7930139601287</v>
      </c>
      <c r="F186" s="141" t="s">
        <v>473</v>
      </c>
      <c r="G186" s="142" t="s">
        <v>463</v>
      </c>
      <c r="H186" s="132">
        <v>1</v>
      </c>
      <c r="I186" s="143" t="s">
        <v>472</v>
      </c>
      <c r="J186" s="145" t="s">
        <v>474</v>
      </c>
      <c r="K186" s="168">
        <v>0.3</v>
      </c>
      <c r="L186" s="138">
        <v>20</v>
      </c>
      <c r="M186" s="47">
        <f t="shared" si="5"/>
        <v>0</v>
      </c>
      <c r="N186" s="70"/>
      <c r="O186" s="89"/>
      <c r="P186" s="90"/>
      <c r="Q186" s="89"/>
    </row>
    <row r="187" spans="1:17" s="91" customFormat="1" ht="15" customHeight="1" outlineLevel="1" x14ac:dyDescent="0.3">
      <c r="A187" s="139" t="s">
        <v>475</v>
      </c>
      <c r="B187" s="165"/>
      <c r="C187" s="127">
        <v>650</v>
      </c>
      <c r="D187" s="140" t="s">
        <v>476</v>
      </c>
      <c r="E187" s="129">
        <v>7930139601256</v>
      </c>
      <c r="F187" s="141" t="s">
        <v>478</v>
      </c>
      <c r="G187" s="142" t="s">
        <v>448</v>
      </c>
      <c r="H187" s="132">
        <v>1</v>
      </c>
      <c r="I187" s="143" t="s">
        <v>477</v>
      </c>
      <c r="J187" s="145" t="s">
        <v>479</v>
      </c>
      <c r="K187" s="168">
        <v>0.3</v>
      </c>
      <c r="L187" s="138">
        <v>20</v>
      </c>
      <c r="M187" s="47">
        <f t="shared" ref="M187:M218" si="6">IF(B187="нет в наличии",0,IF(B187="по запросу",0,B187*C187))</f>
        <v>0</v>
      </c>
      <c r="N187" s="70"/>
      <c r="O187" s="89"/>
      <c r="P187" s="90"/>
      <c r="Q187" s="89"/>
    </row>
    <row r="188" spans="1:17" s="91" customFormat="1" ht="15" customHeight="1" outlineLevel="1" x14ac:dyDescent="0.3">
      <c r="A188" s="147" t="s">
        <v>480</v>
      </c>
      <c r="B188" s="164"/>
      <c r="C188" s="127">
        <v>850</v>
      </c>
      <c r="D188" s="140" t="s">
        <v>481</v>
      </c>
      <c r="E188" s="129">
        <v>7930139601201</v>
      </c>
      <c r="F188" s="141" t="s">
        <v>483</v>
      </c>
      <c r="G188" s="142" t="s">
        <v>463</v>
      </c>
      <c r="H188" s="132">
        <v>1</v>
      </c>
      <c r="I188" s="143" t="s">
        <v>482</v>
      </c>
      <c r="J188" s="145" t="s">
        <v>484</v>
      </c>
      <c r="K188" s="168">
        <v>0.3</v>
      </c>
      <c r="L188" s="138">
        <v>20</v>
      </c>
      <c r="M188" s="47">
        <f t="shared" si="6"/>
        <v>0</v>
      </c>
      <c r="N188" s="70"/>
      <c r="O188" s="89"/>
      <c r="P188" s="90"/>
      <c r="Q188" s="89"/>
    </row>
    <row r="189" spans="1:17" s="91" customFormat="1" ht="15" customHeight="1" outlineLevel="1" x14ac:dyDescent="0.3">
      <c r="A189" s="139" t="s">
        <v>485</v>
      </c>
      <c r="B189" s="164"/>
      <c r="C189" s="127">
        <v>600</v>
      </c>
      <c r="D189" s="140" t="s">
        <v>486</v>
      </c>
      <c r="E189" s="129">
        <v>7930139601317</v>
      </c>
      <c r="F189" s="141" t="s">
        <v>488</v>
      </c>
      <c r="G189" s="142" t="s">
        <v>489</v>
      </c>
      <c r="H189" s="132">
        <v>1</v>
      </c>
      <c r="I189" s="143" t="s">
        <v>487</v>
      </c>
      <c r="J189" s="145" t="s">
        <v>490</v>
      </c>
      <c r="K189" s="168">
        <v>0.3</v>
      </c>
      <c r="L189" s="138">
        <v>20</v>
      </c>
      <c r="M189" s="47">
        <f t="shared" si="6"/>
        <v>0</v>
      </c>
      <c r="N189" s="70"/>
      <c r="O189" s="89"/>
      <c r="P189" s="90"/>
      <c r="Q189" s="89"/>
    </row>
    <row r="190" spans="1:17" s="91" customFormat="1" ht="15" customHeight="1" outlineLevel="1" x14ac:dyDescent="0.3">
      <c r="A190" s="139" t="s">
        <v>491</v>
      </c>
      <c r="B190" s="164"/>
      <c r="C190" s="127">
        <v>700</v>
      </c>
      <c r="D190" s="140" t="s">
        <v>492</v>
      </c>
      <c r="E190" s="129">
        <v>7930139601362</v>
      </c>
      <c r="F190" s="141" t="s">
        <v>494</v>
      </c>
      <c r="G190" s="144" t="s">
        <v>448</v>
      </c>
      <c r="H190" s="132">
        <v>1</v>
      </c>
      <c r="I190" s="143" t="s">
        <v>493</v>
      </c>
      <c r="J190" s="145" t="s">
        <v>495</v>
      </c>
      <c r="K190" s="168">
        <v>0.3</v>
      </c>
      <c r="L190" s="138">
        <v>30</v>
      </c>
      <c r="M190" s="47">
        <f t="shared" si="6"/>
        <v>0</v>
      </c>
      <c r="N190" s="70"/>
      <c r="O190" s="89"/>
      <c r="P190" s="90"/>
      <c r="Q190" s="89"/>
    </row>
    <row r="191" spans="1:17" s="91" customFormat="1" ht="15" customHeight="1" outlineLevel="1" x14ac:dyDescent="0.3">
      <c r="A191" s="139" t="s">
        <v>554</v>
      </c>
      <c r="B191" s="165"/>
      <c r="C191" s="127">
        <v>250</v>
      </c>
      <c r="D191" s="128">
        <v>1054</v>
      </c>
      <c r="E191" s="129">
        <v>7930139600792</v>
      </c>
      <c r="F191" s="87" t="s">
        <v>496</v>
      </c>
      <c r="G191" s="142" t="s">
        <v>448</v>
      </c>
      <c r="H191" s="132">
        <v>1</v>
      </c>
      <c r="I191" s="143" t="s">
        <v>565</v>
      </c>
      <c r="J191" s="148" t="s">
        <v>497</v>
      </c>
      <c r="K191" s="168">
        <v>0.1</v>
      </c>
      <c r="L191" s="138"/>
      <c r="M191" s="47">
        <f t="shared" si="6"/>
        <v>0</v>
      </c>
      <c r="N191" s="70"/>
      <c r="O191" s="89"/>
      <c r="P191" s="90"/>
      <c r="Q191" s="89"/>
    </row>
    <row r="192" spans="1:17" s="91" customFormat="1" ht="15" customHeight="1" outlineLevel="2" x14ac:dyDescent="0.3">
      <c r="A192" s="139" t="s">
        <v>555</v>
      </c>
      <c r="B192" s="165"/>
      <c r="C192" s="127">
        <v>250</v>
      </c>
      <c r="D192" s="128" t="s">
        <v>573</v>
      </c>
      <c r="E192" s="149">
        <v>7930139600792</v>
      </c>
      <c r="F192" s="87" t="s">
        <v>496</v>
      </c>
      <c r="G192" s="142" t="s">
        <v>448</v>
      </c>
      <c r="H192" s="132">
        <v>1</v>
      </c>
      <c r="I192" s="143" t="s">
        <v>565</v>
      </c>
      <c r="J192" s="148" t="s">
        <v>497</v>
      </c>
      <c r="K192" s="168">
        <v>0.1</v>
      </c>
      <c r="L192" s="138"/>
      <c r="M192" s="47">
        <f t="shared" si="6"/>
        <v>0</v>
      </c>
      <c r="N192" s="70"/>
      <c r="O192" s="89"/>
      <c r="P192" s="90"/>
      <c r="Q192" s="89"/>
    </row>
    <row r="193" spans="1:17" s="91" customFormat="1" ht="15" customHeight="1" outlineLevel="2" x14ac:dyDescent="0.3">
      <c r="A193" s="139" t="s">
        <v>556</v>
      </c>
      <c r="B193" s="165"/>
      <c r="C193" s="127">
        <v>250</v>
      </c>
      <c r="D193" s="128" t="s">
        <v>574</v>
      </c>
      <c r="E193" s="149">
        <v>7930139600990</v>
      </c>
      <c r="F193" s="87" t="s">
        <v>496</v>
      </c>
      <c r="G193" s="142" t="s">
        <v>448</v>
      </c>
      <c r="H193" s="132">
        <v>1</v>
      </c>
      <c r="I193" s="143" t="s">
        <v>565</v>
      </c>
      <c r="J193" s="148" t="s">
        <v>497</v>
      </c>
      <c r="K193" s="168">
        <v>0.1</v>
      </c>
      <c r="L193" s="138"/>
      <c r="M193" s="47">
        <f t="shared" si="6"/>
        <v>0</v>
      </c>
      <c r="N193" s="70"/>
      <c r="O193" s="89"/>
      <c r="P193" s="90"/>
      <c r="Q193" s="89"/>
    </row>
    <row r="194" spans="1:17" s="91" customFormat="1" ht="15" customHeight="1" outlineLevel="2" x14ac:dyDescent="0.3">
      <c r="A194" s="139" t="s">
        <v>557</v>
      </c>
      <c r="B194" s="165"/>
      <c r="C194" s="127">
        <v>250</v>
      </c>
      <c r="D194" s="128" t="s">
        <v>575</v>
      </c>
      <c r="E194" s="149">
        <v>7930139601010</v>
      </c>
      <c r="F194" s="87" t="s">
        <v>496</v>
      </c>
      <c r="G194" s="142" t="s">
        <v>448</v>
      </c>
      <c r="H194" s="132">
        <v>1</v>
      </c>
      <c r="I194" s="143" t="s">
        <v>565</v>
      </c>
      <c r="J194" s="148" t="s">
        <v>497</v>
      </c>
      <c r="K194" s="168">
        <v>0.1</v>
      </c>
      <c r="L194" s="138"/>
      <c r="M194" s="47">
        <f t="shared" si="6"/>
        <v>0</v>
      </c>
      <c r="N194" s="70"/>
      <c r="O194" s="89"/>
      <c r="P194" s="90"/>
      <c r="Q194" s="89"/>
    </row>
    <row r="195" spans="1:17" s="91" customFormat="1" ht="15" customHeight="1" outlineLevel="2" x14ac:dyDescent="0.3">
      <c r="A195" s="139" t="s">
        <v>558</v>
      </c>
      <c r="B195" s="165"/>
      <c r="C195" s="127">
        <v>250</v>
      </c>
      <c r="D195" s="128" t="s">
        <v>576</v>
      </c>
      <c r="E195" s="149">
        <v>7930139601027</v>
      </c>
      <c r="F195" s="87" t="s">
        <v>496</v>
      </c>
      <c r="G195" s="142" t="s">
        <v>448</v>
      </c>
      <c r="H195" s="132">
        <v>1</v>
      </c>
      <c r="I195" s="143" t="s">
        <v>565</v>
      </c>
      <c r="J195" s="148" t="s">
        <v>497</v>
      </c>
      <c r="K195" s="168">
        <v>0.1</v>
      </c>
      <c r="L195" s="138"/>
      <c r="M195" s="47">
        <f t="shared" si="6"/>
        <v>0</v>
      </c>
      <c r="N195" s="70"/>
      <c r="O195" s="89"/>
      <c r="P195" s="90"/>
      <c r="Q195" s="89"/>
    </row>
    <row r="196" spans="1:17" s="91" customFormat="1" ht="15" customHeight="1" outlineLevel="2" x14ac:dyDescent="0.3">
      <c r="A196" s="139" t="s">
        <v>559</v>
      </c>
      <c r="B196" s="165"/>
      <c r="C196" s="127">
        <v>250</v>
      </c>
      <c r="D196" s="128" t="s">
        <v>593</v>
      </c>
      <c r="E196" s="149">
        <v>7930139600679</v>
      </c>
      <c r="F196" s="87" t="s">
        <v>496</v>
      </c>
      <c r="G196" s="142" t="s">
        <v>448</v>
      </c>
      <c r="H196" s="132">
        <v>1</v>
      </c>
      <c r="I196" s="143" t="s">
        <v>565</v>
      </c>
      <c r="J196" s="148" t="s">
        <v>497</v>
      </c>
      <c r="K196" s="168">
        <v>0.1</v>
      </c>
      <c r="L196" s="138"/>
      <c r="M196" s="47">
        <f t="shared" si="6"/>
        <v>0</v>
      </c>
      <c r="N196" s="70"/>
      <c r="O196" s="89"/>
      <c r="P196" s="90"/>
      <c r="Q196" s="89"/>
    </row>
    <row r="197" spans="1:17" s="91" customFormat="1" ht="15" customHeight="1" outlineLevel="2" x14ac:dyDescent="0.3">
      <c r="A197" s="139" t="s">
        <v>560</v>
      </c>
      <c r="B197" s="165"/>
      <c r="C197" s="127">
        <v>250</v>
      </c>
      <c r="D197" s="128" t="s">
        <v>579</v>
      </c>
      <c r="E197" s="149">
        <v>7930139601669</v>
      </c>
      <c r="F197" s="87" t="s">
        <v>496</v>
      </c>
      <c r="G197" s="142" t="s">
        <v>448</v>
      </c>
      <c r="H197" s="132">
        <v>1</v>
      </c>
      <c r="I197" s="143" t="s">
        <v>565</v>
      </c>
      <c r="J197" s="148" t="s">
        <v>497</v>
      </c>
      <c r="K197" s="168">
        <v>0.1</v>
      </c>
      <c r="L197" s="138"/>
      <c r="M197" s="47">
        <f t="shared" si="6"/>
        <v>0</v>
      </c>
      <c r="N197" s="70"/>
      <c r="O197" s="89"/>
      <c r="P197" s="90"/>
      <c r="Q197" s="89"/>
    </row>
    <row r="198" spans="1:17" s="91" customFormat="1" ht="15" customHeight="1" outlineLevel="2" x14ac:dyDescent="0.3">
      <c r="A198" s="139" t="s">
        <v>561</v>
      </c>
      <c r="B198" s="165"/>
      <c r="C198" s="127">
        <v>250</v>
      </c>
      <c r="D198" s="128" t="s">
        <v>580</v>
      </c>
      <c r="E198" s="149">
        <v>7930139601676</v>
      </c>
      <c r="F198" s="87" t="s">
        <v>496</v>
      </c>
      <c r="G198" s="142" t="s">
        <v>448</v>
      </c>
      <c r="H198" s="132">
        <v>1</v>
      </c>
      <c r="I198" s="143" t="s">
        <v>565</v>
      </c>
      <c r="J198" s="148" t="s">
        <v>497</v>
      </c>
      <c r="K198" s="168">
        <v>0.1</v>
      </c>
      <c r="L198" s="138"/>
      <c r="M198" s="47">
        <f t="shared" si="6"/>
        <v>0</v>
      </c>
      <c r="N198" s="70"/>
      <c r="O198" s="89"/>
      <c r="P198" s="90"/>
      <c r="Q198" s="89"/>
    </row>
    <row r="199" spans="1:17" s="91" customFormat="1" ht="15" customHeight="1" outlineLevel="2" x14ac:dyDescent="0.3">
      <c r="A199" s="139" t="s">
        <v>562</v>
      </c>
      <c r="B199" s="165"/>
      <c r="C199" s="127">
        <v>250</v>
      </c>
      <c r="D199" s="128" t="s">
        <v>581</v>
      </c>
      <c r="E199" s="149">
        <v>7930139601652</v>
      </c>
      <c r="F199" s="87" t="s">
        <v>496</v>
      </c>
      <c r="G199" s="142" t="s">
        <v>448</v>
      </c>
      <c r="H199" s="132">
        <v>1</v>
      </c>
      <c r="I199" s="143" t="s">
        <v>565</v>
      </c>
      <c r="J199" s="148" t="s">
        <v>497</v>
      </c>
      <c r="K199" s="168">
        <v>0.1</v>
      </c>
      <c r="L199" s="138"/>
      <c r="M199" s="47">
        <f t="shared" si="6"/>
        <v>0</v>
      </c>
      <c r="N199" s="70"/>
      <c r="O199" s="89"/>
      <c r="P199" s="90"/>
      <c r="Q199" s="89"/>
    </row>
    <row r="200" spans="1:17" s="91" customFormat="1" ht="15" customHeight="1" outlineLevel="2" x14ac:dyDescent="0.3">
      <c r="A200" s="139" t="s">
        <v>563</v>
      </c>
      <c r="B200" s="165"/>
      <c r="C200" s="127">
        <v>250</v>
      </c>
      <c r="D200" s="128" t="s">
        <v>582</v>
      </c>
      <c r="E200" s="149">
        <v>7930139601782</v>
      </c>
      <c r="F200" s="87" t="s">
        <v>496</v>
      </c>
      <c r="G200" s="142" t="s">
        <v>448</v>
      </c>
      <c r="H200" s="132">
        <v>1</v>
      </c>
      <c r="I200" s="143" t="s">
        <v>565</v>
      </c>
      <c r="J200" s="148" t="s">
        <v>497</v>
      </c>
      <c r="K200" s="168">
        <v>0.1</v>
      </c>
      <c r="L200" s="138"/>
      <c r="M200" s="47">
        <f t="shared" si="6"/>
        <v>0</v>
      </c>
      <c r="N200" s="70"/>
      <c r="O200" s="89"/>
      <c r="P200" s="90"/>
      <c r="Q200" s="89"/>
    </row>
    <row r="201" spans="1:17" s="91" customFormat="1" ht="15" customHeight="1" outlineLevel="2" x14ac:dyDescent="0.3">
      <c r="A201" s="139" t="s">
        <v>564</v>
      </c>
      <c r="B201" s="165"/>
      <c r="C201" s="127">
        <v>250</v>
      </c>
      <c r="D201" s="128" t="s">
        <v>583</v>
      </c>
      <c r="E201" s="149">
        <v>7930139600686</v>
      </c>
      <c r="F201" s="87" t="s">
        <v>496</v>
      </c>
      <c r="G201" s="142" t="s">
        <v>448</v>
      </c>
      <c r="H201" s="132">
        <v>1</v>
      </c>
      <c r="I201" s="143" t="s">
        <v>565</v>
      </c>
      <c r="J201" s="148" t="s">
        <v>497</v>
      </c>
      <c r="K201" s="168">
        <v>0.1</v>
      </c>
      <c r="L201" s="138"/>
      <c r="M201" s="47">
        <f t="shared" si="6"/>
        <v>0</v>
      </c>
      <c r="N201" s="70"/>
      <c r="O201" s="89"/>
      <c r="P201" s="90"/>
      <c r="Q201" s="89"/>
    </row>
    <row r="202" spans="1:17" s="91" customFormat="1" ht="15" customHeight="1" outlineLevel="2" x14ac:dyDescent="0.3">
      <c r="A202" s="139" t="s">
        <v>566</v>
      </c>
      <c r="B202" s="165"/>
      <c r="C202" s="127">
        <v>250</v>
      </c>
      <c r="D202" s="128" t="s">
        <v>586</v>
      </c>
      <c r="E202" s="149">
        <v>7930139600716</v>
      </c>
      <c r="F202" s="87" t="s">
        <v>496</v>
      </c>
      <c r="G202" s="142" t="s">
        <v>448</v>
      </c>
      <c r="H202" s="132">
        <v>1</v>
      </c>
      <c r="I202" s="143" t="s">
        <v>565</v>
      </c>
      <c r="J202" s="148" t="s">
        <v>497</v>
      </c>
      <c r="K202" s="168">
        <v>0.1</v>
      </c>
      <c r="L202" s="138"/>
      <c r="M202" s="47">
        <f t="shared" si="6"/>
        <v>0</v>
      </c>
      <c r="N202" s="70"/>
      <c r="O202" s="89"/>
      <c r="P202" s="90"/>
      <c r="Q202" s="89"/>
    </row>
    <row r="203" spans="1:17" s="91" customFormat="1" ht="15" customHeight="1" outlineLevel="2" x14ac:dyDescent="0.3">
      <c r="A203" s="139" t="s">
        <v>571</v>
      </c>
      <c r="B203" s="165"/>
      <c r="C203" s="127">
        <v>250</v>
      </c>
      <c r="D203" s="128" t="s">
        <v>584</v>
      </c>
      <c r="E203" s="149">
        <v>7930139600693</v>
      </c>
      <c r="F203" s="87" t="s">
        <v>496</v>
      </c>
      <c r="G203" s="142" t="s">
        <v>448</v>
      </c>
      <c r="H203" s="132">
        <v>1</v>
      </c>
      <c r="I203" s="143" t="s">
        <v>565</v>
      </c>
      <c r="J203" s="148" t="s">
        <v>497</v>
      </c>
      <c r="K203" s="168">
        <v>0.1</v>
      </c>
      <c r="L203" s="138"/>
      <c r="M203" s="47">
        <f t="shared" si="6"/>
        <v>0</v>
      </c>
      <c r="N203" s="70"/>
      <c r="O203" s="89"/>
      <c r="P203" s="90"/>
      <c r="Q203" s="89"/>
    </row>
    <row r="204" spans="1:17" s="91" customFormat="1" ht="15" customHeight="1" outlineLevel="2" x14ac:dyDescent="0.3">
      <c r="A204" s="139" t="s">
        <v>567</v>
      </c>
      <c r="B204" s="165"/>
      <c r="C204" s="127">
        <v>250</v>
      </c>
      <c r="D204" s="128" t="s">
        <v>585</v>
      </c>
      <c r="E204" s="149">
        <v>7930139601720</v>
      </c>
      <c r="F204" s="87" t="s">
        <v>496</v>
      </c>
      <c r="G204" s="142" t="s">
        <v>448</v>
      </c>
      <c r="H204" s="132">
        <v>1</v>
      </c>
      <c r="I204" s="143" t="s">
        <v>565</v>
      </c>
      <c r="J204" s="148" t="s">
        <v>497</v>
      </c>
      <c r="K204" s="168">
        <v>0.1</v>
      </c>
      <c r="L204" s="138"/>
      <c r="M204" s="47">
        <f t="shared" si="6"/>
        <v>0</v>
      </c>
      <c r="N204" s="70"/>
      <c r="O204" s="89"/>
      <c r="P204" s="90"/>
      <c r="Q204" s="89"/>
    </row>
    <row r="205" spans="1:17" s="91" customFormat="1" ht="15" customHeight="1" outlineLevel="2" x14ac:dyDescent="0.3">
      <c r="A205" s="139" t="s">
        <v>568</v>
      </c>
      <c r="B205" s="165"/>
      <c r="C205" s="127">
        <v>250</v>
      </c>
      <c r="D205" s="128" t="s">
        <v>587</v>
      </c>
      <c r="E205" s="149">
        <v>7930139601799</v>
      </c>
      <c r="F205" s="87" t="s">
        <v>496</v>
      </c>
      <c r="G205" s="142" t="s">
        <v>448</v>
      </c>
      <c r="H205" s="132">
        <v>1</v>
      </c>
      <c r="I205" s="143" t="s">
        <v>565</v>
      </c>
      <c r="J205" s="148" t="s">
        <v>497</v>
      </c>
      <c r="K205" s="168">
        <v>0.1</v>
      </c>
      <c r="L205" s="138"/>
      <c r="M205" s="47">
        <f t="shared" si="6"/>
        <v>0</v>
      </c>
      <c r="N205" s="70"/>
      <c r="O205" s="89"/>
      <c r="P205" s="90"/>
      <c r="Q205" s="89"/>
    </row>
    <row r="206" spans="1:17" s="91" customFormat="1" ht="15" customHeight="1" outlineLevel="2" x14ac:dyDescent="0.3">
      <c r="A206" s="139" t="s">
        <v>569</v>
      </c>
      <c r="B206" s="165"/>
      <c r="C206" s="127">
        <v>250</v>
      </c>
      <c r="D206" s="128" t="s">
        <v>577</v>
      </c>
      <c r="E206" s="149">
        <v>7930139601775</v>
      </c>
      <c r="F206" s="87" t="s">
        <v>496</v>
      </c>
      <c r="G206" s="142" t="s">
        <v>448</v>
      </c>
      <c r="H206" s="132">
        <v>1</v>
      </c>
      <c r="I206" s="143" t="s">
        <v>565</v>
      </c>
      <c r="J206" s="148" t="s">
        <v>497</v>
      </c>
      <c r="K206" s="168">
        <v>0.1</v>
      </c>
      <c r="L206" s="138"/>
      <c r="M206" s="47">
        <f t="shared" si="6"/>
        <v>0</v>
      </c>
      <c r="N206" s="70"/>
      <c r="O206" s="89"/>
      <c r="P206" s="90"/>
      <c r="Q206" s="89"/>
    </row>
    <row r="207" spans="1:17" s="91" customFormat="1" ht="15" customHeight="1" outlineLevel="2" x14ac:dyDescent="0.3">
      <c r="A207" s="139" t="s">
        <v>589</v>
      </c>
      <c r="B207" s="165"/>
      <c r="C207" s="127">
        <v>250</v>
      </c>
      <c r="D207" s="128" t="s">
        <v>590</v>
      </c>
      <c r="E207" s="149">
        <v>7930139601744</v>
      </c>
      <c r="F207" s="87" t="s">
        <v>496</v>
      </c>
      <c r="G207" s="142" t="s">
        <v>448</v>
      </c>
      <c r="H207" s="132">
        <v>1</v>
      </c>
      <c r="I207" s="143" t="s">
        <v>565</v>
      </c>
      <c r="J207" s="148" t="s">
        <v>497</v>
      </c>
      <c r="K207" s="168">
        <v>0.1</v>
      </c>
      <c r="L207" s="138"/>
      <c r="M207" s="47">
        <f t="shared" si="6"/>
        <v>0</v>
      </c>
      <c r="N207" s="70"/>
      <c r="O207" s="89"/>
      <c r="P207" s="90"/>
      <c r="Q207" s="89"/>
    </row>
    <row r="208" spans="1:17" s="91" customFormat="1" ht="15" customHeight="1" outlineLevel="2" x14ac:dyDescent="0.3">
      <c r="A208" s="139" t="s">
        <v>570</v>
      </c>
      <c r="B208" s="165"/>
      <c r="C208" s="127">
        <v>250</v>
      </c>
      <c r="D208" s="128" t="s">
        <v>588</v>
      </c>
      <c r="E208" s="149">
        <v>7930139601713</v>
      </c>
      <c r="F208" s="87" t="s">
        <v>496</v>
      </c>
      <c r="G208" s="142" t="s">
        <v>448</v>
      </c>
      <c r="H208" s="132">
        <v>1</v>
      </c>
      <c r="I208" s="143" t="s">
        <v>565</v>
      </c>
      <c r="J208" s="148" t="s">
        <v>497</v>
      </c>
      <c r="K208" s="168">
        <v>0.1</v>
      </c>
      <c r="L208" s="138"/>
      <c r="M208" s="47">
        <f t="shared" si="6"/>
        <v>0</v>
      </c>
      <c r="N208" s="70"/>
      <c r="O208" s="89"/>
      <c r="P208" s="90"/>
      <c r="Q208" s="89"/>
    </row>
    <row r="209" spans="1:17" s="91" customFormat="1" ht="15" customHeight="1" outlineLevel="2" x14ac:dyDescent="0.3">
      <c r="A209" s="139" t="s">
        <v>572</v>
      </c>
      <c r="B209" s="165"/>
      <c r="C209" s="127">
        <v>250</v>
      </c>
      <c r="D209" s="128" t="s">
        <v>578</v>
      </c>
      <c r="E209" s="149">
        <v>7930139601690</v>
      </c>
      <c r="F209" s="87" t="s">
        <v>496</v>
      </c>
      <c r="G209" s="142" t="s">
        <v>448</v>
      </c>
      <c r="H209" s="132">
        <v>1</v>
      </c>
      <c r="I209" s="143" t="s">
        <v>565</v>
      </c>
      <c r="J209" s="148" t="s">
        <v>497</v>
      </c>
      <c r="K209" s="168">
        <v>0.1</v>
      </c>
      <c r="L209" s="138"/>
      <c r="M209" s="47">
        <f t="shared" si="6"/>
        <v>0</v>
      </c>
      <c r="N209" s="70"/>
      <c r="O209" s="89"/>
      <c r="P209" s="90"/>
      <c r="Q209" s="89"/>
    </row>
    <row r="210" spans="1:17" s="91" customFormat="1" ht="15" customHeight="1" outlineLevel="2" x14ac:dyDescent="0.3">
      <c r="A210" s="139" t="s">
        <v>591</v>
      </c>
      <c r="B210" s="165"/>
      <c r="C210" s="127">
        <v>250</v>
      </c>
      <c r="D210" s="128" t="s">
        <v>592</v>
      </c>
      <c r="E210" s="149">
        <v>7930139601577</v>
      </c>
      <c r="F210" s="87" t="s">
        <v>496</v>
      </c>
      <c r="G210" s="142" t="s">
        <v>448</v>
      </c>
      <c r="H210" s="132">
        <v>1</v>
      </c>
      <c r="I210" s="143" t="s">
        <v>565</v>
      </c>
      <c r="J210" s="148" t="s">
        <v>497</v>
      </c>
      <c r="K210" s="168">
        <v>0.1</v>
      </c>
      <c r="L210" s="138"/>
      <c r="M210" s="47">
        <f t="shared" si="6"/>
        <v>0</v>
      </c>
      <c r="N210" s="70"/>
      <c r="O210" s="89"/>
      <c r="P210" s="90"/>
      <c r="Q210" s="89"/>
    </row>
    <row r="211" spans="1:17" s="91" customFormat="1" ht="15" customHeight="1" outlineLevel="1" x14ac:dyDescent="0.3">
      <c r="A211" s="139" t="s">
        <v>498</v>
      </c>
      <c r="B211" s="164"/>
      <c r="C211" s="127">
        <v>500</v>
      </c>
      <c r="D211" s="140" t="s">
        <v>499</v>
      </c>
      <c r="E211" s="129">
        <v>7930139601430</v>
      </c>
      <c r="F211" s="87" t="s">
        <v>604</v>
      </c>
      <c r="G211" s="142" t="s">
        <v>448</v>
      </c>
      <c r="H211" s="150">
        <v>1</v>
      </c>
      <c r="I211" s="143" t="s">
        <v>594</v>
      </c>
      <c r="J211" s="148" t="s">
        <v>602</v>
      </c>
      <c r="K211" s="168">
        <v>0.3</v>
      </c>
      <c r="L211" s="138">
        <v>30</v>
      </c>
      <c r="M211" s="47">
        <f t="shared" si="6"/>
        <v>0</v>
      </c>
      <c r="N211" s="70"/>
      <c r="O211" s="89"/>
      <c r="P211" s="90"/>
      <c r="Q211" s="89"/>
    </row>
    <row r="212" spans="1:17" s="91" customFormat="1" ht="15" customHeight="1" outlineLevel="1" x14ac:dyDescent="0.3">
      <c r="A212" s="151" t="s">
        <v>501</v>
      </c>
      <c r="B212" s="165"/>
      <c r="C212" s="127">
        <v>750</v>
      </c>
      <c r="D212" s="140" t="s">
        <v>502</v>
      </c>
      <c r="E212" s="129">
        <v>7930139601461</v>
      </c>
      <c r="F212" s="87" t="s">
        <v>605</v>
      </c>
      <c r="G212" s="142" t="s">
        <v>503</v>
      </c>
      <c r="H212" s="150">
        <v>1</v>
      </c>
      <c r="I212" s="143" t="s">
        <v>595</v>
      </c>
      <c r="J212" s="152" t="s">
        <v>600</v>
      </c>
      <c r="K212" s="168">
        <v>0.4</v>
      </c>
      <c r="L212" s="138">
        <v>75</v>
      </c>
      <c r="M212" s="47">
        <f t="shared" si="6"/>
        <v>0</v>
      </c>
      <c r="N212" s="70"/>
      <c r="O212" s="89"/>
      <c r="P212" s="90"/>
      <c r="Q212" s="89"/>
    </row>
    <row r="213" spans="1:17" s="91" customFormat="1" ht="15" customHeight="1" outlineLevel="1" x14ac:dyDescent="0.3">
      <c r="A213" s="151" t="s">
        <v>508</v>
      </c>
      <c r="B213" s="165"/>
      <c r="C213" s="127">
        <v>1000</v>
      </c>
      <c r="D213" s="140" t="s">
        <v>509</v>
      </c>
      <c r="E213" s="129">
        <v>7930139601553</v>
      </c>
      <c r="F213" s="87" t="s">
        <v>606</v>
      </c>
      <c r="G213" s="142" t="s">
        <v>448</v>
      </c>
      <c r="H213" s="150">
        <v>1</v>
      </c>
      <c r="I213" s="173" t="s">
        <v>596</v>
      </c>
      <c r="J213" s="152" t="s">
        <v>601</v>
      </c>
      <c r="K213" s="168">
        <v>0.4</v>
      </c>
      <c r="L213" s="138">
        <v>48</v>
      </c>
      <c r="M213" s="47">
        <f t="shared" si="6"/>
        <v>0</v>
      </c>
      <c r="N213" s="70"/>
      <c r="O213" s="89"/>
      <c r="P213" s="90"/>
      <c r="Q213" s="89"/>
    </row>
    <row r="214" spans="1:17" s="55" customFormat="1" ht="15" customHeight="1" outlineLevel="1" x14ac:dyDescent="0.3">
      <c r="A214" s="151" t="s">
        <v>510</v>
      </c>
      <c r="B214" s="165"/>
      <c r="C214" s="127">
        <v>650</v>
      </c>
      <c r="D214" s="140" t="s">
        <v>511</v>
      </c>
      <c r="E214" s="129">
        <v>7930139601546</v>
      </c>
      <c r="F214" s="87" t="s">
        <v>607</v>
      </c>
      <c r="G214" s="142" t="s">
        <v>448</v>
      </c>
      <c r="H214" s="150">
        <v>1</v>
      </c>
      <c r="I214" s="173" t="s">
        <v>597</v>
      </c>
      <c r="J214" s="152" t="s">
        <v>603</v>
      </c>
      <c r="K214" s="168">
        <v>0.3</v>
      </c>
      <c r="L214" s="138">
        <v>75</v>
      </c>
      <c r="M214" s="47">
        <f t="shared" si="6"/>
        <v>0</v>
      </c>
      <c r="N214" s="70"/>
      <c r="O214" s="99"/>
      <c r="P214" s="100"/>
      <c r="Q214" s="99"/>
    </row>
    <row r="215" spans="1:17" s="55" customFormat="1" ht="15" customHeight="1" outlineLevel="1" x14ac:dyDescent="0.3">
      <c r="A215" s="151" t="s">
        <v>512</v>
      </c>
      <c r="B215" s="164"/>
      <c r="C215" s="26">
        <v>700</v>
      </c>
      <c r="D215" s="174" t="s">
        <v>513</v>
      </c>
      <c r="E215" s="129">
        <v>7930139601706</v>
      </c>
      <c r="F215" s="87" t="s">
        <v>608</v>
      </c>
      <c r="G215" s="45" t="s">
        <v>503</v>
      </c>
      <c r="H215" s="150">
        <v>1</v>
      </c>
      <c r="I215" s="173" t="s">
        <v>598</v>
      </c>
      <c r="J215" s="46" t="s">
        <v>599</v>
      </c>
      <c r="K215" s="168">
        <v>0.3</v>
      </c>
      <c r="L215" s="175">
        <v>21</v>
      </c>
      <c r="M215" s="47">
        <f t="shared" si="6"/>
        <v>0</v>
      </c>
      <c r="N215" s="70"/>
      <c r="O215" s="99"/>
      <c r="P215" s="100"/>
      <c r="Q215" s="99"/>
    </row>
    <row r="216" spans="1:17" ht="15" customHeight="1" outlineLevel="1" x14ac:dyDescent="0.3">
      <c r="A216" s="113" t="s">
        <v>514</v>
      </c>
      <c r="B216" s="166"/>
      <c r="C216" s="26">
        <v>1000</v>
      </c>
      <c r="D216" s="61" t="s">
        <v>515</v>
      </c>
      <c r="E216" s="36">
        <v>7930139601737</v>
      </c>
      <c r="F216" s="107"/>
      <c r="G216" s="19" t="s">
        <v>503</v>
      </c>
      <c r="H216" s="119">
        <v>1</v>
      </c>
      <c r="I216" s="106" t="s">
        <v>500</v>
      </c>
      <c r="J216" s="109"/>
      <c r="K216" s="110"/>
      <c r="L216" s="102"/>
      <c r="M216" s="13">
        <f t="shared" si="6"/>
        <v>0</v>
      </c>
      <c r="N216" s="69"/>
      <c r="O216" s="72"/>
      <c r="P216" s="79"/>
      <c r="Q216" s="72"/>
    </row>
    <row r="217" spans="1:17" s="33" customFormat="1" ht="15" customHeight="1" outlineLevel="1" x14ac:dyDescent="0.3">
      <c r="A217" s="113" t="s">
        <v>504</v>
      </c>
      <c r="B217" s="167"/>
      <c r="C217" s="112">
        <v>1000</v>
      </c>
      <c r="D217" s="117" t="s">
        <v>505</v>
      </c>
      <c r="E217" s="36">
        <v>7930139601454</v>
      </c>
      <c r="F217" s="107"/>
      <c r="G217" s="103" t="s">
        <v>503</v>
      </c>
      <c r="H217" s="119">
        <v>1</v>
      </c>
      <c r="I217" s="106" t="s">
        <v>500</v>
      </c>
      <c r="J217" s="108"/>
      <c r="K217" s="105"/>
      <c r="L217" s="101"/>
      <c r="M217" s="13">
        <f t="shared" si="6"/>
        <v>0</v>
      </c>
      <c r="N217" s="69"/>
      <c r="O217" s="76"/>
      <c r="P217" s="81"/>
      <c r="Q217" s="76"/>
    </row>
    <row r="218" spans="1:17" s="33" customFormat="1" ht="15" customHeight="1" outlineLevel="1" x14ac:dyDescent="0.3">
      <c r="A218" s="113" t="s">
        <v>506</v>
      </c>
      <c r="B218" s="167"/>
      <c r="C218" s="112">
        <v>1000</v>
      </c>
      <c r="D218" s="117" t="s">
        <v>507</v>
      </c>
      <c r="E218" s="36">
        <v>7930139601607</v>
      </c>
      <c r="F218" s="107"/>
      <c r="G218" s="103" t="s">
        <v>489</v>
      </c>
      <c r="H218" s="119">
        <v>1</v>
      </c>
      <c r="I218" s="106" t="s">
        <v>500</v>
      </c>
      <c r="J218" s="108"/>
      <c r="K218" s="105"/>
      <c r="L218" s="101"/>
      <c r="M218" s="13">
        <f t="shared" si="6"/>
        <v>0</v>
      </c>
      <c r="N218" s="69"/>
      <c r="O218" s="76"/>
      <c r="P218" s="81"/>
      <c r="Q218" s="76"/>
    </row>
    <row r="219" spans="1:17" ht="15" customHeight="1" outlineLevel="1" x14ac:dyDescent="0.3">
      <c r="A219" s="113" t="s">
        <v>516</v>
      </c>
      <c r="B219" s="166"/>
      <c r="C219" s="114">
        <v>850</v>
      </c>
      <c r="D219" s="118" t="s">
        <v>517</v>
      </c>
      <c r="E219" s="36">
        <v>7930139601751</v>
      </c>
      <c r="F219" s="111"/>
      <c r="G219" s="104" t="s">
        <v>518</v>
      </c>
      <c r="H219" s="119">
        <v>1</v>
      </c>
      <c r="I219" s="106" t="s">
        <v>500</v>
      </c>
      <c r="J219" s="108"/>
      <c r="K219" s="105"/>
      <c r="L219" s="101"/>
      <c r="M219" s="13">
        <f t="shared" ref="M219:M228" si="7">IF(B219="нет в наличии",0,IF(B219="по запросу",0,B219*C219))</f>
        <v>0</v>
      </c>
      <c r="N219" s="69"/>
      <c r="O219" s="72"/>
      <c r="P219" s="79"/>
      <c r="Q219" s="72"/>
    </row>
    <row r="220" spans="1:17" s="33" customFormat="1" ht="33" customHeight="1" x14ac:dyDescent="0.3">
      <c r="A220" s="228" t="s">
        <v>162</v>
      </c>
      <c r="B220" s="229"/>
      <c r="C220" s="229"/>
      <c r="D220" s="229"/>
      <c r="E220" s="229"/>
      <c r="F220" s="229"/>
      <c r="G220" s="229"/>
      <c r="H220" s="229"/>
      <c r="I220" s="229"/>
      <c r="J220" s="229"/>
      <c r="K220" s="229"/>
      <c r="L220" s="230"/>
      <c r="M220" s="13">
        <f t="shared" si="7"/>
        <v>0</v>
      </c>
      <c r="N220" s="13"/>
      <c r="O220" s="76"/>
      <c r="P220" s="81"/>
      <c r="Q220" s="76"/>
    </row>
    <row r="221" spans="1:17" s="91" customFormat="1" ht="15" customHeight="1" outlineLevel="1" x14ac:dyDescent="0.3">
      <c r="A221" s="145" t="s">
        <v>519</v>
      </c>
      <c r="B221" s="41"/>
      <c r="C221" s="153">
        <v>2000</v>
      </c>
      <c r="D221" s="154" t="s">
        <v>520</v>
      </c>
      <c r="E221" s="129">
        <v>7930139600037</v>
      </c>
      <c r="F221" s="155" t="s">
        <v>522</v>
      </c>
      <c r="G221" s="144" t="s">
        <v>448</v>
      </c>
      <c r="H221" s="144" t="s">
        <v>551</v>
      </c>
      <c r="I221" s="156" t="s">
        <v>521</v>
      </c>
      <c r="J221" s="157" t="s">
        <v>523</v>
      </c>
      <c r="K221" s="168">
        <v>0.4</v>
      </c>
      <c r="L221" s="158">
        <v>24</v>
      </c>
      <c r="M221" s="47">
        <f t="shared" si="7"/>
        <v>0</v>
      </c>
      <c r="N221" s="47"/>
      <c r="O221" s="89"/>
      <c r="P221" s="90"/>
      <c r="Q221" s="89"/>
    </row>
    <row r="222" spans="1:17" s="91" customFormat="1" ht="15" customHeight="1" outlineLevel="1" x14ac:dyDescent="0.3">
      <c r="A222" s="145" t="s">
        <v>524</v>
      </c>
      <c r="B222" s="41"/>
      <c r="C222" s="153">
        <v>2000</v>
      </c>
      <c r="D222" s="154" t="s">
        <v>525</v>
      </c>
      <c r="E222" s="129">
        <v>7930139600044</v>
      </c>
      <c r="F222" s="155" t="s">
        <v>526</v>
      </c>
      <c r="G222" s="144" t="s">
        <v>448</v>
      </c>
      <c r="H222" s="144" t="s">
        <v>551</v>
      </c>
      <c r="I222" s="156" t="s">
        <v>521</v>
      </c>
      <c r="J222" s="159" t="s">
        <v>523</v>
      </c>
      <c r="K222" s="168">
        <v>0.4</v>
      </c>
      <c r="L222" s="158">
        <v>24</v>
      </c>
      <c r="M222" s="47">
        <f t="shared" si="7"/>
        <v>0</v>
      </c>
      <c r="N222" s="47"/>
      <c r="O222" s="89"/>
      <c r="P222" s="90"/>
      <c r="Q222" s="89"/>
    </row>
    <row r="223" spans="1:17" s="91" customFormat="1" ht="15" customHeight="1" outlineLevel="1" x14ac:dyDescent="0.3">
      <c r="A223" s="145" t="s">
        <v>527</v>
      </c>
      <c r="B223" s="41"/>
      <c r="C223" s="153">
        <v>2000</v>
      </c>
      <c r="D223" s="154" t="s">
        <v>528</v>
      </c>
      <c r="E223" s="129">
        <v>7930139600051</v>
      </c>
      <c r="F223" s="141" t="s">
        <v>529</v>
      </c>
      <c r="G223" s="144" t="s">
        <v>448</v>
      </c>
      <c r="H223" s="144" t="s">
        <v>551</v>
      </c>
      <c r="I223" s="156" t="s">
        <v>521</v>
      </c>
      <c r="J223" s="159" t="s">
        <v>530</v>
      </c>
      <c r="K223" s="168">
        <v>0.4</v>
      </c>
      <c r="L223" s="158">
        <v>24</v>
      </c>
      <c r="M223" s="47">
        <f t="shared" si="7"/>
        <v>0</v>
      </c>
      <c r="N223" s="47"/>
      <c r="O223" s="89"/>
      <c r="P223" s="90"/>
      <c r="Q223" s="89"/>
    </row>
    <row r="224" spans="1:17" s="91" customFormat="1" ht="15" customHeight="1" outlineLevel="1" x14ac:dyDescent="0.3">
      <c r="A224" s="160" t="s">
        <v>531</v>
      </c>
      <c r="B224" s="41"/>
      <c r="C224" s="153">
        <v>250</v>
      </c>
      <c r="D224" s="161" t="s">
        <v>532</v>
      </c>
      <c r="E224" s="129">
        <v>7930139600006</v>
      </c>
      <c r="F224" s="141" t="s">
        <v>534</v>
      </c>
      <c r="G224" s="144" t="s">
        <v>448</v>
      </c>
      <c r="H224" s="144" t="s">
        <v>551</v>
      </c>
      <c r="I224" s="156" t="s">
        <v>533</v>
      </c>
      <c r="J224" s="157" t="s">
        <v>535</v>
      </c>
      <c r="K224" s="168">
        <v>0.1</v>
      </c>
      <c r="L224" s="162">
        <v>48</v>
      </c>
      <c r="M224" s="47">
        <f t="shared" si="7"/>
        <v>0</v>
      </c>
      <c r="N224" s="47"/>
      <c r="O224" s="89"/>
      <c r="P224" s="90"/>
      <c r="Q224" s="89"/>
    </row>
    <row r="225" spans="1:17" s="91" customFormat="1" ht="15" customHeight="1" outlineLevel="1" x14ac:dyDescent="0.3">
      <c r="A225" s="160" t="s">
        <v>536</v>
      </c>
      <c r="B225" s="146"/>
      <c r="C225" s="153">
        <v>250</v>
      </c>
      <c r="D225" s="154" t="s">
        <v>537</v>
      </c>
      <c r="E225" s="129">
        <v>7930139600013</v>
      </c>
      <c r="F225" s="141" t="s">
        <v>538</v>
      </c>
      <c r="G225" s="144" t="s">
        <v>448</v>
      </c>
      <c r="H225" s="144" t="s">
        <v>551</v>
      </c>
      <c r="I225" s="156" t="s">
        <v>533</v>
      </c>
      <c r="J225" s="157" t="s">
        <v>535</v>
      </c>
      <c r="K225" s="168">
        <v>0.1</v>
      </c>
      <c r="L225" s="162">
        <v>48</v>
      </c>
      <c r="M225" s="47">
        <f t="shared" si="7"/>
        <v>0</v>
      </c>
      <c r="N225" s="47"/>
      <c r="O225" s="89"/>
      <c r="P225" s="90"/>
      <c r="Q225" s="89"/>
    </row>
    <row r="226" spans="1:17" s="91" customFormat="1" ht="15" customHeight="1" outlineLevel="1" x14ac:dyDescent="0.3">
      <c r="A226" s="160" t="s">
        <v>539</v>
      </c>
      <c r="B226" s="41"/>
      <c r="C226" s="153">
        <v>250</v>
      </c>
      <c r="D226" s="154" t="s">
        <v>540</v>
      </c>
      <c r="E226" s="129">
        <v>7930139600020</v>
      </c>
      <c r="F226" s="141" t="s">
        <v>541</v>
      </c>
      <c r="G226" s="144" t="s">
        <v>448</v>
      </c>
      <c r="H226" s="144" t="s">
        <v>551</v>
      </c>
      <c r="I226" s="156" t="s">
        <v>533</v>
      </c>
      <c r="J226" s="157" t="s">
        <v>535</v>
      </c>
      <c r="K226" s="168">
        <v>0.1</v>
      </c>
      <c r="L226" s="162">
        <v>48</v>
      </c>
      <c r="M226" s="47">
        <f t="shared" si="7"/>
        <v>0</v>
      </c>
      <c r="N226" s="47"/>
      <c r="O226" s="89"/>
      <c r="P226" s="90"/>
      <c r="Q226" s="89"/>
    </row>
    <row r="227" spans="1:17" s="91" customFormat="1" ht="15" customHeight="1" outlineLevel="1" x14ac:dyDescent="0.3">
      <c r="A227" s="145" t="s">
        <v>542</v>
      </c>
      <c r="B227" s="41"/>
      <c r="C227" s="153">
        <v>350</v>
      </c>
      <c r="D227" s="154" t="s">
        <v>543</v>
      </c>
      <c r="E227" s="129">
        <v>7930139600068</v>
      </c>
      <c r="F227" s="141" t="s">
        <v>545</v>
      </c>
      <c r="G227" s="144" t="s">
        <v>448</v>
      </c>
      <c r="H227" s="144" t="s">
        <v>551</v>
      </c>
      <c r="I227" s="156" t="s">
        <v>544</v>
      </c>
      <c r="J227" s="157" t="s">
        <v>546</v>
      </c>
      <c r="K227" s="168">
        <v>0.2</v>
      </c>
      <c r="L227" s="162">
        <v>36</v>
      </c>
      <c r="M227" s="47">
        <f t="shared" si="7"/>
        <v>0</v>
      </c>
      <c r="N227" s="47"/>
      <c r="O227" s="89"/>
      <c r="P227" s="90"/>
      <c r="Q227" s="89"/>
    </row>
    <row r="228" spans="1:17" s="91" customFormat="1" ht="15" customHeight="1" outlineLevel="1" x14ac:dyDescent="0.3">
      <c r="A228" s="145" t="s">
        <v>547</v>
      </c>
      <c r="B228" s="146"/>
      <c r="C228" s="153">
        <v>350</v>
      </c>
      <c r="D228" s="154" t="s">
        <v>548</v>
      </c>
      <c r="E228" s="129">
        <v>7930139600075</v>
      </c>
      <c r="F228" s="141" t="s">
        <v>549</v>
      </c>
      <c r="G228" s="144" t="s">
        <v>448</v>
      </c>
      <c r="H228" s="144" t="s">
        <v>551</v>
      </c>
      <c r="I228" s="156" t="s">
        <v>544</v>
      </c>
      <c r="J228" s="157" t="s">
        <v>546</v>
      </c>
      <c r="K228" s="168">
        <v>0.2</v>
      </c>
      <c r="L228" s="162">
        <v>36</v>
      </c>
      <c r="M228" s="47">
        <f t="shared" si="7"/>
        <v>0</v>
      </c>
      <c r="N228" s="47"/>
      <c r="O228" s="89"/>
      <c r="P228" s="90"/>
      <c r="Q228" s="89"/>
    </row>
  </sheetData>
  <autoFilter ref="A10:AU228">
    <filterColumn colId="12" showButton="0"/>
    <filterColumn colId="14" showButton="0"/>
  </autoFilter>
  <mergeCells count="25">
    <mergeCell ref="A220:L220"/>
    <mergeCell ref="A180:L180"/>
    <mergeCell ref="A154:L154"/>
    <mergeCell ref="A116:L116"/>
    <mergeCell ref="A83:L83"/>
    <mergeCell ref="A1:A8"/>
    <mergeCell ref="B1:D2"/>
    <mergeCell ref="E1:F2"/>
    <mergeCell ref="G1:N8"/>
    <mergeCell ref="B3:F4"/>
    <mergeCell ref="B5:E5"/>
    <mergeCell ref="B6:E6"/>
    <mergeCell ref="B7:E7"/>
    <mergeCell ref="B8:E8"/>
    <mergeCell ref="A9:N9"/>
    <mergeCell ref="M10:N10"/>
    <mergeCell ref="M11:N11"/>
    <mergeCell ref="A12:K12"/>
    <mergeCell ref="M12:N12"/>
    <mergeCell ref="O10:P10"/>
    <mergeCell ref="A71:K71"/>
    <mergeCell ref="A77:L77"/>
    <mergeCell ref="A43:L43"/>
    <mergeCell ref="A38:L38"/>
    <mergeCell ref="A33:L33"/>
  </mergeCells>
  <phoneticPr fontId="21" type="noConversion"/>
  <hyperlinks>
    <hyperlink ref="F17" r:id="rId1"/>
    <hyperlink ref="F18" r:id="rId2"/>
    <hyperlink ref="F19" r:id="rId3"/>
    <hyperlink ref="F20" r:id="rId4"/>
    <hyperlink ref="F21" r:id="rId5"/>
    <hyperlink ref="F22" r:id="rId6"/>
    <hyperlink ref="F23" r:id="rId7"/>
    <hyperlink ref="F26" r:id="rId8"/>
    <hyperlink ref="F27" r:id="rId9"/>
    <hyperlink ref="F28" r:id="rId10"/>
    <hyperlink ref="F29" r:id="rId11"/>
    <hyperlink ref="F31" r:id="rId12"/>
    <hyperlink ref="F32" r:id="rId13"/>
    <hyperlink ref="F39" r:id="rId14"/>
    <hyperlink ref="F40" r:id="rId15"/>
    <hyperlink ref="F41" r:id="rId16"/>
    <hyperlink ref="F44" r:id="rId17"/>
    <hyperlink ref="F45" r:id="rId18"/>
    <hyperlink ref="F62" r:id="rId19"/>
    <hyperlink ref="F63" r:id="rId20"/>
    <hyperlink ref="F64" r:id="rId21"/>
    <hyperlink ref="F66" r:id="rId22"/>
    <hyperlink ref="F72" r:id="rId23"/>
    <hyperlink ref="F73" r:id="rId24"/>
    <hyperlink ref="F74" r:id="rId25"/>
    <hyperlink ref="F76" r:id="rId26"/>
    <hyperlink ref="F78" r:id="rId27"/>
    <hyperlink ref="F79" r:id="rId28"/>
    <hyperlink ref="F80" r:id="rId29"/>
    <hyperlink ref="F81" r:id="rId30"/>
    <hyperlink ref="F84" r:id="rId31"/>
    <hyperlink ref="F85" r:id="rId32"/>
    <hyperlink ref="F86" r:id="rId33"/>
    <hyperlink ref="F87" r:id="rId34"/>
    <hyperlink ref="F88" r:id="rId35"/>
    <hyperlink ref="F89" r:id="rId36"/>
    <hyperlink ref="F94" r:id="rId37"/>
    <hyperlink ref="F95" r:id="rId38"/>
    <hyperlink ref="F102" r:id="rId39"/>
    <hyperlink ref="F106" r:id="rId40"/>
    <hyperlink ref="F109" r:id="rId41"/>
    <hyperlink ref="F110" r:id="rId42"/>
    <hyperlink ref="F118" r:id="rId43"/>
    <hyperlink ref="F119" r:id="rId44"/>
    <hyperlink ref="F132" r:id="rId45"/>
    <hyperlink ref="F133" r:id="rId46"/>
    <hyperlink ref="F150" r:id="rId47"/>
    <hyperlink ref="F153" r:id="rId48"/>
    <hyperlink ref="F163" r:id="rId49"/>
    <hyperlink ref="F164" r:id="rId50"/>
    <hyperlink ref="F165" r:id="rId51"/>
    <hyperlink ref="F166" r:id="rId52"/>
    <hyperlink ref="F167" r:id="rId53"/>
    <hyperlink ref="F168" r:id="rId54"/>
    <hyperlink ref="F169" r:id="rId55"/>
    <hyperlink ref="F170" r:id="rId56"/>
    <hyperlink ref="F171" r:id="rId57"/>
    <hyperlink ref="F172" r:id="rId58"/>
    <hyperlink ref="F173" r:id="rId59"/>
    <hyperlink ref="F174" r:id="rId60"/>
    <hyperlink ref="F175" r:id="rId61"/>
    <hyperlink ref="F176" r:id="rId62"/>
    <hyperlink ref="F177" r:id="rId63"/>
    <hyperlink ref="F178" r:id="rId64"/>
    <hyperlink ref="F179" r:id="rId65"/>
    <hyperlink ref="F30" r:id="rId66"/>
    <hyperlink ref="F142" r:id="rId67"/>
    <hyperlink ref="F141" r:id="rId68"/>
    <hyperlink ref="F140" r:id="rId69"/>
    <hyperlink ref="F152" r:id="rId70"/>
    <hyperlink ref="F70" r:id="rId71"/>
    <hyperlink ref="F103" r:id="rId72"/>
    <hyperlink ref="F101" r:id="rId73"/>
    <hyperlink ref="F99" r:id="rId74"/>
    <hyperlink ref="F100" r:id="rId75"/>
    <hyperlink ref="F98" r:id="rId76"/>
    <hyperlink ref="F96" r:id="rId77"/>
    <hyperlink ref="F97" r:id="rId78"/>
    <hyperlink ref="F107" r:id="rId79"/>
    <hyperlink ref="F42" r:id="rId80"/>
    <hyperlink ref="F155" r:id="rId81"/>
    <hyperlink ref="F157" r:id="rId82"/>
    <hyperlink ref="F156" r:id="rId83"/>
    <hyperlink ref="F158" r:id="rId84"/>
    <hyperlink ref="F139" r:id="rId85"/>
    <hyperlink ref="F61" r:id="rId86"/>
    <hyperlink ref="F47" r:id="rId87"/>
    <hyperlink ref="F48" r:id="rId88"/>
    <hyperlink ref="F49" r:id="rId89"/>
    <hyperlink ref="F143" r:id="rId90"/>
    <hyperlink ref="F146" r:id="rId91"/>
    <hyperlink ref="F144" r:id="rId92"/>
    <hyperlink ref="F145" r:id="rId93"/>
    <hyperlink ref="F151" r:id="rId94"/>
    <hyperlink ref="F104" r:id="rId95"/>
    <hyperlink ref="F124" r:id="rId96"/>
    <hyperlink ref="F122" r:id="rId97"/>
    <hyperlink ref="F120" r:id="rId98"/>
    <hyperlink ref="F121" r:id="rId99"/>
    <hyperlink ref="F123" r:id="rId100"/>
    <hyperlink ref="F65" r:id="rId101"/>
    <hyperlink ref="F127" r:id="rId102"/>
    <hyperlink ref="F126" r:id="rId103"/>
    <hyperlink ref="F125" r:id="rId104"/>
    <hyperlink ref="F128" r:id="rId105"/>
    <hyperlink ref="F130" r:id="rId106"/>
    <hyperlink ref="F129" r:id="rId107"/>
    <hyperlink ref="F181" r:id="rId108"/>
    <hyperlink ref="F182" r:id="rId109"/>
    <hyperlink ref="F183" r:id="rId110"/>
    <hyperlink ref="F184" r:id="rId111"/>
    <hyperlink ref="F185" r:id="rId112"/>
    <hyperlink ref="F186" r:id="rId113"/>
    <hyperlink ref="F188" r:id="rId114"/>
    <hyperlink ref="F189" r:id="rId115"/>
    <hyperlink ref="F190" r:id="rId116"/>
    <hyperlink ref="F191" r:id="rId117"/>
    <hyperlink ref="F187" r:id="rId118"/>
    <hyperlink ref="E183" r:id="rId119" display="https://ru.disai.org/barcode/ean-13/7930139600617"/>
    <hyperlink ref="E184" r:id="rId120" display="https://ru.disai.org/barcode/ean-13/7930139601041"/>
    <hyperlink ref="E185" r:id="rId121" display="https://ru.disai.org/barcode/ean-13/7930139600624"/>
    <hyperlink ref="E188" r:id="rId122" display="https://ru.disai.org/barcode/ean-13/7930139601201"/>
    <hyperlink ref="E186" r:id="rId123" display="https://ru.disai.org/barcode/ean-13/7930139601287"/>
    <hyperlink ref="E189" r:id="rId124" display="https://ru.disai.org/barcode/ean-13/7930139601317"/>
    <hyperlink ref="E187" r:id="rId125" display="https://ru.disai.org/barcode/ean-13/7930139601256"/>
    <hyperlink ref="E190" r:id="rId126" display="https://ru.disai.org/barcode/ean-13/7930139601362"/>
    <hyperlink ref="E191" r:id="rId127" tooltip="Просмотреть информацию" display="https://ru.disai.org/barcode/ean-13/7930139600792"/>
    <hyperlink ref="E212" r:id="rId128" display="https://ru.disai.org/barcode/ean-13/7930139601461"/>
    <hyperlink ref="E211" r:id="rId129" display="https://ru.disai.org/barcode/ean-13/7930139601430"/>
    <hyperlink ref="E214" r:id="rId130" display="https://ru.disai.org/barcode/ean-13/7930139601546"/>
    <hyperlink ref="E217" r:id="rId131" display="https://ru.disai.org/barcode/ean-13/7930139601454"/>
    <hyperlink ref="E218" r:id="rId132" display="https://ru.disai.org/barcode/ean-13/7930139601607"/>
    <hyperlink ref="E213" r:id="rId133" display="https://ru.disai.org/barcode/ean-13/7930139601553"/>
    <hyperlink ref="E215" r:id="rId134" display="https://ru.disai.org/barcode/ean-13/7930139601706"/>
    <hyperlink ref="E216" r:id="rId135" display="https://ru.disai.org/barcode/ean-13/7930139601737"/>
    <hyperlink ref="E219" r:id="rId136" display="https://ru.disai.org/barcode/ean-13/7930139601751"/>
    <hyperlink ref="E224" r:id="rId137" tooltip="Просмотреть информацию" display="https://ru.disai.org/barcode/ean-13/7930139600006"/>
    <hyperlink ref="E225" r:id="rId138" tooltip="Просмотреть информацию" display="https://ru.disai.org/barcode/ean-13/7930139600013"/>
    <hyperlink ref="E226" r:id="rId139" tooltip="Просмотреть информацию" display="https://ru.disai.org/barcode/ean-13/7930139600020"/>
    <hyperlink ref="E227" r:id="rId140" tooltip="Просмотреть информацию" display="https://ru.disai.org/barcode/ean-13/7930139600068"/>
    <hyperlink ref="E228" r:id="rId141" tooltip="Просмотреть информацию" display="https://ru.disai.org/barcode/ean-13/7930139600075"/>
    <hyperlink ref="E221" r:id="rId142" tooltip="Просмотреть информацию" display="https://ru.disai.org/barcode/ean-13/7930139600037"/>
    <hyperlink ref="E222" r:id="rId143" tooltip="Просмотреть информацию" display="https://ru.disai.org/barcode/ean-13/7930139600044"/>
    <hyperlink ref="E223" r:id="rId144" tooltip="Просмотреть информацию" display="https://ru.disai.org/barcode/ean-13/7930139600051"/>
    <hyperlink ref="F221" r:id="rId145"/>
    <hyperlink ref="F222" r:id="rId146"/>
    <hyperlink ref="F223" r:id="rId147"/>
    <hyperlink ref="F224" r:id="rId148"/>
    <hyperlink ref="F225" r:id="rId149"/>
    <hyperlink ref="F226" r:id="rId150"/>
    <hyperlink ref="F227" r:id="rId151"/>
    <hyperlink ref="F228" r:id="rId152"/>
    <hyperlink ref="F192:F209" r:id="rId153" display="https://clck.ru/3PR8fM"/>
    <hyperlink ref="F210" r:id="rId154"/>
    <hyperlink ref="E196" r:id="rId155" tooltip="Просмотреть информацию" display="https://ru.disai.org/barcode/ean-13/7930139600679"/>
    <hyperlink ref="E201" r:id="rId156" tooltip="Просмотреть информацию" display="https://ru.disai.org/barcode/ean-13/7930139600686"/>
    <hyperlink ref="E203" r:id="rId157" tooltip="Просмотреть информацию" display="https://ru.disai.org/barcode/ean-13/7930139600693"/>
    <hyperlink ref="E202" r:id="rId158" tooltip="Просмотреть информацию" display="https://ru.disai.org/barcode/ean-13/7930139600716"/>
    <hyperlink ref="E192" r:id="rId159" tooltip="Просмотреть информацию" display="https://ru.disai.org/barcode/ean-13/7930139600792"/>
    <hyperlink ref="E193" r:id="rId160" tooltip="Просмотреть информацию" display="https://ru.disai.org/barcode/ean-13/7930139600990"/>
    <hyperlink ref="E194" r:id="rId161" tooltip="Просмотреть информацию" display="https://ru.disai.org/barcode/ean-13/7930139601010"/>
    <hyperlink ref="E195" r:id="rId162" tooltip="Просмотреть информацию" display="https://ru.disai.org/barcode/ean-13/7930139601027"/>
    <hyperlink ref="E210" r:id="rId163" tooltip="Просмотреть информацию" display="https://ru.disai.org/barcode/ean-13/7930139601577"/>
    <hyperlink ref="E199" r:id="rId164" tooltip="Просмотреть информацию" display="https://ru.disai.org/barcode/ean-13/7930139601652"/>
    <hyperlink ref="E197" r:id="rId165" tooltip="Просмотреть информацию" display="https://ru.disai.org/barcode/ean-13/7930139601669"/>
    <hyperlink ref="E198" r:id="rId166" tooltip="Просмотреть информацию" display="https://ru.disai.org/barcode/ean-13/7930139601676"/>
    <hyperlink ref="E209" r:id="rId167" tooltip="Просмотреть информацию" display="https://ru.disai.org/barcode/ean-13/7930139601690"/>
    <hyperlink ref="E208" r:id="rId168" tooltip="Просмотреть информацию" display="https://ru.disai.org/barcode/ean-13/7930139601713"/>
    <hyperlink ref="E204" r:id="rId169" tooltip="Просмотреть информацию" display="https://ru.disai.org/barcode/ean-13/7930139601720"/>
    <hyperlink ref="E206" r:id="rId170" tooltip="Просмотреть информацию" display="https://ru.disai.org/barcode/ean-13/7930139601775"/>
    <hyperlink ref="E207" r:id="rId171" tooltip="Просмотреть информацию" display="https://ru.disai.org/barcode/ean-13/7930139601744"/>
    <hyperlink ref="E200" r:id="rId172" tooltip="Просмотреть информацию" display="https://ru.disai.org/barcode/ean-13/7930139601782"/>
    <hyperlink ref="E205" r:id="rId173" tooltip="Просмотреть информацию" display="https://ru.disai.org/barcode/ean-13/7930139601799"/>
    <hyperlink ref="F211" r:id="rId174"/>
    <hyperlink ref="F212" r:id="rId175"/>
    <hyperlink ref="F213" r:id="rId176"/>
    <hyperlink ref="F214" r:id="rId177"/>
    <hyperlink ref="F215" r:id="rId178"/>
    <hyperlink ref="F16" r:id="rId179"/>
    <hyperlink ref="F117" r:id="rId180"/>
    <hyperlink ref="F111" r:id="rId181"/>
    <hyperlink ref="F147" r:id="rId182"/>
    <hyperlink ref="F148" r:id="rId183"/>
    <hyperlink ref="F15" r:id="rId184"/>
    <hyperlink ref="F105" r:id="rId185"/>
    <hyperlink ref="F115" r:id="rId186"/>
    <hyperlink ref="F67" r:id="rId187"/>
    <hyperlink ref="F138" r:id="rId188"/>
    <hyperlink ref="F69" r:id="rId189"/>
    <hyperlink ref="F114" r:id="rId190"/>
    <hyperlink ref="F108" r:id="rId191"/>
    <hyperlink ref="F75" r:id="rId192"/>
    <hyperlink ref="F134" r:id="rId193"/>
    <hyperlink ref="F137" r:id="rId194"/>
    <hyperlink ref="F135" r:id="rId195"/>
    <hyperlink ref="F136" r:id="rId196"/>
    <hyperlink ref="F60" r:id="rId197"/>
    <hyperlink ref="F93" r:id="rId198"/>
    <hyperlink ref="F159" r:id="rId199"/>
    <hyperlink ref="F161" r:id="rId200"/>
    <hyperlink ref="F160" r:id="rId201"/>
    <hyperlink ref="F162" r:id="rId202"/>
    <hyperlink ref="F92" r:id="rId203"/>
    <hyperlink ref="F91" r:id="rId204"/>
    <hyperlink ref="F90" r:id="rId205"/>
    <hyperlink ref="F50" r:id="rId206"/>
    <hyperlink ref="F59" r:id="rId207"/>
    <hyperlink ref="F52" r:id="rId208"/>
    <hyperlink ref="F53" r:id="rId209"/>
    <hyperlink ref="F51" r:id="rId210"/>
    <hyperlink ref="F13" r:id="rId211"/>
    <hyperlink ref="F14" r:id="rId212"/>
    <hyperlink ref="F131" r:id="rId213"/>
    <hyperlink ref="F46" r:id="rId214"/>
    <hyperlink ref="F37" r:id="rId215"/>
    <hyperlink ref="F36" r:id="rId216"/>
    <hyperlink ref="F34" r:id="rId217"/>
    <hyperlink ref="F149" r:id="rId218"/>
    <hyperlink ref="F35" r:id="rId219"/>
    <hyperlink ref="F25" r:id="rId220"/>
    <hyperlink ref="F24" r:id="rId221"/>
    <hyperlink ref="F68" r:id="rId222"/>
    <hyperlink ref="F112" r:id="rId223"/>
    <hyperlink ref="F113" r:id="rId224"/>
  </hyperlinks>
  <pageMargins left="0.70078740157480324" right="0.70078740157480324" top="0.75196850393700787" bottom="0.75196850393700787" header="0.3" footer="0.3"/>
  <pageSetup paperSize="9" orientation="portrait" r:id="rId225"/>
  <drawing r:id="rId2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101</cp:revision>
  <dcterms:created xsi:type="dcterms:W3CDTF">2024-09-20T07:24:22Z</dcterms:created>
  <dcterms:modified xsi:type="dcterms:W3CDTF">2026-06-05T13:10:09Z</dcterms:modified>
</cp:coreProperties>
</file>