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2760" yWindow="8796" windowWidth="15600" windowHeight="3000" tabRatio="599" activeTab="1"/>
  </bookViews>
  <sheets>
    <sheet name="Книжный ассортимент" sheetId="2" r:id="rId1"/>
    <sheet name="ИГРЫ и ТВОРЧЕСТВО" sheetId="5" r:id="rId2"/>
  </sheets>
  <definedNames>
    <definedName name="_xlnm._FilterDatabase" localSheetId="1" hidden="1">'ИГРЫ и ТВОРЧЕСТВО'!$A$10:$V$22</definedName>
    <definedName name="_xlnm._FilterDatabase" localSheetId="0" hidden="1">'Книжный ассортимент'!$A$10:$W$428</definedName>
    <definedName name="фото">'Книжный ассортимент'!#REF!</definedName>
  </definedNames>
  <calcPr calcId="144525" refMode="R1C1"/>
  <fileRecoveryPr autoRecover="0"/>
</workbook>
</file>

<file path=xl/calcChain.xml><?xml version="1.0" encoding="utf-8"?>
<calcChain xmlns="http://schemas.openxmlformats.org/spreadsheetml/2006/main">
  <c r="M8" i="5" l="1"/>
  <c r="B18" i="5"/>
  <c r="D18" i="5"/>
  <c r="B19" i="5"/>
  <c r="D19" i="5"/>
  <c r="B20" i="5"/>
  <c r="D20" i="5"/>
  <c r="B21" i="5"/>
  <c r="D21" i="5"/>
  <c r="B22" i="5"/>
  <c r="D22" i="5"/>
  <c r="B11" i="2"/>
  <c r="D11" i="2"/>
  <c r="B12" i="2"/>
  <c r="D12" i="2"/>
  <c r="B13" i="2"/>
  <c r="D13" i="2"/>
  <c r="B14" i="2"/>
  <c r="D14" i="2"/>
  <c r="B15" i="2"/>
  <c r="D15" i="2"/>
  <c r="B17" i="2"/>
  <c r="B18" i="2"/>
  <c r="D18" i="2"/>
  <c r="B19" i="2"/>
  <c r="D19" i="2"/>
  <c r="B20" i="2"/>
  <c r="D20" i="2"/>
  <c r="B21" i="2"/>
  <c r="D21" i="2"/>
  <c r="B22" i="2"/>
  <c r="B23" i="2"/>
  <c r="D23" i="2"/>
  <c r="B24" i="2"/>
  <c r="D24" i="2"/>
  <c r="B25" i="2"/>
  <c r="D25" i="2"/>
  <c r="B26" i="2"/>
  <c r="D26" i="2"/>
  <c r="B29" i="2"/>
  <c r="D29" i="2"/>
  <c r="B30" i="2"/>
  <c r="D30" i="2"/>
  <c r="B31" i="2"/>
  <c r="D31" i="2"/>
  <c r="B32" i="2"/>
  <c r="D32" i="2"/>
  <c r="B33" i="2"/>
  <c r="D33" i="2"/>
  <c r="B34" i="2"/>
  <c r="D34" i="2"/>
  <c r="B35" i="2"/>
  <c r="D35" i="2"/>
  <c r="B36" i="2"/>
  <c r="D36" i="2"/>
  <c r="B37" i="2"/>
  <c r="D37" i="2"/>
  <c r="B38" i="2"/>
  <c r="D38" i="2"/>
  <c r="B39" i="2"/>
  <c r="D39" i="2"/>
  <c r="B40" i="2"/>
  <c r="D40" i="2"/>
  <c r="B41" i="2"/>
  <c r="D41" i="2"/>
  <c r="B42" i="2"/>
  <c r="D42" i="2"/>
  <c r="B43" i="2"/>
  <c r="D43" i="2"/>
  <c r="B44" i="2"/>
  <c r="D44" i="2"/>
  <c r="B45" i="2"/>
  <c r="B46" i="2"/>
  <c r="D46" i="2"/>
  <c r="B47" i="2"/>
  <c r="D47" i="2"/>
  <c r="B48" i="2"/>
  <c r="D48" i="2"/>
  <c r="B50" i="2"/>
  <c r="D50" i="2"/>
  <c r="B51" i="2"/>
  <c r="D51" i="2"/>
  <c r="B52" i="2"/>
  <c r="D52" i="2"/>
  <c r="B53" i="2"/>
  <c r="D53" i="2"/>
  <c r="B54" i="2"/>
  <c r="D54" i="2"/>
  <c r="B55" i="2"/>
  <c r="D55" i="2"/>
  <c r="B56" i="2"/>
  <c r="D56" i="2"/>
  <c r="B57" i="2"/>
  <c r="D57" i="2"/>
  <c r="B58" i="2"/>
  <c r="D58" i="2"/>
  <c r="B59" i="2"/>
  <c r="D59" i="2"/>
  <c r="B60" i="2"/>
  <c r="D60" i="2"/>
  <c r="B61" i="2"/>
  <c r="D61" i="2"/>
  <c r="B62" i="2"/>
  <c r="D62" i="2"/>
  <c r="B63" i="2"/>
  <c r="D63" i="2"/>
  <c r="B64" i="2"/>
  <c r="D64" i="2"/>
  <c r="B65" i="2"/>
  <c r="D65" i="2"/>
  <c r="B66" i="2"/>
  <c r="D66" i="2"/>
  <c r="B67" i="2"/>
  <c r="D67" i="2"/>
  <c r="B68" i="2"/>
  <c r="D68" i="2"/>
  <c r="B69" i="2"/>
  <c r="D69" i="2"/>
  <c r="B70" i="2"/>
  <c r="D70" i="2"/>
  <c r="B71" i="2"/>
  <c r="D71" i="2"/>
  <c r="B72" i="2"/>
  <c r="D72" i="2"/>
  <c r="B73" i="2"/>
  <c r="D73" i="2"/>
  <c r="B75" i="2"/>
  <c r="D75" i="2"/>
  <c r="B76" i="2"/>
  <c r="D76" i="2"/>
  <c r="B77" i="2"/>
  <c r="D77" i="2"/>
  <c r="B78" i="2"/>
  <c r="D78" i="2"/>
  <c r="B79" i="2"/>
  <c r="D79" i="2"/>
  <c r="B80" i="2"/>
  <c r="D80" i="2"/>
  <c r="B81" i="2"/>
  <c r="D81" i="2"/>
  <c r="B82" i="2"/>
  <c r="D82" i="2"/>
  <c r="B83" i="2"/>
  <c r="D83" i="2"/>
  <c r="B84" i="2"/>
  <c r="D84" i="2"/>
  <c r="B85" i="2"/>
  <c r="D85" i="2"/>
  <c r="B86" i="2"/>
  <c r="D86" i="2"/>
  <c r="B87" i="2"/>
  <c r="D87" i="2"/>
  <c r="B88" i="2"/>
  <c r="D88" i="2"/>
  <c r="B89" i="2"/>
  <c r="D89" i="2"/>
  <c r="B90" i="2"/>
  <c r="D90" i="2"/>
  <c r="B91" i="2"/>
  <c r="D91" i="2"/>
  <c r="B92" i="2"/>
  <c r="D92" i="2"/>
  <c r="B93" i="2"/>
  <c r="D93" i="2"/>
  <c r="B94" i="2"/>
  <c r="D94" i="2"/>
  <c r="B95" i="2"/>
  <c r="D95" i="2"/>
  <c r="B96" i="2"/>
  <c r="D96" i="2"/>
  <c r="B97" i="2"/>
  <c r="D97" i="2"/>
  <c r="B98" i="2"/>
  <c r="D98" i="2"/>
  <c r="B99" i="2"/>
  <c r="D99" i="2"/>
  <c r="B100" i="2"/>
  <c r="D100" i="2"/>
  <c r="B101" i="2"/>
  <c r="D101" i="2"/>
  <c r="B102" i="2"/>
  <c r="D102" i="2"/>
  <c r="B103" i="2"/>
  <c r="D103" i="2"/>
  <c r="B105" i="2"/>
  <c r="D105" i="2"/>
  <c r="B106" i="2"/>
  <c r="D106" i="2"/>
  <c r="B107" i="2"/>
  <c r="D107" i="2"/>
  <c r="B108" i="2"/>
  <c r="D108" i="2"/>
  <c r="B109" i="2"/>
  <c r="D109" i="2"/>
  <c r="B110" i="2"/>
  <c r="D110" i="2"/>
  <c r="B111" i="2"/>
  <c r="D111" i="2"/>
  <c r="B112" i="2"/>
  <c r="D112" i="2"/>
  <c r="B113" i="2"/>
  <c r="D113" i="2"/>
  <c r="B114" i="2"/>
  <c r="D114" i="2"/>
  <c r="B115" i="2"/>
  <c r="D115" i="2"/>
  <c r="B116" i="2"/>
  <c r="D116" i="2"/>
  <c r="B117" i="2"/>
  <c r="D117" i="2"/>
  <c r="B118" i="2"/>
  <c r="D118" i="2"/>
  <c r="B119" i="2"/>
  <c r="D119" i="2"/>
  <c r="B120" i="2"/>
  <c r="D120" i="2"/>
  <c r="B121" i="2"/>
  <c r="D121" i="2"/>
  <c r="B123" i="2"/>
  <c r="D123" i="2"/>
  <c r="B124" i="2"/>
  <c r="D124" i="2"/>
  <c r="B125" i="2"/>
  <c r="D125" i="2"/>
  <c r="B126" i="2"/>
  <c r="D126" i="2"/>
  <c r="B127" i="2"/>
  <c r="D127" i="2"/>
  <c r="B128" i="2"/>
  <c r="D128" i="2"/>
  <c r="B129" i="2"/>
  <c r="D129" i="2"/>
  <c r="B130" i="2"/>
  <c r="D130" i="2"/>
  <c r="B132" i="2"/>
  <c r="D132" i="2"/>
  <c r="B133" i="2"/>
  <c r="D133" i="2"/>
  <c r="B134" i="2"/>
  <c r="D134" i="2"/>
  <c r="B135" i="2"/>
  <c r="D135" i="2"/>
  <c r="B136" i="2"/>
  <c r="D136" i="2"/>
  <c r="B137" i="2"/>
  <c r="D137" i="2"/>
  <c r="B139" i="2"/>
  <c r="D139" i="2"/>
  <c r="B142" i="2"/>
  <c r="D142" i="2"/>
  <c r="B143" i="2"/>
  <c r="D143" i="2"/>
  <c r="B144" i="2"/>
  <c r="D144" i="2"/>
  <c r="B145" i="2"/>
  <c r="D145" i="2"/>
  <c r="B146" i="2"/>
  <c r="D146" i="2"/>
  <c r="B147" i="2"/>
  <c r="D147" i="2"/>
  <c r="B148" i="2"/>
  <c r="D148" i="2"/>
  <c r="B149" i="2"/>
  <c r="D149" i="2"/>
  <c r="B150" i="2"/>
  <c r="D150" i="2"/>
  <c r="B151" i="2"/>
  <c r="D151" i="2"/>
  <c r="B152" i="2"/>
  <c r="D152" i="2"/>
  <c r="B154" i="2"/>
  <c r="D154" i="2"/>
  <c r="B155" i="2"/>
  <c r="D155" i="2"/>
  <c r="B156" i="2"/>
  <c r="D156" i="2"/>
  <c r="B157" i="2"/>
  <c r="D157" i="2"/>
  <c r="B159" i="2"/>
  <c r="D159" i="2"/>
  <c r="B160" i="2"/>
  <c r="D160" i="2"/>
  <c r="B161" i="2"/>
  <c r="D161" i="2"/>
  <c r="B162" i="2"/>
  <c r="D162" i="2"/>
  <c r="B163" i="2"/>
  <c r="D163" i="2"/>
  <c r="B164" i="2"/>
  <c r="D164" i="2"/>
  <c r="B165" i="2"/>
  <c r="D165" i="2"/>
  <c r="B166" i="2"/>
  <c r="D166" i="2"/>
  <c r="B167" i="2"/>
  <c r="D167" i="2"/>
  <c r="B168" i="2"/>
  <c r="D168" i="2"/>
  <c r="B169" i="2"/>
  <c r="D169" i="2"/>
  <c r="B170" i="2"/>
  <c r="D170" i="2"/>
  <c r="B171" i="2"/>
  <c r="D171" i="2"/>
  <c r="B172" i="2"/>
  <c r="D172" i="2"/>
  <c r="B173" i="2"/>
  <c r="D173" i="2"/>
  <c r="B174" i="2"/>
  <c r="D174" i="2"/>
  <c r="B176" i="2"/>
  <c r="D176" i="2"/>
  <c r="B177" i="2"/>
  <c r="D177" i="2"/>
  <c r="B178" i="2"/>
  <c r="D178" i="2"/>
  <c r="B179" i="2"/>
  <c r="D179" i="2"/>
  <c r="B180" i="2"/>
  <c r="D180" i="2"/>
  <c r="B181" i="2"/>
  <c r="D181" i="2"/>
  <c r="B182" i="2"/>
  <c r="D182" i="2"/>
  <c r="B183" i="2"/>
  <c r="D183" i="2"/>
  <c r="B184" i="2"/>
  <c r="D184" i="2"/>
  <c r="B185" i="2"/>
  <c r="D185" i="2"/>
  <c r="B186" i="2"/>
  <c r="D186" i="2"/>
  <c r="B187" i="2"/>
  <c r="D187" i="2"/>
  <c r="B188" i="2"/>
  <c r="D188" i="2"/>
  <c r="B189" i="2"/>
  <c r="D189" i="2"/>
  <c r="B190" i="2"/>
  <c r="D190" i="2"/>
  <c r="B191" i="2"/>
  <c r="D191" i="2"/>
  <c r="B192" i="2"/>
  <c r="D192" i="2"/>
  <c r="B193" i="2"/>
  <c r="D193" i="2"/>
  <c r="B194" i="2"/>
  <c r="D194" i="2"/>
  <c r="B195" i="2"/>
  <c r="D195" i="2"/>
  <c r="B196" i="2"/>
  <c r="D196" i="2"/>
  <c r="B197" i="2"/>
  <c r="D197" i="2"/>
  <c r="B198" i="2"/>
  <c r="D198" i="2"/>
  <c r="B199" i="2"/>
  <c r="D199" i="2"/>
  <c r="B200" i="2"/>
  <c r="D200" i="2"/>
  <c r="B201" i="2"/>
  <c r="D201" i="2"/>
  <c r="B202" i="2"/>
  <c r="D202" i="2"/>
  <c r="B203" i="2"/>
  <c r="D203" i="2"/>
  <c r="B204" i="2"/>
  <c r="D204" i="2"/>
  <c r="B205" i="2"/>
  <c r="D205" i="2"/>
  <c r="B206" i="2"/>
  <c r="D206" i="2"/>
  <c r="B208" i="2"/>
  <c r="D208" i="2"/>
  <c r="B209" i="2"/>
  <c r="D209" i="2"/>
  <c r="B210" i="2"/>
  <c r="D210" i="2"/>
  <c r="B211" i="2"/>
  <c r="D211" i="2"/>
  <c r="B212" i="2"/>
  <c r="D212" i="2"/>
  <c r="B213" i="2"/>
  <c r="D213" i="2"/>
  <c r="B214" i="2"/>
  <c r="D214" i="2"/>
  <c r="B215" i="2"/>
  <c r="D215" i="2"/>
  <c r="B216" i="2"/>
  <c r="D216" i="2"/>
  <c r="B217" i="2"/>
  <c r="D217" i="2"/>
  <c r="B218" i="2"/>
  <c r="D218" i="2"/>
  <c r="B219" i="2"/>
  <c r="D219" i="2"/>
  <c r="B220" i="2"/>
  <c r="D220" i="2"/>
  <c r="B221" i="2"/>
  <c r="D221" i="2"/>
  <c r="B222" i="2"/>
  <c r="D222" i="2"/>
  <c r="B223" i="2"/>
  <c r="D223" i="2"/>
  <c r="B224" i="2"/>
  <c r="D224" i="2"/>
  <c r="B225" i="2"/>
  <c r="D225" i="2"/>
  <c r="B226" i="2"/>
  <c r="D226" i="2"/>
  <c r="B227" i="2"/>
  <c r="D227" i="2"/>
  <c r="B228" i="2"/>
  <c r="D228" i="2"/>
  <c r="B229" i="2"/>
  <c r="D229" i="2"/>
  <c r="B230" i="2"/>
  <c r="D230" i="2"/>
  <c r="B231" i="2"/>
  <c r="D231" i="2"/>
  <c r="B232" i="2"/>
  <c r="D232" i="2"/>
  <c r="B233" i="2"/>
  <c r="D233" i="2"/>
  <c r="B234" i="2"/>
  <c r="D234" i="2"/>
  <c r="B235" i="2"/>
  <c r="D235" i="2"/>
  <c r="B236" i="2"/>
  <c r="D236" i="2"/>
  <c r="B237" i="2"/>
  <c r="D237" i="2"/>
  <c r="B238" i="2"/>
  <c r="D238" i="2"/>
  <c r="B239" i="2"/>
  <c r="D239" i="2"/>
  <c r="B241" i="2"/>
  <c r="D241" i="2"/>
  <c r="B243" i="2"/>
  <c r="D243" i="2"/>
  <c r="B244" i="2"/>
  <c r="D244" i="2"/>
  <c r="B245" i="2"/>
  <c r="D245" i="2"/>
  <c r="B246" i="2"/>
  <c r="D246" i="2"/>
  <c r="B249" i="2"/>
  <c r="D249" i="2"/>
  <c r="B250" i="2"/>
  <c r="D250" i="2"/>
  <c r="B251" i="2"/>
  <c r="D251" i="2"/>
  <c r="B252" i="2"/>
  <c r="D252" i="2"/>
  <c r="B253" i="2"/>
  <c r="D253" i="2"/>
  <c r="B254" i="2"/>
  <c r="D254" i="2"/>
  <c r="B256" i="2"/>
  <c r="D256" i="2"/>
  <c r="B259" i="2"/>
  <c r="D259" i="2"/>
  <c r="B260" i="2"/>
  <c r="D260" i="2"/>
  <c r="B261" i="2"/>
  <c r="D261" i="2"/>
  <c r="B263" i="2"/>
  <c r="D263" i="2"/>
  <c r="B265" i="2"/>
  <c r="D265" i="2"/>
  <c r="B268" i="2"/>
  <c r="D268" i="2"/>
  <c r="B270" i="2"/>
  <c r="D270" i="2"/>
  <c r="B271" i="2"/>
  <c r="D271" i="2"/>
  <c r="B273" i="2"/>
  <c r="D273" i="2"/>
  <c r="B274" i="2"/>
  <c r="D274" i="2"/>
  <c r="B278" i="2"/>
  <c r="D278" i="2"/>
  <c r="B280" i="2"/>
  <c r="D280" i="2"/>
  <c r="B281" i="2"/>
  <c r="D281" i="2"/>
  <c r="B282" i="2"/>
  <c r="D282" i="2"/>
  <c r="B283" i="2"/>
  <c r="D283" i="2"/>
  <c r="B284" i="2"/>
  <c r="B285" i="2"/>
  <c r="B286" i="2"/>
  <c r="B287" i="2"/>
  <c r="B288" i="2"/>
  <c r="D288" i="2"/>
  <c r="B289" i="2"/>
  <c r="D289" i="2"/>
  <c r="B290" i="2"/>
  <c r="D290" i="2"/>
  <c r="B291" i="2"/>
  <c r="D291" i="2"/>
  <c r="B292" i="2"/>
  <c r="D292" i="2"/>
  <c r="B293" i="2"/>
  <c r="D293" i="2"/>
  <c r="B294" i="2"/>
  <c r="D294" i="2"/>
  <c r="B295" i="2"/>
  <c r="D295" i="2"/>
  <c r="B296" i="2"/>
  <c r="D296" i="2"/>
  <c r="B297" i="2"/>
  <c r="D297" i="2"/>
  <c r="B298" i="2"/>
  <c r="D298" i="2"/>
  <c r="B299" i="2"/>
  <c r="D299" i="2"/>
  <c r="B300" i="2"/>
  <c r="D300" i="2"/>
  <c r="B301" i="2"/>
  <c r="D301" i="2"/>
  <c r="B302" i="2"/>
  <c r="D302" i="2"/>
  <c r="B303" i="2"/>
  <c r="D303" i="2"/>
  <c r="B304" i="2"/>
  <c r="D304" i="2"/>
  <c r="B305" i="2"/>
  <c r="D305" i="2"/>
  <c r="B306" i="2"/>
  <c r="D306" i="2"/>
  <c r="B307" i="2"/>
  <c r="D307" i="2"/>
  <c r="B308" i="2"/>
  <c r="D308" i="2"/>
  <c r="B309" i="2"/>
  <c r="D309" i="2"/>
  <c r="B310" i="2"/>
  <c r="D310" i="2"/>
  <c r="B311" i="2"/>
  <c r="B315" i="2"/>
  <c r="D315" i="2"/>
  <c r="B316" i="2"/>
  <c r="D316" i="2"/>
  <c r="B317" i="2"/>
  <c r="D317" i="2"/>
  <c r="B318" i="2"/>
  <c r="D318" i="2"/>
  <c r="B319" i="2"/>
  <c r="D319" i="2"/>
  <c r="B320" i="2"/>
  <c r="D320" i="2"/>
  <c r="B321" i="2"/>
  <c r="D321" i="2"/>
  <c r="B322" i="2"/>
  <c r="D322" i="2"/>
  <c r="B327" i="2"/>
  <c r="D327" i="2"/>
  <c r="B328" i="2"/>
  <c r="D328" i="2"/>
  <c r="B329" i="2"/>
  <c r="D329" i="2"/>
  <c r="B330" i="2"/>
  <c r="D330" i="2"/>
  <c r="B331" i="2"/>
  <c r="D331" i="2"/>
  <c r="B332" i="2"/>
  <c r="D332" i="2"/>
  <c r="B333" i="2"/>
  <c r="D333" i="2"/>
  <c r="B334" i="2"/>
  <c r="D334" i="2"/>
  <c r="B335" i="2"/>
  <c r="D335" i="2"/>
  <c r="B336" i="2"/>
  <c r="D336" i="2"/>
  <c r="B337" i="2"/>
  <c r="D337" i="2"/>
  <c r="B338" i="2"/>
  <c r="D338" i="2"/>
  <c r="B340" i="2"/>
  <c r="D340" i="2"/>
  <c r="B341" i="2"/>
  <c r="D341" i="2"/>
  <c r="B342" i="2"/>
  <c r="D342" i="2"/>
  <c r="B343" i="2"/>
  <c r="D343" i="2"/>
  <c r="B344" i="2"/>
  <c r="D344" i="2"/>
  <c r="B345" i="2"/>
  <c r="D345" i="2"/>
  <c r="B346" i="2"/>
  <c r="D346" i="2"/>
  <c r="B347" i="2"/>
  <c r="D347" i="2"/>
  <c r="B348" i="2"/>
  <c r="D348" i="2"/>
  <c r="B349" i="2"/>
  <c r="D349" i="2"/>
  <c r="B350" i="2"/>
  <c r="D350" i="2"/>
  <c r="B351" i="2"/>
  <c r="D351" i="2"/>
  <c r="B352" i="2"/>
  <c r="D352" i="2"/>
  <c r="B353" i="2"/>
  <c r="D353" i="2"/>
  <c r="B354" i="2"/>
  <c r="D354" i="2"/>
  <c r="B355" i="2"/>
  <c r="D355" i="2"/>
  <c r="B356" i="2"/>
  <c r="D356" i="2"/>
  <c r="B357" i="2"/>
  <c r="D357" i="2"/>
  <c r="B358" i="2"/>
  <c r="D358" i="2"/>
  <c r="B359" i="2"/>
  <c r="D359" i="2"/>
  <c r="B360" i="2"/>
  <c r="D360" i="2"/>
  <c r="B361" i="2"/>
  <c r="D361" i="2"/>
  <c r="B362" i="2"/>
  <c r="D362" i="2"/>
  <c r="B363" i="2"/>
  <c r="D363" i="2"/>
  <c r="B364" i="2"/>
  <c r="D364" i="2"/>
  <c r="B365" i="2"/>
  <c r="D365" i="2"/>
  <c r="B366" i="2"/>
  <c r="D366" i="2"/>
  <c r="B367" i="2"/>
  <c r="D367" i="2"/>
  <c r="B368" i="2"/>
  <c r="D368" i="2"/>
  <c r="B369" i="2"/>
  <c r="D369" i="2"/>
  <c r="B370" i="2"/>
  <c r="D370" i="2"/>
  <c r="B371" i="2"/>
  <c r="D371" i="2"/>
  <c r="B372" i="2"/>
  <c r="D372" i="2"/>
  <c r="B373" i="2"/>
  <c r="D373" i="2"/>
  <c r="B374" i="2"/>
  <c r="D374" i="2"/>
  <c r="B375" i="2"/>
  <c r="D375" i="2"/>
  <c r="B376" i="2"/>
  <c r="D376" i="2"/>
  <c r="B377" i="2"/>
  <c r="D377" i="2"/>
  <c r="B378" i="2"/>
  <c r="D378" i="2"/>
  <c r="B379" i="2"/>
  <c r="D379" i="2"/>
  <c r="B380" i="2"/>
  <c r="D380" i="2"/>
  <c r="B381" i="2"/>
  <c r="D381" i="2"/>
  <c r="B382" i="2"/>
  <c r="D382" i="2"/>
  <c r="B383" i="2"/>
  <c r="D383" i="2"/>
  <c r="B384" i="2"/>
  <c r="D384" i="2"/>
  <c r="B386" i="2"/>
  <c r="D386" i="2"/>
  <c r="B387" i="2"/>
  <c r="D387" i="2"/>
  <c r="B388" i="2"/>
  <c r="D388" i="2"/>
  <c r="B389" i="2"/>
  <c r="D389" i="2"/>
  <c r="B390" i="2"/>
  <c r="D390" i="2"/>
  <c r="B391" i="2"/>
  <c r="D391" i="2"/>
  <c r="B392" i="2"/>
  <c r="D392" i="2"/>
  <c r="B393" i="2"/>
  <c r="D393" i="2"/>
  <c r="B394" i="2"/>
  <c r="D394" i="2"/>
  <c r="B395" i="2"/>
  <c r="D395" i="2"/>
  <c r="B396" i="2"/>
  <c r="D396" i="2"/>
  <c r="B397" i="2"/>
  <c r="D397" i="2"/>
  <c r="B398" i="2"/>
  <c r="D398" i="2"/>
  <c r="B399" i="2"/>
  <c r="D399" i="2"/>
  <c r="B400" i="2"/>
  <c r="D400" i="2"/>
  <c r="B401" i="2"/>
  <c r="D401" i="2"/>
  <c r="B402" i="2"/>
  <c r="D402" i="2"/>
  <c r="B403" i="2"/>
  <c r="D403" i="2"/>
  <c r="B404" i="2"/>
  <c r="D404" i="2"/>
  <c r="B405" i="2"/>
  <c r="D405" i="2"/>
  <c r="B406" i="2"/>
  <c r="D406" i="2"/>
  <c r="B407" i="2"/>
  <c r="D407" i="2"/>
  <c r="B408" i="2"/>
  <c r="D408" i="2"/>
  <c r="B409" i="2"/>
  <c r="D409" i="2"/>
  <c r="B410" i="2"/>
  <c r="D410" i="2"/>
  <c r="B411" i="2"/>
  <c r="D411" i="2"/>
  <c r="B412" i="2"/>
  <c r="D412" i="2"/>
  <c r="B413" i="2"/>
  <c r="D413" i="2"/>
  <c r="B414" i="2"/>
  <c r="D414" i="2"/>
  <c r="B415" i="2"/>
  <c r="D415" i="2"/>
  <c r="B416" i="2"/>
  <c r="D416" i="2"/>
  <c r="B418" i="2"/>
  <c r="D418" i="2"/>
  <c r="B422" i="2"/>
  <c r="D422" i="2"/>
  <c r="B423" i="2"/>
  <c r="D423" i="2"/>
  <c r="B424" i="2"/>
  <c r="D424" i="2"/>
  <c r="B425" i="2"/>
  <c r="D425" i="2"/>
  <c r="B426" i="2"/>
  <c r="D426" i="2"/>
  <c r="B427" i="2"/>
  <c r="D427" i="2"/>
  <c r="B428" i="2"/>
  <c r="D428" i="2"/>
  <c r="N8" i="2"/>
</calcChain>
</file>

<file path=xl/sharedStrings.xml><?xml version="1.0" encoding="utf-8"?>
<sst xmlns="http://schemas.openxmlformats.org/spreadsheetml/2006/main" count="4836" uniqueCount="1480">
  <si>
    <t xml:space="preserve">дата обновления </t>
  </si>
  <si>
    <t>Наименование</t>
  </si>
  <si>
    <t>Серия</t>
  </si>
  <si>
    <t>Стандарт упак</t>
  </si>
  <si>
    <t>Дата выхода</t>
  </si>
  <si>
    <t>Бренд</t>
  </si>
  <si>
    <t>ISBN</t>
  </si>
  <si>
    <t>EAN</t>
  </si>
  <si>
    <t>НДС</t>
  </si>
  <si>
    <t>Россия</t>
  </si>
  <si>
    <t>Раскраска-классика</t>
  </si>
  <si>
    <t>215х285</t>
  </si>
  <si>
    <t>Disney, Принцесса</t>
  </si>
  <si>
    <t>Disney, Тачки</t>
  </si>
  <si>
    <t>Hasbro, Трансформеры</t>
  </si>
  <si>
    <t>Hasbro, Мой маленький пони</t>
  </si>
  <si>
    <t>Фото</t>
  </si>
  <si>
    <t>Наклей и раскрась!</t>
  </si>
  <si>
    <t xml:space="preserve"> </t>
  </si>
  <si>
    <t xml:space="preserve">                              </t>
  </si>
  <si>
    <t>140х215</t>
  </si>
  <si>
    <t>Mattel, Барби</t>
  </si>
  <si>
    <t>Disney, Принцесса София</t>
  </si>
  <si>
    <t>Раскраска с глиттером</t>
  </si>
  <si>
    <t>Раскрась по номерам</t>
  </si>
  <si>
    <t>Disney, Холодное сердце</t>
  </si>
  <si>
    <t>Viacom International inc., Щенячий патруль</t>
  </si>
  <si>
    <t>Disney, Доктор Плюшева</t>
  </si>
  <si>
    <t>Mojang, Minecraft</t>
  </si>
  <si>
    <t>Суперраскраска</t>
  </si>
  <si>
    <t>Mattel, Hot wheels</t>
  </si>
  <si>
    <t>Только факты</t>
  </si>
  <si>
    <t>218х295</t>
  </si>
  <si>
    <t>0+</t>
  </si>
  <si>
    <t>Раскраска с наклейками</t>
  </si>
  <si>
    <t>Возраст</t>
  </si>
  <si>
    <t>Mattel, Enchantimals</t>
  </si>
  <si>
    <t>АО "СТС", Три кота</t>
  </si>
  <si>
    <t xml:space="preserve">Руководство по Minecraft  </t>
  </si>
  <si>
    <t>Занималка для малышей</t>
  </si>
  <si>
    <t>978-5-4471-5417-2</t>
  </si>
  <si>
    <t>978-5-4471-5432-5</t>
  </si>
  <si>
    <t>Мега-раскраска</t>
  </si>
  <si>
    <t>Раскрашиваем пальчиками</t>
  </si>
  <si>
    <t>12+</t>
  </si>
  <si>
    <t>Сказочные истории</t>
  </si>
  <si>
    <t>Пёстрый квадрат</t>
  </si>
  <si>
    <t>Пестрый квадрат/Город Мастеров, Прочее</t>
  </si>
  <si>
    <t>978-5-4471-5837-8</t>
  </si>
  <si>
    <t>6+</t>
  </si>
  <si>
    <t>978-5-4471-5618-3</t>
  </si>
  <si>
    <t>215x285</t>
  </si>
  <si>
    <t>Зарядка для ума</t>
  </si>
  <si>
    <t>АО "СТС", Царевны</t>
  </si>
  <si>
    <t>История с наклейками</t>
  </si>
  <si>
    <t>Принцесса Disney. Новая подружка. Сказка-малышка</t>
  </si>
  <si>
    <t>978-5-4471-6134-7</t>
  </si>
  <si>
    <t>Энчантималс. Самый счастливый день. Сказка-малышка</t>
  </si>
  <si>
    <t>978-5-4471-6169-9</t>
  </si>
  <si>
    <t>Щенячий патруль. Школьный автобус. Сказка-малышка</t>
  </si>
  <si>
    <t>978-5-4471-5779-1</t>
  </si>
  <si>
    <t>Три кота. Морские спасатели. Сказка-малышка</t>
  </si>
  <si>
    <t>978-5-4471-6004-3</t>
  </si>
  <si>
    <t>Кроссворды и головоломки</t>
  </si>
  <si>
    <t>фото</t>
  </si>
  <si>
    <t>Disney, Холодное сердце 2</t>
  </si>
  <si>
    <t>Раскраска-сумочка</t>
  </si>
  <si>
    <t>Большие наклейки для маленьких пальчиков</t>
  </si>
  <si>
    <t>225х225</t>
  </si>
  <si>
    <t xml:space="preserve">Раскраска </t>
  </si>
  <si>
    <t>145х210</t>
  </si>
  <si>
    <t>215х295</t>
  </si>
  <si>
    <t>Весёлые истории</t>
  </si>
  <si>
    <t>3+</t>
  </si>
  <si>
    <t>978-5-4471-6390-7</t>
  </si>
  <si>
    <t>JUSU FLINTAS LTD., Дом моды "МЯУ"</t>
  </si>
  <si>
    <t>215х290</t>
  </si>
  <si>
    <t>Лабиринты</t>
  </si>
  <si>
    <t>978-5-4471-6680-9</t>
  </si>
  <si>
    <t>София Прекрасная. София и Олаф спасают праздник. Сказочные истории</t>
  </si>
  <si>
    <t>978-5-4471-6700-4</t>
  </si>
  <si>
    <t>978-5-4471-6702-8</t>
  </si>
  <si>
    <t>978-5-4471-6645-8</t>
  </si>
  <si>
    <t>Mattel, Cave Club</t>
  </si>
  <si>
    <t>Marvel, Супергерои Marvel</t>
  </si>
  <si>
    <t>978-5-4471-6984-8</t>
  </si>
  <si>
    <t>978-5-4471-6982-4</t>
  </si>
  <si>
    <t>АО "СТС", Лекс и Плу</t>
  </si>
  <si>
    <t>978-5-4471-6866-7</t>
  </si>
  <si>
    <t>978-5-4471-7002-8</t>
  </si>
  <si>
    <t>978-5-4471-6942-8</t>
  </si>
  <si>
    <t>Найди отличия</t>
  </si>
  <si>
    <t>Союзмультфильм, Оранжевая корова</t>
  </si>
  <si>
    <t>978-5-4471-7011-0</t>
  </si>
  <si>
    <t>978-5-4471-6931-2</t>
  </si>
  <si>
    <t>978-5-4471-6792-9</t>
  </si>
  <si>
    <t>978-5-4471-7174-2</t>
  </si>
  <si>
    <t>978-5-4471-7152-0</t>
  </si>
  <si>
    <t>Раскраска с цветной подсказкой</t>
  </si>
  <si>
    <t>Большая книга игр</t>
  </si>
  <si>
    <t>978-5-4471-6873-5</t>
  </si>
  <si>
    <t>Первое знакомство</t>
  </si>
  <si>
    <t>978-5-4471-7123-0</t>
  </si>
  <si>
    <t>978-5-4471-7124-7</t>
  </si>
  <si>
    <t>978-5-4471-7203-9</t>
  </si>
  <si>
    <t>978-5-4471-6905-3</t>
  </si>
  <si>
    <t>978-5-4471-6906-0</t>
  </si>
  <si>
    <t>978-5-4471-7161-2</t>
  </si>
  <si>
    <t>978-5-4471-7239-8</t>
  </si>
  <si>
    <t>Раскраска в дорогу</t>
  </si>
  <si>
    <t xml:space="preserve">Цена, прайс </t>
  </si>
  <si>
    <t>Мульти Игры</t>
  </si>
  <si>
    <t>Доктор Плюшева. Дотти-ветеринар. Сказка-малышка</t>
  </si>
  <si>
    <t>Тачки. Самая быстрая гонка. Сказка-малышка</t>
  </si>
  <si>
    <t>Наклей и раскрась Мини</t>
  </si>
  <si>
    <t>978-5-4471-7336-4</t>
  </si>
  <si>
    <t>978-5-4471-7340-1</t>
  </si>
  <si>
    <t>978-5-4471-7339-5</t>
  </si>
  <si>
    <t>978-5-4471-7335-7</t>
  </si>
  <si>
    <t>978-5-4471-7342-5</t>
  </si>
  <si>
    <t>978-5-4471-7338-8</t>
  </si>
  <si>
    <t>978-5-4471-7337-1</t>
  </si>
  <si>
    <t>978-5-4471-6876-6</t>
  </si>
  <si>
    <t>978-5-4471-7323-4</t>
  </si>
  <si>
    <t>Поощрительные наклейки</t>
  </si>
  <si>
    <t>978-5-4471-7318-0</t>
  </si>
  <si>
    <t>978-5-4471-7317-3</t>
  </si>
  <si>
    <t>978-5-4471-7477-4</t>
  </si>
  <si>
    <t xml:space="preserve">0+ Media, Сказочный патруль </t>
  </si>
  <si>
    <t>978-5-4471-7480-4</t>
  </si>
  <si>
    <t>978-5-4471-7421-7</t>
  </si>
  <si>
    <t>978-5-4471-7422-4</t>
  </si>
  <si>
    <t>Раскрась в стиле</t>
  </si>
  <si>
    <t>Творческая раскраска</t>
  </si>
  <si>
    <t>978-5-4471-7209-1</t>
  </si>
  <si>
    <t>978-5-4471-7210-7</t>
  </si>
  <si>
    <t>978-5-4471-7212-1</t>
  </si>
  <si>
    <t>978-5-4471-7486-6</t>
  </si>
  <si>
    <t>978-5-4471-7390-6</t>
  </si>
  <si>
    <t>978-5-4471-7387-6</t>
  </si>
  <si>
    <t>0+ Media, Ми-ми-мишки</t>
  </si>
  <si>
    <t>978-5-4471-7389-0</t>
  </si>
  <si>
    <t>978-5-4471-7388-3</t>
  </si>
  <si>
    <t>978-5-4471-7484-2</t>
  </si>
  <si>
    <t>978-5-4471-7509-2</t>
  </si>
  <si>
    <t>Есеновский М.Ю. Муха из Малаховки</t>
  </si>
  <si>
    <t>Minecraft</t>
  </si>
  <si>
    <t>170х185</t>
  </si>
  <si>
    <t>978-5-4471-7585-6</t>
  </si>
  <si>
    <t>ООО "Клаксон Продакшн", Команда Флоры</t>
  </si>
  <si>
    <t>Оригами с наклейками</t>
  </si>
  <si>
    <t>978-5-4471-7056-1</t>
  </si>
  <si>
    <t>978-5-4471-7059-2</t>
  </si>
  <si>
    <t>978-5-4471-7057-8</t>
  </si>
  <si>
    <t>978-5-4471-7058-5</t>
  </si>
  <si>
    <t>978-5-4471-7587-0</t>
  </si>
  <si>
    <t>978-5-4471-7589-4</t>
  </si>
  <si>
    <t>978-5-4471-7530-6</t>
  </si>
  <si>
    <t>978-5-4471-7529-0</t>
  </si>
  <si>
    <t>978-5-4471-7532-0</t>
  </si>
  <si>
    <t>978-5-4471-7527-6</t>
  </si>
  <si>
    <t>978-5-4471-7533-7</t>
  </si>
  <si>
    <t>978-5-4471-7531-3</t>
  </si>
  <si>
    <t>978-5-4471-7536-8</t>
  </si>
  <si>
    <t>978-5-4471-6901-5</t>
  </si>
  <si>
    <t>Большая настольная игра</t>
  </si>
  <si>
    <t>978-5-4471-7137-7</t>
  </si>
  <si>
    <t>978-5-4471-7496-5</t>
  </si>
  <si>
    <t>Учимся читать</t>
  </si>
  <si>
    <t>978-5-4471-7626-6</t>
  </si>
  <si>
    <t>978-5-4471-7625-9</t>
  </si>
  <si>
    <t>978-5-4471-7629-7</t>
  </si>
  <si>
    <t>978-5-4471-7615-0</t>
  </si>
  <si>
    <t>235х330</t>
  </si>
  <si>
    <t>175х240</t>
  </si>
  <si>
    <t>Фанты с наклейками</t>
  </si>
  <si>
    <t>5+</t>
  </si>
  <si>
    <t>0-622001420</t>
  </si>
  <si>
    <t>0-622003010</t>
  </si>
  <si>
    <t>0-622003020</t>
  </si>
  <si>
    <t>0-622002990</t>
  </si>
  <si>
    <t>0-622003000</t>
  </si>
  <si>
    <t>0-621000150</t>
  </si>
  <si>
    <t>0-621000120</t>
  </si>
  <si>
    <t>0-622000330</t>
  </si>
  <si>
    <t>0-622000360</t>
  </si>
  <si>
    <t>0-621000781</t>
  </si>
  <si>
    <t>0-622000350</t>
  </si>
  <si>
    <t>0-622000340</t>
  </si>
  <si>
    <t>0-620004400</t>
  </si>
  <si>
    <t>0-621001180</t>
  </si>
  <si>
    <t>0-622001810</t>
  </si>
  <si>
    <t>0-622001830</t>
  </si>
  <si>
    <t>0-622001840</t>
  </si>
  <si>
    <t>0-622001820</t>
  </si>
  <si>
    <t>0-621001200</t>
  </si>
  <si>
    <t>0-622001780</t>
  </si>
  <si>
    <t>0-622001800</t>
  </si>
  <si>
    <t>0-621002050</t>
  </si>
  <si>
    <t>0-621000010</t>
  </si>
  <si>
    <t>0-622001870</t>
  </si>
  <si>
    <t>0-621003390</t>
  </si>
  <si>
    <t>0-621002060</t>
  </si>
  <si>
    <t>0-621003540</t>
  </si>
  <si>
    <t>0-619001690</t>
  </si>
  <si>
    <t>0-621005430</t>
  </si>
  <si>
    <t>0-621005420</t>
  </si>
  <si>
    <t>0-620005750</t>
  </si>
  <si>
    <t>0-621006760</t>
  </si>
  <si>
    <t>0-622001020</t>
  </si>
  <si>
    <t>0-621006750</t>
  </si>
  <si>
    <t>0-621006740</t>
  </si>
  <si>
    <t>0-621006730</t>
  </si>
  <si>
    <t>0-622001000</t>
  </si>
  <si>
    <t>0-621000440</t>
  </si>
  <si>
    <t>0-621000450</t>
  </si>
  <si>
    <t>0-622001360</t>
  </si>
  <si>
    <t>0-621001580</t>
  </si>
  <si>
    <t>0-621003630</t>
  </si>
  <si>
    <t>0-621008120</t>
  </si>
  <si>
    <t>0-621008130</t>
  </si>
  <si>
    <t>0-621003760</t>
  </si>
  <si>
    <t>0-622002240</t>
  </si>
  <si>
    <t>0-622002220</t>
  </si>
  <si>
    <t>0-622002720</t>
  </si>
  <si>
    <t>0-619002290</t>
  </si>
  <si>
    <t>0-619005470</t>
  </si>
  <si>
    <t>0-619005480</t>
  </si>
  <si>
    <t>0-621000680</t>
  </si>
  <si>
    <t>0-620001381</t>
  </si>
  <si>
    <t>0-620005480</t>
  </si>
  <si>
    <t>0-620005460</t>
  </si>
  <si>
    <t>0-622000870</t>
  </si>
  <si>
    <t>0-622000900</t>
  </si>
  <si>
    <t>0-621006780</t>
  </si>
  <si>
    <t>0-622000110</t>
  </si>
  <si>
    <t>0-622002970</t>
  </si>
  <si>
    <t>0-622002940</t>
  </si>
  <si>
    <t>978-5-4471-7692-1</t>
  </si>
  <si>
    <t>978-5-4471-7694-5</t>
  </si>
  <si>
    <t>Мармелад Медиа, ДиноСити</t>
  </si>
  <si>
    <t>Волшебные Единороги</t>
  </si>
  <si>
    <t>978-5-4471-7639-6</t>
  </si>
  <si>
    <t>978-5-4471-7635-8</t>
  </si>
  <si>
    <t>0-621001441</t>
  </si>
  <si>
    <t>0-621006351</t>
  </si>
  <si>
    <t>Наклей и разгадай</t>
  </si>
  <si>
    <t>978-5-4471-7650-1</t>
  </si>
  <si>
    <t>Умные задания</t>
  </si>
  <si>
    <t>978-5-4471-7811-6</t>
  </si>
  <si>
    <t>978-5-4471-7813-0</t>
  </si>
  <si>
    <t>978-5-4471-7814-7</t>
  </si>
  <si>
    <t>978-5-4471-7812-3</t>
  </si>
  <si>
    <t>Раскраска-малышка</t>
  </si>
  <si>
    <t>978-5-4471-7828-4</t>
  </si>
  <si>
    <t>978-5-4471-7810-9</t>
  </si>
  <si>
    <t>978-5-4471-7622-8</t>
  </si>
  <si>
    <t>16+</t>
  </si>
  <si>
    <t>0-622002880</t>
  </si>
  <si>
    <t>Мега-раскраска с цветной подсказкой</t>
  </si>
  <si>
    <t>Marvel: Искусство Адама Куберта. Только факты</t>
  </si>
  <si>
    <t>14+</t>
  </si>
  <si>
    <t>978-5-4471-7697-6</t>
  </si>
  <si>
    <t>0-622002900</t>
  </si>
  <si>
    <t>978-5-4471-7718-8</t>
  </si>
  <si>
    <t>978-5-4471-7719-5</t>
  </si>
  <si>
    <t>Мельница , Барбоскины</t>
  </si>
  <si>
    <t>978-5-4471-7705-8</t>
  </si>
  <si>
    <t>0-622003790</t>
  </si>
  <si>
    <t>978-5-4471-7710-2</t>
  </si>
  <si>
    <t>0-622003840</t>
  </si>
  <si>
    <t>978-5-4471-7800-0</t>
  </si>
  <si>
    <t>978-5-4471-7460-6</t>
  </si>
  <si>
    <t>978-5-4471-7393-7</t>
  </si>
  <si>
    <t>978-5-4471-7717-1</t>
  </si>
  <si>
    <t>978-5-4471-7461-3</t>
  </si>
  <si>
    <t>978-5-4471-7199-5</t>
  </si>
  <si>
    <t>978-5-4471-7456-9</t>
  </si>
  <si>
    <t>978-5-4471-7522-1</t>
  </si>
  <si>
    <t>978-5-4471-6902-2</t>
  </si>
  <si>
    <t>978-5-4471-7404-0</t>
  </si>
  <si>
    <t>978-5-4471-7520-7</t>
  </si>
  <si>
    <t>978-5-4471-7459-0</t>
  </si>
  <si>
    <t>978-5-4471-7523-8</t>
  </si>
  <si>
    <t>978-5-4471-7820-8</t>
  </si>
  <si>
    <t>978-5-4471-7822-2</t>
  </si>
  <si>
    <t>0-622003960</t>
  </si>
  <si>
    <t>0-622003970</t>
  </si>
  <si>
    <t>0-621006151</t>
  </si>
  <si>
    <t>0-621006161</t>
  </si>
  <si>
    <t>0-622005000</t>
  </si>
  <si>
    <t>0-621006181</t>
  </si>
  <si>
    <t>0-621006131</t>
  </si>
  <si>
    <t>0-621006121</t>
  </si>
  <si>
    <t>0-621006141</t>
  </si>
  <si>
    <t>0-621006111</t>
  </si>
  <si>
    <t>0-622004760</t>
  </si>
  <si>
    <t>0-622003700</t>
  </si>
  <si>
    <t>0-622003680</t>
  </si>
  <si>
    <t>0-622003280</t>
  </si>
  <si>
    <t>0-622000130</t>
  </si>
  <si>
    <t>0-622000140</t>
  </si>
  <si>
    <t>0-622001710</t>
  </si>
  <si>
    <t>0-622000590</t>
  </si>
  <si>
    <t>0-622001740</t>
  </si>
  <si>
    <t>0-622003170</t>
  </si>
  <si>
    <t>0-622001730</t>
  </si>
  <si>
    <t>0-622000580</t>
  </si>
  <si>
    <t>0-621007825</t>
  </si>
  <si>
    <t>0-622000610</t>
  </si>
  <si>
    <t>0-622000600</t>
  </si>
  <si>
    <t>0-622000560</t>
  </si>
  <si>
    <t>0-623000000</t>
  </si>
  <si>
    <t>0-623000020</t>
  </si>
  <si>
    <t>0-622003080</t>
  </si>
  <si>
    <t>0-622003120</t>
  </si>
  <si>
    <t>978-5-4471-7040-0</t>
  </si>
  <si>
    <t>978-5-4471-7696-9</t>
  </si>
  <si>
    <t>978-5-4471-7039-4</t>
  </si>
  <si>
    <t>0-622000320</t>
  </si>
  <si>
    <t>0-622003710</t>
  </si>
  <si>
    <t>0-622000310</t>
  </si>
  <si>
    <t>Я всё могу!</t>
  </si>
  <si>
    <t>0-621004571</t>
  </si>
  <si>
    <t>978-5-4471-7148-3</t>
  </si>
  <si>
    <t>978-5-4471-6899-5</t>
  </si>
  <si>
    <t>978-5-4471-7521-4</t>
  </si>
  <si>
    <t>0-622000150</t>
  </si>
  <si>
    <t>0-622000100</t>
  </si>
  <si>
    <t>0-622001720</t>
  </si>
  <si>
    <t>0-621006801</t>
  </si>
  <si>
    <t>0-621006771</t>
  </si>
  <si>
    <t>Принцесса Disney. Самый сладкий день. Сказка-малышка</t>
  </si>
  <si>
    <t>978-5-4471-5691-6</t>
  </si>
  <si>
    <t>0-619002281</t>
  </si>
  <si>
    <t>0-618004001</t>
  </si>
  <si>
    <t>0-619003941</t>
  </si>
  <si>
    <t>0-619003931</t>
  </si>
  <si>
    <t>0-619002271</t>
  </si>
  <si>
    <t>0-618004041</t>
  </si>
  <si>
    <t>0-618006841</t>
  </si>
  <si>
    <t>0-619003301</t>
  </si>
  <si>
    <t>Тачки. Необычный заезд. Сказка-малышка</t>
  </si>
  <si>
    <t>0-622005021</t>
  </si>
  <si>
    <t>0-622005041</t>
  </si>
  <si>
    <t>0-622005051</t>
  </si>
  <si>
    <t>0-622005031</t>
  </si>
  <si>
    <t>0-620001932</t>
  </si>
  <si>
    <t xml:space="preserve">1000 и 1 головоломка </t>
  </si>
  <si>
    <t>978-5-4471-7783-6</t>
  </si>
  <si>
    <t>Книжка-аппликация</t>
  </si>
  <si>
    <t>978-5-4471-5690-9</t>
  </si>
  <si>
    <t>978-5-4471-5952-8</t>
  </si>
  <si>
    <t>978-5-4471-5693-0</t>
  </si>
  <si>
    <t>0-622005110</t>
  </si>
  <si>
    <t>0-622005080</t>
  </si>
  <si>
    <t>978-5-4471-7817-8</t>
  </si>
  <si>
    <t>0-622005060</t>
  </si>
  <si>
    <t>978-5-4471-7815-4</t>
  </si>
  <si>
    <t>0-622003760</t>
  </si>
  <si>
    <t>978-5-4471-7702-7</t>
  </si>
  <si>
    <t>Книжка-вырезалка</t>
  </si>
  <si>
    <t>0-622005560</t>
  </si>
  <si>
    <t>978-5-4471-7853-6</t>
  </si>
  <si>
    <t>0-622005550</t>
  </si>
  <si>
    <t>978-5-4471-7852-9</t>
  </si>
  <si>
    <t>0-622005530</t>
  </si>
  <si>
    <t xml:space="preserve">Disney, Холодное сердце </t>
  </si>
  <si>
    <t>978-5-4471-7850-5</t>
  </si>
  <si>
    <t>0-623000830</t>
  </si>
  <si>
    <t>978-5-4471-7617-4</t>
  </si>
  <si>
    <t>978-5-4471-7616-7</t>
  </si>
  <si>
    <t>0-622005211</t>
  </si>
  <si>
    <t xml:space="preserve">Развивающая книжка с цветной бумагой. Цветная бумага с узорами </t>
  </si>
  <si>
    <t>0-622005690</t>
  </si>
  <si>
    <t>0-622005680</t>
  </si>
  <si>
    <t>0-622005700</t>
  </si>
  <si>
    <t>0-622005710</t>
  </si>
  <si>
    <t>978-5-4471-7863-5</t>
  </si>
  <si>
    <t>978-5-4471-7861-1</t>
  </si>
  <si>
    <t>978-5-4471-7860-4</t>
  </si>
  <si>
    <t>978-5-4471-7862-8</t>
  </si>
  <si>
    <t>0-622003660</t>
  </si>
  <si>
    <t>978-5-4471-7690-7</t>
  </si>
  <si>
    <t>0-622004530</t>
  </si>
  <si>
    <t>978-5-4471-7770-6</t>
  </si>
  <si>
    <t>Холодное сердце 2. Волшебный снеговик. Учимся читать</t>
  </si>
  <si>
    <t>0-623001440</t>
  </si>
  <si>
    <t>978-5-4471-7971-7</t>
  </si>
  <si>
    <t>Команда Флоры. Дружим с природой. Учимся читать</t>
  </si>
  <si>
    <t>0-623001490</t>
  </si>
  <si>
    <t>978-5-4471-7976-2</t>
  </si>
  <si>
    <t>0-623001500</t>
  </si>
  <si>
    <t>978-5-4471-7977-9</t>
  </si>
  <si>
    <t>0-623001460</t>
  </si>
  <si>
    <t>978-5-4471-7973-1</t>
  </si>
  <si>
    <t>Принцесса Disney. Чудесные фонарики. Учимся читать</t>
  </si>
  <si>
    <t>Платошка, Цветняшки</t>
  </si>
  <si>
    <t>Поделки из бумаги</t>
  </si>
  <si>
    <t>0-623000240</t>
  </si>
  <si>
    <t>285х215</t>
  </si>
  <si>
    <t>Три кота. Развивающая книжка с цветной бумагой «Поделки из бумаги»</t>
  </si>
  <si>
    <t>0-623000210</t>
  </si>
  <si>
    <t>978-5-4471-7887-1</t>
  </si>
  <si>
    <t>Холодное сердце 2. Развивающая книжка с цветной бумагой «Поделки из бумаги»</t>
  </si>
  <si>
    <t>0-623000230</t>
  </si>
  <si>
    <t>978-5-4471-7889-5</t>
  </si>
  <si>
    <t>В стиле Minecraft. Развивающая книжка с цветной бумагой «Поделки из бумаги»</t>
  </si>
  <si>
    <t>0-623000220</t>
  </si>
  <si>
    <t>978-5-4471-7888-8</t>
  </si>
  <si>
    <t>Сборник настольных игр</t>
  </si>
  <si>
    <t>0-622005620</t>
  </si>
  <si>
    <t>285x215</t>
  </si>
  <si>
    <t>978-5-4471-7858-1</t>
  </si>
  <si>
    <t>0-622005630</t>
  </si>
  <si>
    <t>978-5-4471-7859-8</t>
  </si>
  <si>
    <t>978-5-4471-7856-7</t>
  </si>
  <si>
    <t>0-622005600</t>
  </si>
  <si>
    <t>978-5-4471-7886-4</t>
  </si>
  <si>
    <t>0-622005860</t>
  </si>
  <si>
    <t>978-5-4471-7854-3</t>
  </si>
  <si>
    <t>0-622005580</t>
  </si>
  <si>
    <t>0-622005610</t>
  </si>
  <si>
    <t>978-5-4471-7857-4</t>
  </si>
  <si>
    <t>0-623000470</t>
  </si>
  <si>
    <t>978-5-4471-7921-2</t>
  </si>
  <si>
    <t>0-623000500</t>
  </si>
  <si>
    <t>978-5-4471-7924-3</t>
  </si>
  <si>
    <t>АО "СТС", Отель у овечек</t>
  </si>
  <si>
    <t>Холодное сердце 2. На горных тропах. Комиксы. Первое знакомство</t>
  </si>
  <si>
    <t>978-5-4471-7985-4</t>
  </si>
  <si>
    <t>0-623001220</t>
  </si>
  <si>
    <t>978-5-4471-7949-6</t>
  </si>
  <si>
    <t>0-622004662</t>
  </si>
  <si>
    <t>0-623001580</t>
  </si>
  <si>
    <t>0-623001550</t>
  </si>
  <si>
    <t>978-5-4471-7982-3</t>
  </si>
  <si>
    <t>100 и 1 головоломка</t>
  </si>
  <si>
    <t>Щенячий патруль. 100 и 1 головоломка</t>
  </si>
  <si>
    <t>978-5-4471-8074-4</t>
  </si>
  <si>
    <t xml:space="preserve">Нескучные истории </t>
  </si>
  <si>
    <t>0-623003750</t>
  </si>
  <si>
    <t>978-5-4471-8068-3</t>
  </si>
  <si>
    <t>0-623003710</t>
  </si>
  <si>
    <t>978-5-4471-8064-5</t>
  </si>
  <si>
    <t>0-623003720</t>
  </si>
  <si>
    <t>978-5-4471-8065-2</t>
  </si>
  <si>
    <t>0-623003740</t>
  </si>
  <si>
    <t>978-5-4471-8067-6</t>
  </si>
  <si>
    <t>0-623003700</t>
  </si>
  <si>
    <t>978-5-4471-8063-8</t>
  </si>
  <si>
    <t>Раскраска МАКСИ</t>
  </si>
  <si>
    <t>240х285</t>
  </si>
  <si>
    <t>Принцессы Disney. Сказки добрых друзей. Нескучные истории</t>
  </si>
  <si>
    <t>Три кота. Мамины помощники. Нескучные истории</t>
  </si>
  <si>
    <t>Щенячий патруль. Снежный спасатель. Нескучные истории</t>
  </si>
  <si>
    <t>0-623001360</t>
  </si>
  <si>
    <t>978-5-4471-7963-2</t>
  </si>
  <si>
    <t>0-623001410</t>
  </si>
  <si>
    <t>978-5-4471-7968-7</t>
  </si>
  <si>
    <t>978-5-4471-7916-8</t>
  </si>
  <si>
    <t>0-623000300</t>
  </si>
  <si>
    <t>0-623001320</t>
  </si>
  <si>
    <t>978-5-4471-7954-0</t>
  </si>
  <si>
    <t>0-623001330</t>
  </si>
  <si>
    <t>978-5-4471-7955-7</t>
  </si>
  <si>
    <t>0-623001340</t>
  </si>
  <si>
    <t>978-5-4471-7956-4</t>
  </si>
  <si>
    <t>0-623001350</t>
  </si>
  <si>
    <t>978-5-4471-7957-1</t>
  </si>
  <si>
    <t>0-623001300</t>
  </si>
  <si>
    <t>978-5-4471-7961-8</t>
  </si>
  <si>
    <t>0-623002230</t>
  </si>
  <si>
    <t>978-5-4471-8035-5</t>
  </si>
  <si>
    <t>0-623002240</t>
  </si>
  <si>
    <t>978-5-4471-8036-2</t>
  </si>
  <si>
    <t>0-623001270</t>
  </si>
  <si>
    <t>978-5-4471-7958-8</t>
  </si>
  <si>
    <t>Холодное сердце 2. Тайны северных гор. Весёлые истории</t>
  </si>
  <si>
    <t>0-623003050</t>
  </si>
  <si>
    <t>978-5-4471-8045-4</t>
  </si>
  <si>
    <t>0-623000360</t>
  </si>
  <si>
    <t>978-5-4471-7910-6</t>
  </si>
  <si>
    <t>0-623000330</t>
  </si>
  <si>
    <t>978-5-4471-7907-6</t>
  </si>
  <si>
    <t>0-623002460</t>
  </si>
  <si>
    <t>978-5-4471-8062-1</t>
  </si>
  <si>
    <t>0-623002450</t>
  </si>
  <si>
    <t>ООО "Ярко", Дракошия</t>
  </si>
  <si>
    <t>978-5-4471-8061-4</t>
  </si>
  <si>
    <t>0-623002440</t>
  </si>
  <si>
    <t>978-5-4471-8060-7</t>
  </si>
  <si>
    <t>0-623002430</t>
  </si>
  <si>
    <t>978-5-4471-8059-1</t>
  </si>
  <si>
    <t>978-5-4471-8055-3</t>
  </si>
  <si>
    <t>0-623002770</t>
  </si>
  <si>
    <t>978-5-4471-7801-7</t>
  </si>
  <si>
    <t>0-622004770</t>
  </si>
  <si>
    <t>978-5-4471-7683-9</t>
  </si>
  <si>
    <t>0-622003590</t>
  </si>
  <si>
    <t>0-623002480</t>
  </si>
  <si>
    <t>978-5-4471-8118-5</t>
  </si>
  <si>
    <t>0-623002490</t>
  </si>
  <si>
    <t>978-5-4471-8119-2</t>
  </si>
  <si>
    <t>0-623002500</t>
  </si>
  <si>
    <t>978-5-4471-8120-8</t>
  </si>
  <si>
    <t>0-623002550</t>
  </si>
  <si>
    <t>978-5-4471-8125-3</t>
  </si>
  <si>
    <t>0-623002560</t>
  </si>
  <si>
    <t>978-5-4471-8126-0</t>
  </si>
  <si>
    <t>0-623005850</t>
  </si>
  <si>
    <t>978-5-4471-8227-4</t>
  </si>
  <si>
    <t>0-623002570</t>
  </si>
  <si>
    <t>978-5-4471-8127-7</t>
  </si>
  <si>
    <t>0-623005920</t>
  </si>
  <si>
    <t>978-5-4471-8234-2</t>
  </si>
  <si>
    <t>0-624001610</t>
  </si>
  <si>
    <t>978-5-4471-8240-3</t>
  </si>
  <si>
    <t>0-623005940</t>
  </si>
  <si>
    <t>YOUNG TOYS, Тоботы</t>
  </si>
  <si>
    <t>978-5-4471-8236-6</t>
  </si>
  <si>
    <t>978-5-4471-8228-1</t>
  </si>
  <si>
    <t>0-623005860</t>
  </si>
  <si>
    <t>0-623002690</t>
  </si>
  <si>
    <t>978-5-4471-8153-6</t>
  </si>
  <si>
    <t>0-623002630</t>
  </si>
  <si>
    <t>978-5-4471-8147-5</t>
  </si>
  <si>
    <t>0-623005870</t>
  </si>
  <si>
    <t>АО "Аэроплан", Фиксики</t>
  </si>
  <si>
    <t>978-5-4471-8229-8</t>
  </si>
  <si>
    <t>978-5-4471-7796-6</t>
  </si>
  <si>
    <t>0-623000580</t>
  </si>
  <si>
    <t>0-623002160</t>
  </si>
  <si>
    <t>978-5-4471-8028-7</t>
  </si>
  <si>
    <t>0-623001760</t>
  </si>
  <si>
    <t>978-5-4471-7994-6</t>
  </si>
  <si>
    <t>0-623001790</t>
  </si>
  <si>
    <t>978-5-4471-7997-7</t>
  </si>
  <si>
    <t>Книжка-вырезалка Твори и мастери</t>
  </si>
  <si>
    <t>0-623001780</t>
  </si>
  <si>
    <t>978-5-4471-7996-0</t>
  </si>
  <si>
    <t>ООО "Ярко" Команда Матч</t>
  </si>
  <si>
    <t>В стиле Minecraft. Сторожевая гора. Учимся читать</t>
  </si>
  <si>
    <t>Волшебные Единороги. 1000 и 1 головоломка</t>
  </si>
  <si>
    <t>0-623002510</t>
  </si>
  <si>
    <t>978-5-4471-8121-5</t>
  </si>
  <si>
    <t>0-623002470</t>
  </si>
  <si>
    <t>978-5-4471-8117-8</t>
  </si>
  <si>
    <t>978-5-4471-8123-9</t>
  </si>
  <si>
    <t>0-623002530</t>
  </si>
  <si>
    <t>0-623002540</t>
  </si>
  <si>
    <t>978-5-4471-8124-6</t>
  </si>
  <si>
    <t>0-623001820</t>
  </si>
  <si>
    <t>978-5-4471-7998-4</t>
  </si>
  <si>
    <t>0-623001830</t>
  </si>
  <si>
    <t>978-5-4471-7999-1</t>
  </si>
  <si>
    <t>0-623001840</t>
  </si>
  <si>
    <t>978-5-4471-8000-3</t>
  </si>
  <si>
    <t>0-623001810</t>
  </si>
  <si>
    <t>978-5-4471-7993-9</t>
  </si>
  <si>
    <t>0-623001800</t>
  </si>
  <si>
    <t>978-5-4471-7992-2</t>
  </si>
  <si>
    <t>0-624001560</t>
  </si>
  <si>
    <t>978-5-4471-8232-8</t>
  </si>
  <si>
    <t>новинка</t>
  </si>
  <si>
    <t>0-620004773</t>
  </si>
  <si>
    <t>0-623001880</t>
  </si>
  <si>
    <t>978-5-4471-8004-1</t>
  </si>
  <si>
    <t>0-623001850</t>
  </si>
  <si>
    <t>0-623001890</t>
  </si>
  <si>
    <t>978-5-4471-8005-8</t>
  </si>
  <si>
    <t>0-623001870</t>
  </si>
  <si>
    <t>0-623001860</t>
  </si>
  <si>
    <t>978-5-4471-8002-7</t>
  </si>
  <si>
    <t>0-623002890</t>
  </si>
  <si>
    <t>978-5-4471-8163-5</t>
  </si>
  <si>
    <t>0-623002920</t>
  </si>
  <si>
    <t>978-5-4471-8166-6</t>
  </si>
  <si>
    <t>0-623005840</t>
  </si>
  <si>
    <t>978-5-4471-8226-7</t>
  </si>
  <si>
    <t>0-623002880</t>
  </si>
  <si>
    <t>978-5-4471-8162-8</t>
  </si>
  <si>
    <t>0-623001920</t>
  </si>
  <si>
    <t>978-5-4471-8008-9</t>
  </si>
  <si>
    <t>0-623001930</t>
  </si>
  <si>
    <t>978-5-4471-8009-6</t>
  </si>
  <si>
    <t>0-623001940</t>
  </si>
  <si>
    <t>978-5-4471-8010-2</t>
  </si>
  <si>
    <t>0-623001910</t>
  </si>
  <si>
    <t>978-5-4471-8007-2</t>
  </si>
  <si>
    <t>0-623001900</t>
  </si>
  <si>
    <t>978-5-4471-8006-5</t>
  </si>
  <si>
    <t>0-624004180</t>
  </si>
  <si>
    <t>Пишем и читаем</t>
  </si>
  <si>
    <t>978-5-4471-8349-3</t>
  </si>
  <si>
    <t>0-624004190</t>
  </si>
  <si>
    <t>978-5-4471-8350-9</t>
  </si>
  <si>
    <t>0-624004200</t>
  </si>
  <si>
    <t>0-624004220</t>
  </si>
  <si>
    <t>0-624004230</t>
  </si>
  <si>
    <t>MGA Entertainment, LOL</t>
  </si>
  <si>
    <t>0-624004210</t>
  </si>
  <si>
    <t>0+ Media, Геройчики</t>
  </si>
  <si>
    <t>Складываем и вычитаем</t>
  </si>
  <si>
    <t>0-624004130</t>
  </si>
  <si>
    <t>0-624004140</t>
  </si>
  <si>
    <t>0-624004150</t>
  </si>
  <si>
    <t>0-624004160</t>
  </si>
  <si>
    <t>0-624004170</t>
  </si>
  <si>
    <t>978-5-4471-8351-6</t>
  </si>
  <si>
    <t>978-5-4471-8353-0</t>
  </si>
  <si>
    <t>978-5-4471-8354-7</t>
  </si>
  <si>
    <t>978-5-4471-8352-3</t>
  </si>
  <si>
    <t>978-5-4471-8344-8</t>
  </si>
  <si>
    <t>978-5-4471-8345-5</t>
  </si>
  <si>
    <t>978-5-4471-8346-2</t>
  </si>
  <si>
    <t>978-5-4471-8347-9</t>
  </si>
  <si>
    <t>978-5-4471-8348-6</t>
  </si>
  <si>
    <t>0-624004080</t>
  </si>
  <si>
    <t>978-5-4471-8339-4</t>
  </si>
  <si>
    <t>0-624004050</t>
  </si>
  <si>
    <t>978-5-4471-8336-3</t>
  </si>
  <si>
    <t>0-624004090</t>
  </si>
  <si>
    <t>978-5-4471-8340-0</t>
  </si>
  <si>
    <t>0-624004060</t>
  </si>
  <si>
    <t>978-5-4471-8337-0</t>
  </si>
  <si>
    <t>0-622002931</t>
  </si>
  <si>
    <t>0-624004100</t>
  </si>
  <si>
    <t>978-5-4471-8341-7</t>
  </si>
  <si>
    <t>0-624004070</t>
  </si>
  <si>
    <t>978-5-4471-8338-7</t>
  </si>
  <si>
    <t>0-624004110</t>
  </si>
  <si>
    <t>978-5-4471-8342-4</t>
  </si>
  <si>
    <t>978-5-4471-8003-4</t>
  </si>
  <si>
    <t>Карамель и Ко, Турбозавры</t>
  </si>
  <si>
    <t>Волшебные единороги</t>
  </si>
  <si>
    <t>0-624003260</t>
  </si>
  <si>
    <t>978-5-4471-8296-0</t>
  </si>
  <si>
    <t>978-5-4471-7468-2</t>
  </si>
  <si>
    <t>0-623003120</t>
  </si>
  <si>
    <t>0-624003240</t>
  </si>
  <si>
    <t>978-5-4471-8294-6</t>
  </si>
  <si>
    <t>0-624003250</t>
  </si>
  <si>
    <t>Леди Баг и Супер Кот</t>
  </si>
  <si>
    <t>Нямкинс</t>
  </si>
  <si>
    <t>0-624005420</t>
  </si>
  <si>
    <t>978-5-4471-8410-0</t>
  </si>
  <si>
    <t>0-624005430</t>
  </si>
  <si>
    <t>978-5-4471-8411-7</t>
  </si>
  <si>
    <t>0-622002201</t>
  </si>
  <si>
    <t>0-624005920</t>
  </si>
  <si>
    <t>Кинопоиск, Барсукот. Очень зверский детектив</t>
  </si>
  <si>
    <t>978-5-4471-8437-7</t>
  </si>
  <si>
    <t>0-624005490</t>
  </si>
  <si>
    <t>978-5-4471-8417-9</t>
  </si>
  <si>
    <t>0-624005460</t>
  </si>
  <si>
    <t>978-5-4471-8414-8</t>
  </si>
  <si>
    <t>0-624002320</t>
  </si>
  <si>
    <t>978-5-4471-8275-5</t>
  </si>
  <si>
    <t>0-624005470</t>
  </si>
  <si>
    <t>978-5-4471-8415-5</t>
  </si>
  <si>
    <t>0-624005450</t>
  </si>
  <si>
    <t>Minikim Holland BV, Love is</t>
  </si>
  <si>
    <t>978-5-4471-8413-1</t>
  </si>
  <si>
    <t>0-624005480</t>
  </si>
  <si>
    <t>978-5-4471-8416-2</t>
  </si>
  <si>
    <t>0-624002310</t>
  </si>
  <si>
    <t>978-5-4471-8273-1</t>
  </si>
  <si>
    <t>0-624001590</t>
  </si>
  <si>
    <t>978-5-4471-8238-0</t>
  </si>
  <si>
    <t>0-624001600</t>
  </si>
  <si>
    <t>978-5-4471-8239-7</t>
  </si>
  <si>
    <t>0-624001580</t>
  </si>
  <si>
    <t>ООО "Ярко", Живой гараж</t>
  </si>
  <si>
    <t>978-5-4471-8237-3</t>
  </si>
  <si>
    <t>0-624005980</t>
  </si>
  <si>
    <t>978-5-4471-8440-7</t>
  </si>
  <si>
    <t>0-624005990</t>
  </si>
  <si>
    <t>978-5-4471-8441-4</t>
  </si>
  <si>
    <t>0-623000841</t>
  </si>
  <si>
    <t>0-624005340</t>
  </si>
  <si>
    <t>978-5-4471-8402-5</t>
  </si>
  <si>
    <t>0-624005310</t>
  </si>
  <si>
    <t>978-5-4471-8399-8</t>
  </si>
  <si>
    <t>0-624005330</t>
  </si>
  <si>
    <t>ООО "Ярко", ШушуМагия</t>
  </si>
  <si>
    <t>978-5-4471-8401-8</t>
  </si>
  <si>
    <t>0-624005670</t>
  </si>
  <si>
    <t>978-5-4471-8374-5</t>
  </si>
  <si>
    <t>0-624005650</t>
  </si>
  <si>
    <t>978-5-4471-8384-4</t>
  </si>
  <si>
    <t>0-624005660</t>
  </si>
  <si>
    <t>978-5-4471-8379-0</t>
  </si>
  <si>
    <t>0-624004850</t>
  </si>
  <si>
    <t>Раскраска-сюрприз</t>
  </si>
  <si>
    <t>978-5-4471-8386-8</t>
  </si>
  <si>
    <t>0-624004860</t>
  </si>
  <si>
    <t>978-5-4471-8387-5</t>
  </si>
  <si>
    <t>0-624004840</t>
  </si>
  <si>
    <t>978-5-4471-8385-1</t>
  </si>
  <si>
    <t>Развивающая книжка с многоразовыми наклейками и открыткой</t>
  </si>
  <si>
    <t>0-624002790</t>
  </si>
  <si>
    <t>0-624002800</t>
  </si>
  <si>
    <t>0-624002810</t>
  </si>
  <si>
    <t>0-624002820</t>
  </si>
  <si>
    <t>Олег Рой. Дракошия. Дождик, дождик, перестань. Весёлые истории</t>
  </si>
  <si>
    <t>978-5-4471-8201-4</t>
  </si>
  <si>
    <t>978-5-4471-8202-1</t>
  </si>
  <si>
    <t>978-5-4471-8203-8</t>
  </si>
  <si>
    <t>978-5-4471-8200-7</t>
  </si>
  <si>
    <t>0-624006090</t>
  </si>
  <si>
    <t>978-5-4471-8450-6</t>
  </si>
  <si>
    <t>ООО "Клаксон Продакшн", Ум и Хрум</t>
  </si>
  <si>
    <t>0-624007000</t>
  </si>
  <si>
    <t>978-5-4471-8451-3</t>
  </si>
  <si>
    <t>0-624006080</t>
  </si>
  <si>
    <t>978-5-4471-8449-0</t>
  </si>
  <si>
    <t>Добрые истории</t>
  </si>
  <si>
    <t>0-624005680</t>
  </si>
  <si>
    <t>978-5-4471-8427-8</t>
  </si>
  <si>
    <t>978-5-4471-8388-2</t>
  </si>
  <si>
    <t>0-624004870</t>
  </si>
  <si>
    <t>0-624004790</t>
  </si>
  <si>
    <t>978-5-4471-8380-6</t>
  </si>
  <si>
    <t>0-619002310</t>
  </si>
  <si>
    <t>978-5-4471-5489-9</t>
  </si>
  <si>
    <t>Цветняшки. Добрые дела. Добрые истории</t>
  </si>
  <si>
    <t>0-624004810</t>
  </si>
  <si>
    <t>978-5-4471-8382-0</t>
  </si>
  <si>
    <t>Цветняшки. Азбука в загадках. Весёлые истории</t>
  </si>
  <si>
    <t>Цветняшки. Сказки перед сном. Весёлые истории</t>
  </si>
  <si>
    <t>0-624004880</t>
  </si>
  <si>
    <t>978-5-4471-8389-9</t>
  </si>
  <si>
    <t>0-624002780</t>
  </si>
  <si>
    <t>978-5-4471-8199-4</t>
  </si>
  <si>
    <t>205х215</t>
  </si>
  <si>
    <t>SuperDrive</t>
  </si>
  <si>
    <t>978-5-4471-8519-0</t>
  </si>
  <si>
    <t>0-625000650</t>
  </si>
  <si>
    <t>0-625000660</t>
  </si>
  <si>
    <t>978-5-4471-8520-6</t>
  </si>
  <si>
    <t>0-625000680</t>
  </si>
  <si>
    <t>978-5-4471-8522-0</t>
  </si>
  <si>
    <t>0-625000670</t>
  </si>
  <si>
    <t>Кавайный Зоопарк</t>
  </si>
  <si>
    <t>978-5-4471-8521-3</t>
  </si>
  <si>
    <t>Раскраска для мальчиков</t>
  </si>
  <si>
    <t>978-5-4471-8219-9</t>
  </si>
  <si>
    <t>0-624003100</t>
  </si>
  <si>
    <t>0-624003120</t>
  </si>
  <si>
    <t>978-5-4471-8398-1</t>
  </si>
  <si>
    <t>0-624003090</t>
  </si>
  <si>
    <t>978-5-4471-8218-2</t>
  </si>
  <si>
    <t>0-624002330</t>
  </si>
  <si>
    <t>978-5-4471-8276-2</t>
  </si>
  <si>
    <t>0-624003210</t>
  </si>
  <si>
    <t>978-5-4471-8287-8</t>
  </si>
  <si>
    <t>Чудесные истории</t>
  </si>
  <si>
    <t>0-624004290</t>
  </si>
  <si>
    <t>978-5-4471-8360-8</t>
  </si>
  <si>
    <t>Геройчики. Игрушки оживают. Чудесные истории</t>
  </si>
  <si>
    <t>0-624004270</t>
  </si>
  <si>
    <t>978-5-4471-8358-5</t>
  </si>
  <si>
    <t>0-624004250</t>
  </si>
  <si>
    <t>978-5-4471-8356-1</t>
  </si>
  <si>
    <t>комплектация</t>
  </si>
  <si>
    <t>мягкая</t>
  </si>
  <si>
    <t>твёрдая</t>
  </si>
  <si>
    <t>Наклейки</t>
  </si>
  <si>
    <t>Да</t>
  </si>
  <si>
    <t>Мульти-школа Цветняшек</t>
  </si>
  <si>
    <t>Нет</t>
  </si>
  <si>
    <t>185х145х35</t>
  </si>
  <si>
    <t>18 карточек, брошюра, лист с наклейками</t>
  </si>
  <si>
    <t>бумага для оригами, лист с наклейками, брошюра</t>
  </si>
  <si>
    <t>Раскраска для девочек</t>
  </si>
  <si>
    <t>0-624003070</t>
  </si>
  <si>
    <t>0-624003050</t>
  </si>
  <si>
    <t>978-5-4471-8214-4</t>
  </si>
  <si>
    <t>0-624003080</t>
  </si>
  <si>
    <t>978-5-4471-8217-5</t>
  </si>
  <si>
    <t>0-624003060</t>
  </si>
  <si>
    <t>978-5-4471-8215-1</t>
  </si>
  <si>
    <t>Царевны. 100 и 1 головоломка</t>
  </si>
  <si>
    <t>978-5-4471-8530-5</t>
  </si>
  <si>
    <t>0-625000760</t>
  </si>
  <si>
    <t>0-625000770</t>
  </si>
  <si>
    <t>Тоботы. 100 и 1 головоломка</t>
  </si>
  <si>
    <t>978-5-4471-8531-2</t>
  </si>
  <si>
    <t>0-623003811</t>
  </si>
  <si>
    <t>0-625001300</t>
  </si>
  <si>
    <t>978-5-4471-8549-7</t>
  </si>
  <si>
    <t>0-625001350</t>
  </si>
  <si>
    <t>978-5-4471-8554-1</t>
  </si>
  <si>
    <t>0-625001250</t>
  </si>
  <si>
    <t>978-5-4471-8544-2</t>
  </si>
  <si>
    <t>0-625001280</t>
  </si>
  <si>
    <t>978-5-4471-8547-3</t>
  </si>
  <si>
    <t>978-5-4471-7130-8</t>
  </si>
  <si>
    <t>0-625001270</t>
  </si>
  <si>
    <t>978-5-4471-8546-6</t>
  </si>
  <si>
    <t>0-621002171</t>
  </si>
  <si>
    <t>Дружные мопсы</t>
  </si>
  <si>
    <t>Алмазная мозаика</t>
  </si>
  <si>
    <t>0-624005750</t>
  </si>
  <si>
    <t>Волшебный проектор</t>
  </si>
  <si>
    <t>220х155</t>
  </si>
  <si>
    <t>110х180</t>
  </si>
  <si>
    <t>0-624004820</t>
  </si>
  <si>
    <t>978-5-4471-8383-7</t>
  </si>
  <si>
    <t>0-622000061</t>
  </si>
  <si>
    <t>978-5-4471-6883-4</t>
  </si>
  <si>
    <t>0-620006310</t>
  </si>
  <si>
    <t>978-5-4471-6802-5</t>
  </si>
  <si>
    <t>Обучающие наклейки для малышей</t>
  </si>
  <si>
    <t>0-618000230</t>
  </si>
  <si>
    <t>978-5-4471-5114-0</t>
  </si>
  <si>
    <t>Disney, Тачки 2</t>
  </si>
  <si>
    <t>Оживи сказку</t>
  </si>
  <si>
    <t>0-622003370</t>
  </si>
  <si>
    <t>978-5-4471-7659-4</t>
  </si>
  <si>
    <t>0-619002330</t>
  </si>
  <si>
    <t>978-5-4471-5488-2</t>
  </si>
  <si>
    <t>0-619001660</t>
  </si>
  <si>
    <t>978-5-4471-5423-3</t>
  </si>
  <si>
    <t>Суперраскраска с образцом</t>
  </si>
  <si>
    <t>Мельница, Лунтик</t>
  </si>
  <si>
    <t>0-625001910</t>
  </si>
  <si>
    <t>978-5-4471-8606-7</t>
  </si>
  <si>
    <t>0-624004720</t>
  </si>
  <si>
    <t>0-625001900</t>
  </si>
  <si>
    <t>978-5-4471-8605-0</t>
  </si>
  <si>
    <t>0-624004740</t>
  </si>
  <si>
    <t>978-5-4471-8375-2</t>
  </si>
  <si>
    <t>Наклей и раскрась для самых маленьких</t>
  </si>
  <si>
    <t>Тачки 2. Вызов Франческо. Оживи сказку</t>
  </si>
  <si>
    <t>Советы путешественнику. Неофициальное издание Minecraft. Пиле Стефан. Первое знакомство</t>
  </si>
  <si>
    <t>Развивающая книжка с наклейками</t>
  </si>
  <si>
    <t>Раскраска для самых маленьких</t>
  </si>
  <si>
    <t>Три Кота. Пикник. Сказка-малышка</t>
  </si>
  <si>
    <t>Холодное сердце. Справедливая Анна. Сказка-малышка</t>
  </si>
  <si>
    <t>Щенячий патруль. Снежный спасатель. Сказка-малышка</t>
  </si>
  <si>
    <t>Энчантималс. Праздник по секрету. Сказочные истории</t>
  </si>
  <si>
    <t>В стиле Minecraft. № РЯ 2403. Я всё могу!</t>
  </si>
  <si>
    <t>Ми-ми-мишки. Почтальон Цыпа. Учимся читать</t>
  </si>
  <si>
    <t>Щенячий патруль. Дружные помощники. Учимся читать</t>
  </si>
  <si>
    <t>Геройчики. Новые герои. Учимся читать</t>
  </si>
  <si>
    <t>В стиле Minecraft. Правило выживания. Учимся читать</t>
  </si>
  <si>
    <t>В стиле Minecraft. Ферма для Монти. Учимся читать</t>
  </si>
  <si>
    <t>Царевны. Настоящий талант. Учимся читать</t>
  </si>
  <si>
    <t>Цветняшки. Друзья навсегда. Учимся читать</t>
  </si>
  <si>
    <t>Minecraft. Новые открытия 2022. Только факты</t>
  </si>
  <si>
    <t>Minecraft. Книга карт. Только факты</t>
  </si>
  <si>
    <t>Minecraft для новичков. Шаг за шагом. Только факты</t>
  </si>
  <si>
    <t>Marvel: Чёрная пантера: многоликая Ваканда. Только факты</t>
  </si>
  <si>
    <t>Marvel: Искусство Эда МакГиннесса. Дэдпул и его удивительные друзья. Только факты</t>
  </si>
  <si>
    <t>В стиле Minecraft. Игрушка – «Волшебный проектор» с тремя дисками со слайдами</t>
  </si>
  <si>
    <t>Тачки. Набор для творчества «Алмазная мозаика»</t>
  </si>
  <si>
    <t>0-625001750</t>
  </si>
  <si>
    <t>Доктор Динозавров. 1000 и 1 головоломка</t>
  </si>
  <si>
    <t>978-5-4471-8595-4</t>
  </si>
  <si>
    <t>0-625001470</t>
  </si>
  <si>
    <t>978-5-4471-8566-4</t>
  </si>
  <si>
    <t>0-625001440</t>
  </si>
  <si>
    <t>978-5-4471-8563-3</t>
  </si>
  <si>
    <t>0-625001510</t>
  </si>
  <si>
    <t>978-5-4471-8569-5</t>
  </si>
  <si>
    <t>ООО "Смешарики"</t>
  </si>
  <si>
    <t>0-625001570</t>
  </si>
  <si>
    <t>978-5-4471-8576-3</t>
  </si>
  <si>
    <t>978-5-4471-8076-8</t>
  </si>
  <si>
    <t>978-5-4471-8625-8</t>
  </si>
  <si>
    <t>978-5-4471-8626-5</t>
  </si>
  <si>
    <t>0-623003831</t>
  </si>
  <si>
    <t>0-625002110</t>
  </si>
  <si>
    <t>0-625002120</t>
  </si>
  <si>
    <t>Щенячий патруль. № БКИ 2302. Большая книга игр</t>
  </si>
  <si>
    <t>Три кота. № БКИ 2501. Большая книга игр</t>
  </si>
  <si>
    <t>Ум и Хрум. № БКИ 2502. Большая книга игр</t>
  </si>
  <si>
    <t>978-5-4471-8627-2</t>
  </si>
  <si>
    <t>0-625002130</t>
  </si>
  <si>
    <t>Союзмультфильм, Чебурашка</t>
  </si>
  <si>
    <t>0-625001870</t>
  </si>
  <si>
    <t>978-5-4471-8602-9</t>
  </si>
  <si>
    <t>Фиксики. № РСМ 2504. Раскраска для самых маленьких</t>
  </si>
  <si>
    <t>0-625001890</t>
  </si>
  <si>
    <t>978-5-4471-8604-3</t>
  </si>
  <si>
    <t>Цветняшки. № РСМ 2503. Раскраска для самых маленьких</t>
  </si>
  <si>
    <t>978-5-4471-8603-6</t>
  </si>
  <si>
    <t>0-625001880</t>
  </si>
  <si>
    <t>Три кота. № РСМ 2501. Раскраска для самых маленьких</t>
  </si>
  <si>
    <t>0-625001860</t>
  </si>
  <si>
    <t>978-5-4471-8601-2</t>
  </si>
  <si>
    <t>ООО "Ярко", Доктор Динозавров</t>
  </si>
  <si>
    <t>Три кота. Зима в Котополисе. Добрые истории</t>
  </si>
  <si>
    <t>0-625001940</t>
  </si>
  <si>
    <t>978-5-4471-8609-8</t>
  </si>
  <si>
    <t>0-625001930</t>
  </si>
  <si>
    <t>978-5-4471-8608-1</t>
  </si>
  <si>
    <t>Minecraft. В режиме творчества (Creative Handbook)</t>
  </si>
  <si>
    <t>Minecraft. Руководство по боевым искусствам (Combat Handbook)</t>
  </si>
  <si>
    <t>Minecraft. Руководство для архитектора</t>
  </si>
  <si>
    <t>Minecraft. Зелья и чары</t>
  </si>
  <si>
    <t>978-5-4471-6877-3</t>
  </si>
  <si>
    <t>978-5-4471-7433-0</t>
  </si>
  <si>
    <t>0-621004064</t>
  </si>
  <si>
    <t>Три кота. Весёлые занятия. Чудесные истории</t>
  </si>
  <si>
    <t>Сумма заказа</t>
  </si>
  <si>
    <t>Заказ</t>
  </si>
  <si>
    <t>Кол-во пачек</t>
  </si>
  <si>
    <t>Субсчет</t>
  </si>
  <si>
    <t>Субсчет (новый)</t>
  </si>
  <si>
    <t>Стр</t>
  </si>
  <si>
    <t>Обложка</t>
  </si>
  <si>
    <t>Формат</t>
  </si>
  <si>
    <t>Страна</t>
  </si>
  <si>
    <t>Новинка/ репринт</t>
  </si>
  <si>
    <t>200х285</t>
  </si>
  <si>
    <t>0-624005630</t>
  </si>
  <si>
    <t>978-5-4471-8425-4</t>
  </si>
  <si>
    <t>0-625002280</t>
  </si>
  <si>
    <t>Чебурашка 2. № РС 2503. Суперраскраска</t>
  </si>
  <si>
    <t>978-5-4471-8655-5</t>
  </si>
  <si>
    <t>0-625002300</t>
  </si>
  <si>
    <t>Чебурашка. Выходной. Чудесные истории</t>
  </si>
  <si>
    <t>978-5-4471-8643-2</t>
  </si>
  <si>
    <t>0-625002290</t>
  </si>
  <si>
    <t>978-5-4471-8642-5</t>
  </si>
  <si>
    <t>Три кота. Зимние каникулы. № РС 2405. Суперраскраска</t>
  </si>
  <si>
    <t>0-624005371</t>
  </si>
  <si>
    <t>Волшебные единороги. 100 и 1 головоломка</t>
  </si>
  <si>
    <t>978-5-4471-8405-6</t>
  </si>
  <si>
    <t>Развивающий набор. Мульти Игры 10 в 1. Супергерои Marvel</t>
  </si>
  <si>
    <t>0-621001820</t>
  </si>
  <si>
    <t>0-623003480</t>
  </si>
  <si>
    <t>Чебурашка 2. 1000 и 1 головоломка</t>
  </si>
  <si>
    <t>1000 и 1 головоломка</t>
  </si>
  <si>
    <t>0-625002260</t>
  </si>
  <si>
    <t>978-5-4471-8640-1</t>
  </si>
  <si>
    <t>Союзмультфильм, Чебурашка 2</t>
  </si>
  <si>
    <t>978-5-4471-8636-4</t>
  </si>
  <si>
    <t>0-625002220</t>
  </si>
  <si>
    <t>978-5-4471-8637-1</t>
  </si>
  <si>
    <t>0-625002230</t>
  </si>
  <si>
    <t>978-5-4471-8570-1</t>
  </si>
  <si>
    <t>978-5-4471-8658-6</t>
  </si>
  <si>
    <t>978-5-4471-8568-8</t>
  </si>
  <si>
    <t>0-625001520</t>
  </si>
  <si>
    <t>0-626000070</t>
  </si>
  <si>
    <t>0-625001500</t>
  </si>
  <si>
    <t>978-5-4471-8657-9</t>
  </si>
  <si>
    <t>978-5-4471-8574-9</t>
  </si>
  <si>
    <t>978-5-4471-8656-2</t>
  </si>
  <si>
    <t>0-625002440</t>
  </si>
  <si>
    <t>0-625001560</t>
  </si>
  <si>
    <t>0-625002430</t>
  </si>
  <si>
    <t>0-625001180</t>
  </si>
  <si>
    <t>978-5-4471-8543-5</t>
  </si>
  <si>
    <t>978-5-4471-8644-9</t>
  </si>
  <si>
    <t>0-625002310</t>
  </si>
  <si>
    <t>Три кота. № РД 2601. Раскраска в дорогу</t>
  </si>
  <si>
    <t>0-626000050</t>
  </si>
  <si>
    <t>978-5-4471-8663-0</t>
  </si>
  <si>
    <t>Смешарики. № РД 2602. Раскраска в дорогу</t>
  </si>
  <si>
    <t>0-626000060</t>
  </si>
  <si>
    <t>978-5-4471-8664-7</t>
  </si>
  <si>
    <t>978-5-4471-6423-2</t>
  </si>
  <si>
    <t>978-5-4471-8001-0</t>
  </si>
  <si>
    <t>Коалиция, Тапо</t>
  </si>
  <si>
    <t>0-625002240</t>
  </si>
  <si>
    <t>978-5-4471-8638-8</t>
  </si>
  <si>
    <t>978-5-4471-8646-3</t>
  </si>
  <si>
    <t>0-625002330</t>
  </si>
  <si>
    <t>0-625002340</t>
  </si>
  <si>
    <t>978-5-4471-8647-0</t>
  </si>
  <si>
    <t>0-625002320</t>
  </si>
  <si>
    <t>978-5-4471-8645-6</t>
  </si>
  <si>
    <t>Minecraft. Остаться в живых</t>
  </si>
  <si>
    <t>978-5-4471-7325-8</t>
  </si>
  <si>
    <t>145x205</t>
  </si>
  <si>
    <t>145х205</t>
  </si>
  <si>
    <t>155х220</t>
  </si>
  <si>
    <t>165х235</t>
  </si>
  <si>
    <t>210х290</t>
  </si>
  <si>
    <t>240х240</t>
  </si>
  <si>
    <t>195х195</t>
  </si>
  <si>
    <t>210х220</t>
  </si>
  <si>
    <t>165x225</t>
  </si>
  <si>
    <t>233х168</t>
  </si>
  <si>
    <t>145х215</t>
  </si>
  <si>
    <t>Сказка-малышка</t>
  </si>
  <si>
    <t>Три кота. № МР 2601. Мега-раскраска</t>
  </si>
  <si>
    <t>Чебурашка. № МР 2602. Мега-раскраска</t>
  </si>
  <si>
    <t>Сказочный патруль. № МР 2603. Мега-раскраска</t>
  </si>
  <si>
    <t>Леди баг и Супер-Кот. № МР 2604. Мега-раскраска</t>
  </si>
  <si>
    <t>0-626000010</t>
  </si>
  <si>
    <t>0-626000020</t>
  </si>
  <si>
    <t>0-626000030</t>
  </si>
  <si>
    <t>0-626000040</t>
  </si>
  <si>
    <t>978-5-4471-8660-9</t>
  </si>
  <si>
    <t>978-5-4471-8661-6</t>
  </si>
  <si>
    <t>978-5-4471-8662-3</t>
  </si>
  <si>
    <t>0-626000620</t>
  </si>
  <si>
    <t>978-5-4471-8673-9</t>
  </si>
  <si>
    <t>Три Кота. Море приключений. Отпуск! Миу-миу-миу! Весёлые истории</t>
  </si>
  <si>
    <t>0-626000740</t>
  </si>
  <si>
    <t>978-5-4471-8698-2</t>
  </si>
  <si>
    <t>Щенячий патруль. Дружная команда. Весёлые истории</t>
  </si>
  <si>
    <t>978-5-4471-6776-9</t>
  </si>
  <si>
    <t>Minecraft. Красный камень</t>
  </si>
  <si>
    <t>978-5-4471-7004-2</t>
  </si>
  <si>
    <t>0-621001467</t>
  </si>
  <si>
    <t>Minecraft. Уроки мастерства</t>
  </si>
  <si>
    <t>978-5-4471-6805-6</t>
  </si>
  <si>
    <t>0-621001505</t>
  </si>
  <si>
    <t>0-620005517</t>
  </si>
  <si>
    <t>0-622000043</t>
  </si>
  <si>
    <t>0-621006375</t>
  </si>
  <si>
    <t>0-622000516</t>
  </si>
  <si>
    <t>0-622000543</t>
  </si>
  <si>
    <t>репринт</t>
  </si>
  <si>
    <t>0-626000490</t>
  </si>
  <si>
    <t>0-626000500</t>
  </si>
  <si>
    <t>0-626000510</t>
  </si>
  <si>
    <t>0-626000630</t>
  </si>
  <si>
    <t>Три кота. 1000 и 1 головоломка</t>
  </si>
  <si>
    <t>Ум и Хрум. 1000 и 1 головоломка</t>
  </si>
  <si>
    <t>В стиле Майнкрафт. 1000 и 1 головоломка</t>
  </si>
  <si>
    <t>Щенячий патруль. 1000 и 1 головоломка</t>
  </si>
  <si>
    <t>978-5-4471-8685-2</t>
  </si>
  <si>
    <t>978-5-4471-8683-8</t>
  </si>
  <si>
    <t>978-5-4471-8684-5</t>
  </si>
  <si>
    <t>978-5-4471-8686-9</t>
  </si>
  <si>
    <t>0-626000330</t>
  </si>
  <si>
    <t>Три кота. Путешествие во времени. Чудесные истории</t>
  </si>
  <si>
    <t>978-5-4471-8671-5</t>
  </si>
  <si>
    <t>0-626000750</t>
  </si>
  <si>
    <t>978-5-4471-8699-9</t>
  </si>
  <si>
    <t>0-626000640</t>
  </si>
  <si>
    <t>978-5-4471-8687-6</t>
  </si>
  <si>
    <t>0-626000650</t>
  </si>
  <si>
    <t>978-5-4471-8688-3</t>
  </si>
  <si>
    <t>Три кота. Неожиданные открытия. Чудесные истории</t>
  </si>
  <si>
    <t>Смешарики. Приключения в Ромашковой долине. Чудесные истории</t>
  </si>
  <si>
    <t>Ум и Хрум. Съедобные приключения. Чудесные истории</t>
  </si>
  <si>
    <t>0-625001790</t>
  </si>
  <si>
    <t>978-5-4471-8599-2</t>
  </si>
  <si>
    <t>0-626000260</t>
  </si>
  <si>
    <t>978-5-4471-8700-2</t>
  </si>
  <si>
    <t>0-626000280</t>
  </si>
  <si>
    <t>978-5-4471-8702-6</t>
  </si>
  <si>
    <t>0-626000270</t>
  </si>
  <si>
    <t>978-5-4471-8701-9</t>
  </si>
  <si>
    <t>0-624002970</t>
  </si>
  <si>
    <t>0-624002980</t>
  </si>
  <si>
    <t>0-624002990</t>
  </si>
  <si>
    <t>0-624003000</t>
  </si>
  <si>
    <t>Цветняшки. № РПБ 2401. Раскраска по буквам (Учим буквы)</t>
  </si>
  <si>
    <t>Царевны. № РПБ 2402. Раскраска по буквам (Учим буквы)</t>
  </si>
  <si>
    <t>Фиксики. № РПБ 2403. Раскраска по буквам (Учим буквы)</t>
  </si>
  <si>
    <t>Три кота. № РПБ 2404. Раскраска по буквам (Учим буквы)</t>
  </si>
  <si>
    <t>Раскраска по буквам</t>
  </si>
  <si>
    <t>978-5-4471-8213-7</t>
  </si>
  <si>
    <t>978-5-4471-8212-0</t>
  </si>
  <si>
    <t>978-5-4471-8211-3</t>
  </si>
  <si>
    <t>978-5-4471-8210-6</t>
  </si>
  <si>
    <t>0-626000820</t>
  </si>
  <si>
    <t>0-626000830</t>
  </si>
  <si>
    <t>0-626000840</t>
  </si>
  <si>
    <t>0-626000850</t>
  </si>
  <si>
    <t>Сказочный патруль. № РДД 2601. Раскраска для девочек</t>
  </si>
  <si>
    <t>Тоботы. № РДМ 2601. Раскраска для мальчиков</t>
  </si>
  <si>
    <t>Фиксики. № РДМ 2602. Раскраска для мальчиков</t>
  </si>
  <si>
    <t>978-5-4471-8727-9</t>
  </si>
  <si>
    <t>978-5-4471-8728-6</t>
  </si>
  <si>
    <t>978-5-4471-8659-3</t>
  </si>
  <si>
    <t>978-5-4471-8689-0</t>
  </si>
  <si>
    <t>Царевны. № РДД 2602. Раскраска для девочек</t>
  </si>
  <si>
    <t>0-626000600</t>
  </si>
  <si>
    <t>0-626000590</t>
  </si>
  <si>
    <t>0-626000580</t>
  </si>
  <si>
    <t>0-626000570</t>
  </si>
  <si>
    <t>Царевны. № НРМ 2604. Наклей и раскрась Мини</t>
  </si>
  <si>
    <t>Ам Ням. № НРМ 2603. Наклей и раскрась Мини</t>
  </si>
  <si>
    <t>Три кота. № НРМ 2602. Наклей и раскрась Мини</t>
  </si>
  <si>
    <t>978-5-4471-8720-0</t>
  </si>
  <si>
    <t>978-5-4471-8719-4</t>
  </si>
  <si>
    <t>Zeptolab, Om Nom</t>
  </si>
  <si>
    <t>978-5-4471-8718-7</t>
  </si>
  <si>
    <t>978-5-4471-8717-0</t>
  </si>
  <si>
    <t>0-624007020</t>
  </si>
  <si>
    <t>0-625001540</t>
  </si>
  <si>
    <t>0-626000300</t>
  </si>
  <si>
    <t>0-626000290</t>
  </si>
  <si>
    <t>Смешарики. № РПН 2402. Раскрась по номерам</t>
  </si>
  <si>
    <t>Три кота. № РПН 2502. Раскрась по номерам</t>
  </si>
  <si>
    <t>Сказочный патруль. № РПН 2602. Раскрась по номерам</t>
  </si>
  <si>
    <t>Ум и Хрум. № РПН 2601. Раскрась по номерам</t>
  </si>
  <si>
    <t>978-5-4471-8453-7</t>
  </si>
  <si>
    <t>978-5-4471-8572-5</t>
  </si>
  <si>
    <t>978-5-4471-8704-0</t>
  </si>
  <si>
    <t>978-5-4471-8703-3</t>
  </si>
  <si>
    <t>0-626000520</t>
  </si>
  <si>
    <t>0-626000390</t>
  </si>
  <si>
    <t>0-626000380</t>
  </si>
  <si>
    <t>0-626000370</t>
  </si>
  <si>
    <t>Сказочный патруль. № РН 2604. Раскраска с многоразовыми наклейками</t>
  </si>
  <si>
    <t>Фиксики. № РН 2603. Раскраска с многоразовыми наклейками</t>
  </si>
  <si>
    <t>Ам Ням. № РН 2602. Раскраска с многоразовыми наклейками</t>
  </si>
  <si>
    <t>Три кота. № РН 2601. Раскраска с многоразовыми наклейками</t>
  </si>
  <si>
    <t>978-5-4471-8712-5</t>
  </si>
  <si>
    <t>978-5-4471-8711-8</t>
  </si>
  <si>
    <t>978-5-4471-8710-1</t>
  </si>
  <si>
    <t>978-5-4471-8709-5</t>
  </si>
  <si>
    <t>0-624002510</t>
  </si>
  <si>
    <t>0-624002570</t>
  </si>
  <si>
    <t>Сказочный патруль. № НРМ 2605. Наклей и раскрась Мини</t>
  </si>
  <si>
    <t>Леди Баг и Супер Кот. 1000 и 1 головоломка</t>
  </si>
  <si>
    <t>Смешарики. 1000 и 1 головоломка</t>
  </si>
  <si>
    <t>Фиксики. Новогодние открытия. Добрые истории</t>
  </si>
  <si>
    <t>Marvel. Твори и мастери. Развивающая книжка с цветной бумагой. Книжка-вырезалка</t>
  </si>
  <si>
    <t>Три кота. Твори и мастери. Развивающая книжка с цветной бумагой. Книжка-вырезалка</t>
  </si>
  <si>
    <t>Холодное сердце 2. Твори и мастери. Развивающая книжка с цветной бумагой. Книжка-вырезалка</t>
  </si>
  <si>
    <t>В мире Minecraft. Кошмар Монти. Комиксы</t>
  </si>
  <si>
    <t>Холодное сердце. Цветочная принцесса. Нескучные истории</t>
  </si>
  <si>
    <t>Тоботы. 1000 и 1 головоломка</t>
  </si>
  <si>
    <t>Фиксики. 1000 и 1 головоломка</t>
  </si>
  <si>
    <t>Геройчики. № БКИ 2404. Большая книга игр</t>
  </si>
  <si>
    <t>Тоботы. № БКИ 2401. Большая книга игр</t>
  </si>
  <si>
    <t>Чебурашка. Новый год. Добрые истории</t>
  </si>
  <si>
    <t>Холодное сердце 2. № КиГ 2104. Кроссворды и головоломки</t>
  </si>
  <si>
    <t>Принцесса Disney. № 2203. Книжка-аппликация</t>
  </si>
  <si>
    <t>Волшебные Единороги. № 2206. Книжка-вырезалка</t>
  </si>
  <si>
    <t>Ми-ми-мишки. № 2205. Книжка-вырезалка</t>
  </si>
  <si>
    <t>Холодное Сердце 2. № 2203. Книжка-вырезалка</t>
  </si>
  <si>
    <t>В стиле Minecraft. № МРП 2304. Мега-раскраска с цветной подсказкой</t>
  </si>
  <si>
    <t>Холодное сердце. № МРП 2301. Мега-раскраска с цветной подсказкой</t>
  </si>
  <si>
    <t>Волшебные Единороги № НР 2224 Наклей и раскрась!</t>
  </si>
  <si>
    <t>Фиксики. № НР 2503. Наклей и раскрась!</t>
  </si>
  <si>
    <t>Щенячий патруль. № НР 2104. Наклей и раскрась!</t>
  </si>
  <si>
    <t>Оранжевая корова. № НРДМ 2105. Наклей и раскрась для самых маленьких</t>
  </si>
  <si>
    <t>Царевны. № ПЧ 2405. Пишем и читаем</t>
  </si>
  <si>
    <t>Холодное Сердце 2. Как себя вести. Умный дом. № КСН 2011. Развивающая книжка с наклейками</t>
  </si>
  <si>
    <t>В стиле Minecraft. № МНП 2210. Развивающая книжка с многоразовыми наклейками и постером</t>
  </si>
  <si>
    <t>Три кота. Море приключений. № МНП 2205. Развивающая книжка с многоразовыми наклейками и постером</t>
  </si>
  <si>
    <t>Cave Club. Первобытные истории. № МН 2108. Развивающая книжка с многоразовыми наклейками и постером</t>
  </si>
  <si>
    <t>Hot Wheels. № МН 2204. Развивающая книжка с многоразовыми наклейками и постером</t>
  </si>
  <si>
    <t>Ми-Ми-Мишки. Настоящие друзья. № МН 2107. Развивающая книжка с многоразовыми наклейками и постером</t>
  </si>
  <si>
    <t>Оранжевая корова. Малышка понарошку и другие. № МН 2106. Развивающая книжка с многоразовыми наклейками и постером</t>
  </si>
  <si>
    <t>Паучок и его удивительные друзья. Веселые приключения. № МН 2105. Развивающая книжка с многоразовыми наклейками и постером</t>
  </si>
  <si>
    <t>Щенячий патруль. № МН 2202. Развивающая книжка с многоразовыми наклейками и постером</t>
  </si>
  <si>
    <t>Барби. № ЦБУ 2204. Развивающая книжка с цветной бумагой. Цветная бумага c узорами</t>
  </si>
  <si>
    <t>В стиле Minecraft. № ЦБУ 2202. Развивающая книжка с цветной бумагой. Цветная бумага c узорами</t>
  </si>
  <si>
    <t>Три Кота. № ЦБУ 2203. Развивающая книжка с цветной бумагой. Цветная бумага c узорами</t>
  </si>
  <si>
    <t>Холодное сердце 2. № ЦБУ 2201. Развивающая книжка с цветной бумагой. Цветная бумага c узорами</t>
  </si>
  <si>
    <t>Геройчики. № МНСО 2403. Развивающая книжка с многоразовыми наклейками и открыткой</t>
  </si>
  <si>
    <t>Три кота. Зимние каникулы. № МНСО 2404. Развивающая книжка с многоразовыми наклейками и открыткой</t>
  </si>
  <si>
    <t>Энчантималс. № МНСО 2402. Развивающая книжка с многоразовыми наклейками и открыткой</t>
  </si>
  <si>
    <t>ДиноСити. № РАС 2302. Раскраска</t>
  </si>
  <si>
    <t>Ми-ми-мишки. № РАС 2310. Раскраска</t>
  </si>
  <si>
    <t>Отель у Овечек. № РАС 2315. Раскраска</t>
  </si>
  <si>
    <t>Тоботы. № РАС 2309. Раскраска</t>
  </si>
  <si>
    <t>Турбозавры. № РАС 2307. Раскраска</t>
  </si>
  <si>
    <t>Фиксики. № РАС 2311. Раскраска</t>
  </si>
  <si>
    <t>Дракошия. № РД 2404. Раскраска в дорогу</t>
  </si>
  <si>
    <t>Живой Гараж. № РД 2401. Раскраска в дорогу</t>
  </si>
  <si>
    <t>Нямкинс. № РД 2405. Раскраска в дорогу</t>
  </si>
  <si>
    <t>Тапо. № РД 2501. Раскраска в дорогу</t>
  </si>
  <si>
    <t>Фиксики. № РД 2403. Раскраска в дорогу</t>
  </si>
  <si>
    <t>Чебурашка. № РД 2502. Раскраска в дорогу</t>
  </si>
  <si>
    <t>Команда Матч. № РД 2302. Раскраска в дорогу</t>
  </si>
  <si>
    <t>Барби. № РДД 2401. Раскраска для девочек</t>
  </si>
  <si>
    <t>Царевны. № РДД 2404. Раскраска для девочек</t>
  </si>
  <si>
    <t>Hot Wheels. № РДМ 2402. Раскраска для мальчиков</t>
  </si>
  <si>
    <t>SuperDrive. № РДМ 2404. Раскраска для мальчиков</t>
  </si>
  <si>
    <t>Тоботы. № РДМ 2401. Раскраска для мальчиков</t>
  </si>
  <si>
    <t>Волшебные единороги. № РСМ 2404. Раскраска для самых маленьких</t>
  </si>
  <si>
    <t>Волшебные единороги. № РСМ 2502. Раскраска для самых маленьких</t>
  </si>
  <si>
    <t>Нямкинс. № РСМ 2405. Раскраска для самых маленьких</t>
  </si>
  <si>
    <t>Волшебные единороги. № РН 2504. Раскраска с многоразовыми наклейками</t>
  </si>
  <si>
    <t>Фиксики. № РЦП 2505. Раскраска с цветной подсказкой</t>
  </si>
  <si>
    <t>Цветняшки. № РЦП 2507. Раскраска с цветной подсказкой</t>
  </si>
  <si>
    <t>Чебурашка. № РЦП 2504. Раскраска с цветной подсказкой</t>
  </si>
  <si>
    <t>Оранжевая корова. № РК 2306. Волшебная раскраска</t>
  </si>
  <si>
    <t>Фиксики. № РК 2327. Волшебная раскраска</t>
  </si>
  <si>
    <t>Барсукот. Очень зверский детектив. № 2408. Раскраска-МАКСИ</t>
  </si>
  <si>
    <t>Ми-ми-мишки. № 2506. Раскраска-МАКСИ</t>
  </si>
  <si>
    <t>Нямкинс. № 2409. Раскраска-МАКСИ</t>
  </si>
  <si>
    <t>Сказочный патруль. № 2407. Раскраска-МАКСИ</t>
  </si>
  <si>
    <t>Смешарики. № 2512. Раскраска-МАКСИ</t>
  </si>
  <si>
    <t>В стиле Minecraft. № РМ 2306. Раскраска-малышка</t>
  </si>
  <si>
    <t>Волшебные Единороги. № РМ 2305. Раскраска-малышка</t>
  </si>
  <si>
    <t>Дракошия. № РМ 2308. Раскраска-малышка</t>
  </si>
  <si>
    <t>Отель у Овечек. № РМ 2301. Раскраска-малышка</t>
  </si>
  <si>
    <t>Паучок и его удивительные друзья. № РМ 2302. Раскраска-малышка</t>
  </si>
  <si>
    <t>Принцесса Disney. № РМ 2303. Раскраска-малышка</t>
  </si>
  <si>
    <t>Тачки. № РМ 2304. Раскраска-малышка</t>
  </si>
  <si>
    <t>Тоботы. № РМ 2307. Раскраска-малышка</t>
  </si>
  <si>
    <t>В стиле Minecraft. № РСУ 2316. Раскраска-сумочка</t>
  </si>
  <si>
    <t>Отель у Овечек. № РСУ 2312. Раскраска-сумочка</t>
  </si>
  <si>
    <t>Паучок и его удивительные друзья. № РСУ 2310. Раскраска-сумочка</t>
  </si>
  <si>
    <t>Принцесса Disney. № РСУ 2311. Раскраска-сумочка</t>
  </si>
  <si>
    <t>Фиксики. № РСУ 2313. Раскраска-сумочка</t>
  </si>
  <si>
    <t>Холодное сердце 2. № РСУ 2309. Раскраска-сумочка</t>
  </si>
  <si>
    <t>Щенячий патруль. № РСУ 2315. Раскраска-сумочка</t>
  </si>
  <si>
    <t>Энчантималс. № РСУ 2211. Раскраска-сумочка</t>
  </si>
  <si>
    <t>В стиле Minecraft. № РПН 2312. Раскрась по номерам</t>
  </si>
  <si>
    <t>В стиле Minecraft. № РПН 2313. Раскрась по номерам</t>
  </si>
  <si>
    <t>В стиле Minecraft. № РПН 2405. Раскрась по номерам</t>
  </si>
  <si>
    <t>В стиле Minecraft. № РПН 2406. Раскрась по номерам</t>
  </si>
  <si>
    <t>Волшебные единороги. № РПН 2310. Раскрась по номерам</t>
  </si>
  <si>
    <t>Отель у Овечек. № РПН 2307. Раскрась по номерам</t>
  </si>
  <si>
    <t>MARVEL. № СНИ 2205. Развивающая книжка. Развивающая книжка с настольными играми</t>
  </si>
  <si>
    <t>В стиле Minecraft. № СНИ 2206. Развивающая книжка. Развивающая книжка с настольными играми</t>
  </si>
  <si>
    <t>Принцесса Disney. № СНИ 2203. Развивающая книжка. Развивающая книжка с настольными играми</t>
  </si>
  <si>
    <t>Холодное сердце. № СНИ 2204. Развивающая книжка. Развивающая книжка с настольными играми</t>
  </si>
  <si>
    <t>Три кота. № СНИ 2201. Развивающая книжка. Развивающая книжка с настольными играми</t>
  </si>
  <si>
    <t>Тачки. № СНИ 2207. Развивающая книжка. Развивающая книжка с настольными играми</t>
  </si>
  <si>
    <t>Дракошия. № РС 2308. Суперраскраска</t>
  </si>
  <si>
    <t>Леди Баг и Супер Кот. № РС 2401. Суперраскраска</t>
  </si>
  <si>
    <t>Паучок и его удивительные друзья. № РС 2217. Суперраскраска</t>
  </si>
  <si>
    <t>Смешарики. № РС 2502. Суперраскраска</t>
  </si>
  <si>
    <t>Тоботы. № РС 2305. Суперраскраска</t>
  </si>
  <si>
    <t>Три кота. № РС 2501. Суперраскраска</t>
  </si>
  <si>
    <t>Фиксики. № РС 2304. Суперраскраска</t>
  </si>
  <si>
    <t xml:space="preserve">Холодное сердце 2. № РС 2213. Суперраскраска                               </t>
  </si>
  <si>
    <t>Царевны. № РС 2403. Суперраскраска</t>
  </si>
  <si>
    <t>Сказочный патруль. № СПРО 2210. Суперраскраска с образцом</t>
  </si>
  <si>
    <t>Ми-ми-мишки. № СВ 2402. Складываем и вычитаем</t>
  </si>
  <si>
    <t>Фиксики. № СВ 2403. Складываем и вычитаем</t>
  </si>
  <si>
    <t xml:space="preserve">Царевны. № СВ 2405. Складываем и вычитаем																											</t>
  </si>
  <si>
    <t>SuperDrive. № РЯ 2501. Я всё могу!</t>
  </si>
  <si>
    <t>Волшебные единороги. № РЯ 2504. Я всё могу!</t>
  </si>
  <si>
    <t>Каваи. № РЯ 2503. Я всё могу!</t>
  </si>
  <si>
    <t>В мире Minecraft. Куриная атака. Чудесные истории</t>
  </si>
  <si>
    <t>Фиксики. Робот-пылесос. Учимся читать</t>
  </si>
  <si>
    <t>L.O.L. SURPRISE! Книжка-аппликация</t>
  </si>
  <si>
    <t>L.O.L. SURPRISE! № ПЧ 2406. Пишем и читаем</t>
  </si>
  <si>
    <t>L.O.L. SURPRISE! № РДД 2403. Раскраска для девочек</t>
  </si>
  <si>
    <t>L.O.L. SURPRISE! № СВ 2406. Складываем и вычитаем</t>
  </si>
  <si>
    <t>L.O.L. SURPRISE! Веселый праздник. Учимся читать</t>
  </si>
  <si>
    <t>Олег Рой. Дракошия. Воздушный змей. Весёлые истории</t>
  </si>
  <si>
    <t>Олег Рой. Дракошия. Звёздная история. Весёлые истории</t>
  </si>
  <si>
    <t>Олег Рой. Дракошия. Огород Рути. Весёлые истории</t>
  </si>
  <si>
    <t>Энчантималс. № МНП 2206. Развивающая книжка с многоразовыми наклейками и постером</t>
  </si>
  <si>
    <t>Тоботы. № РД 2304. Раскраска в дорогу</t>
  </si>
  <si>
    <t>Дружные мопсы. Когда хозяина нет дома. Сказка-малышка</t>
  </si>
  <si>
    <t>Лекс и Плу. Вселенная на тройном скотче. Космические истории. Сказочные истории</t>
  </si>
  <si>
    <t>София Прекрасная. Новые приключения Софии. Сказочные истории</t>
  </si>
  <si>
    <t>Холодное сердце 2. Олаф-фантазер. Сказочные истории</t>
  </si>
  <si>
    <t>Холодное сердце. 1000 и 1 головоломка</t>
  </si>
  <si>
    <t>Царевны. 1000 и 1 головоломка</t>
  </si>
  <si>
    <t>Лекс и Плу. Космос. № БКИ 2108. Большая книга космических игр</t>
  </si>
  <si>
    <t>Холодное сердце. Лето. № БКИ 2105. Большая книга игр</t>
  </si>
  <si>
    <t>Чебурашка. № БКИ 2503. Большая книга игр</t>
  </si>
  <si>
    <t>Ми-ми-мишки. № БН 2203. Большие наклейки для маленьких пальчиков</t>
  </si>
  <si>
    <t>Мой маленький пони. № БН 2202. Большие наклейки для маленьких пальчиков</t>
  </si>
  <si>
    <t>Три кота. Море приключений. № БН 2201. Большие наклейки для маленьких пальчиков</t>
  </si>
  <si>
    <t>Ми-Ми-Мишки. № ЗМ 2201. Занималка для малышей</t>
  </si>
  <si>
    <t>Мой маленький пони: Новое поколение. № ЗМ 2205. Занималка для малышей</t>
  </si>
  <si>
    <t>Оранжевая корова. № ЗМ 2204. Занималка для малышей</t>
  </si>
  <si>
    <t>Паучок и его удивительные друзья. № ЗМ 2206. Занималка для малышей</t>
  </si>
  <si>
    <t>Три Кота. № ЗМ 2102. Занималка для малышей</t>
  </si>
  <si>
    <t>Три кота. № ЗМ 2203. Занималка для малышей</t>
  </si>
  <si>
    <t>Щенячий патруль. № ЗМ 2202. Занималка для малышей</t>
  </si>
  <si>
    <t>Hot Wheels. № ЗУ 2105. Зарядка для ума</t>
  </si>
  <si>
    <t>Барби. № ЗУ 2106. Зарядка для ума</t>
  </si>
  <si>
    <t>Паучок и его удивительные друзья. № ЗУ 2108. Зарядка для ума</t>
  </si>
  <si>
    <t>Три кота. № ЗУ 2103. Зарядка для ума</t>
  </si>
  <si>
    <t>Холодное сердце 2. № ЗУ 2102. Зарядка для ума</t>
  </si>
  <si>
    <t>Щенячий патруль. № ЗУ 2104. Зарядка для ума</t>
  </si>
  <si>
    <t>Энчантималс. № ЗУ 2101. Зарядка для ума</t>
  </si>
  <si>
    <t>Холодное сердце 2. Возвращение домой. № ИСН 2008. История с наклейками</t>
  </si>
  <si>
    <t>Cave Club. № КиГ 2102. Кроссворды и головоломки</t>
  </si>
  <si>
    <t>Hot Wheels. № КиГ 2204. Кроссворды и головоломки</t>
  </si>
  <si>
    <t>Мой маленький пони. № КиГ 2206. Кроссворды и головоломки</t>
  </si>
  <si>
    <t>Сказочный патруль. № КиГ 2207. Кроссворды и головоломки</t>
  </si>
  <si>
    <t>Три кота. Море приключений. № КиГ 2205. Кроссворды и головоломки</t>
  </si>
  <si>
    <t>Человек-Паук. № КиГ 2201. Кроссворды и головоломки</t>
  </si>
  <si>
    <t>Энчантималс. № КиГ 2203. Кроссворды и головоломки</t>
  </si>
  <si>
    <t>Холодное сердце 2. № 2201. Книжка-аппликация</t>
  </si>
  <si>
    <t>Cave Club. Миллион лет назад. Лабиринты</t>
  </si>
  <si>
    <t>Ми-ми-мишки. № 2202. Лабиринты</t>
  </si>
  <si>
    <t>Щенячий патруль. Скорее в путь! Лабиринты</t>
  </si>
  <si>
    <t>Энчантималс. В сказочном лесу. Лабиринты</t>
  </si>
  <si>
    <t>Оранжевая корова. № МР 2306. Мега-раскраска</t>
  </si>
  <si>
    <t>Отель у овечек. № МР 2313. Мега-раскраска</t>
  </si>
  <si>
    <t>Команда флоры. № НО 2208. Найди отличия</t>
  </si>
  <si>
    <t>Холодное сердце 2. № НО 2206. Найди отличия</t>
  </si>
  <si>
    <t>Три кота. № НИР 2202. Наклей, разгадай</t>
  </si>
  <si>
    <t>Три Кота. № НР 2501. Наклей и раскрась!</t>
  </si>
  <si>
    <t>Царевны. № 2504. Наклей и раскрась!</t>
  </si>
  <si>
    <t>Команда флоры. № НРМ 2306. Наклей и раскрась Мини</t>
  </si>
  <si>
    <t>Доктор Динозавров. № НРМ 2506. Наклей и раскрась Мини</t>
  </si>
  <si>
    <t>Живой Гараж. № НРМ 2403. Наклей и раскрась Мини</t>
  </si>
  <si>
    <t>Нямкинс. № НРМ 2401. Наклей и раскрась Мини</t>
  </si>
  <si>
    <t>Холодное сердце 2. Королева-волшебница. Нескучные истории</t>
  </si>
  <si>
    <t>L.O.L. SURPRISE! Спец. вып. журнала «ВЕСЁЛЫЕ ИГРЫ» № 01 (13) январь 2023. Поделки из бумаги</t>
  </si>
  <si>
    <t>доп. тираж</t>
  </si>
  <si>
    <t>Геройчики. Набор для творчества «Алмазная мозаика»</t>
  </si>
  <si>
    <t>Царевны. Набор для творчества «Алмазная мозаика»</t>
  </si>
  <si>
    <t>Три Кота. Оригами с наклейками. Набор для творчества</t>
  </si>
  <si>
    <t>Hot Wheels. Фанты с наклейками. Игровой набор</t>
  </si>
  <si>
    <t>Minecraft. Фанты с наклейками. Игровой набор</t>
  </si>
  <si>
    <t>Три кота. Фанты с наклейками. Игровой набор</t>
  </si>
  <si>
    <t>Холодное сердце 2. Фанты с наклейками. Игровой набор</t>
  </si>
  <si>
    <t>0-621001458</t>
  </si>
  <si>
    <t>978-5-4471-7003-5</t>
  </si>
  <si>
    <t>227х227</t>
  </si>
  <si>
    <t>Мобиология. Minecraft</t>
  </si>
  <si>
    <t>0-626000310</t>
  </si>
  <si>
    <t>978-5-4471-8705-7</t>
  </si>
  <si>
    <t>0-626000340</t>
  </si>
  <si>
    <t>978-5-4471-8706-4</t>
  </si>
  <si>
    <t>0-626000360</t>
  </si>
  <si>
    <t>978-5-4471-8708-8</t>
  </si>
  <si>
    <t>0-626000350</t>
  </si>
  <si>
    <t>978-5-4471-8707-1</t>
  </si>
  <si>
    <t>Три кота. № РК 2601. Волшебная раскраска</t>
  </si>
  <si>
    <t>Чебурашка. № РК 2602. Волшебная раскраска</t>
  </si>
  <si>
    <t>Ум и Хрум. № РК 2604. Волшебная раскраска</t>
  </si>
  <si>
    <t>Смешарики. № РК 2603. Волшебная раскраска</t>
  </si>
  <si>
    <t>Mech Strike: Mon. № МНП 2202. Развивающая книжка с многоразовыми наклейками и постером</t>
  </si>
  <si>
    <t>Spider-man. Maximum Venom. № МНП 2204. Развивающая книжка с многоразовыми наклейками и постером</t>
  </si>
  <si>
    <t>В стиле Minecraft. № МНП 2209. Развивающая книжка с многоразовыми наклейками и постером</t>
  </si>
  <si>
    <t>Love Is... № МНСП 2410. Развивающая книжка с многоразовыми наклейками и постером</t>
  </si>
  <si>
    <t>Тоботы. № МНСП 2414. Развивающая книжка с многоразовыми наклейками и постером</t>
  </si>
  <si>
    <t>Marvels Avengers: Mech Strike. № МНСП 2103. Развивающая книжка с многоразовыми наклейками и постером</t>
  </si>
  <si>
    <t>Барбоскины. № МНСП 2212. Развивающая книжка с многоразовыми наклейками и постером</t>
  </si>
  <si>
    <t>В стиле Minecraft. № МНСП 2210. Развивающая книжка с многоразовыми наклейками и постером</t>
  </si>
  <si>
    <t>В стиле Minecraft. № МНСП 2211. Развивающая книжка с многоразовыми наклейками и постером</t>
  </si>
  <si>
    <t>Волшебные единороги. № МНСП 2412. Развивающая книжка с многоразовыми наклейками и постером</t>
  </si>
  <si>
    <t>Геройчики. № МНСП 2413. Развивающая книжка с многоразовыми наклейками и постером</t>
  </si>
  <si>
    <t>Зверский детектив. № МНСП 2416. Развивающая книжка с многоразовыми наклейками и постером</t>
  </si>
  <si>
    <t>Ми-ми-мишки. № МНСП 2205. Развивающая книжка с многоразовыми наклейками и постером</t>
  </si>
  <si>
    <t>Мой маленький пони. № МНСП 2115. Развивающая книжка с многоразовыми наклейками и постером</t>
  </si>
  <si>
    <t>Невероятный Халк. № МНСП 2104. Развивающая книжка с многоразовыми наклейками и постером</t>
  </si>
  <si>
    <t>Нямкинс. № МНСП 2401. Развивающая книжка с многоразовыми наклейками и постером</t>
  </si>
  <si>
    <t>Оранжевая корова. Самые приятные гости. № МНСП 2206. Развивающая книжка с многоразовыми наклейками и постером</t>
  </si>
  <si>
    <t>Паучок и его удивительные друзья. Отважные герои. № МНСП 2208. Развивающая книжка с многоразовыми наклейками и постером</t>
  </si>
  <si>
    <t>Сказочный патруль. № МНСП 2411. Развивающая книжка с многоразовыми наклейками и постером</t>
  </si>
  <si>
    <t>Стражи Галактики. Головоломки для супергероев. № МНСП 2209. Развивающая книжка с многоразовыми наклейками и постером</t>
  </si>
  <si>
    <t>Тачки 2. Скорость вокруг света! № МНСП 2107. Развивающая книжка с многоразовыми наклейками и постером</t>
  </si>
  <si>
    <t>Холодное сердце 2. № МНСП 2207. Развивающая книжка с многоразовыми наклейками и постером</t>
  </si>
  <si>
    <t>Щенячий патруль. № МНСП 2111. Развивающая книжка с многоразовыми наклейками и постером</t>
  </si>
  <si>
    <t>Щенячий патруль. № МНСП 2203. Развивающая книжка с многоразовыми наклейками и постером</t>
  </si>
  <si>
    <t>Развивающая книжка с наклейками и постером Maxi</t>
  </si>
  <si>
    <t>Развивающая книжка с наклейками и постером Medi</t>
  </si>
  <si>
    <t>Развивающая книжка с наклейками и постером Mini</t>
  </si>
  <si>
    <t>0-621005410</t>
  </si>
  <si>
    <t>0-622000280</t>
  </si>
  <si>
    <t>978-5-4471-6380-8</t>
  </si>
  <si>
    <t>Три Кота. Морское путешествие. № МНСП 2201. Развивающая книжка с многоразовыми наклейками и постером</t>
  </si>
  <si>
    <t>0-622001790</t>
  </si>
  <si>
    <t>Барби. № КиГ 2202. Кроссворды и головоломки</t>
  </si>
  <si>
    <t>978-5-4471-7528-3</t>
  </si>
  <si>
    <t>0-622003320</t>
  </si>
  <si>
    <t>978-5-4471-7654-9</t>
  </si>
  <si>
    <t>Сказочный патруль. № НИР 2206. Наклей, разгадай</t>
  </si>
  <si>
    <t>0-622004673</t>
  </si>
  <si>
    <t>В стиле Minecraft. 1000 и 1 головоломка</t>
  </si>
  <si>
    <t>978-5-4471-7750-8</t>
  </si>
  <si>
    <t>Щенячий патруль. № МРП 2303. Мега-раскраска с цветной подсказкой</t>
  </si>
  <si>
    <t>978-5-4471-7909-0</t>
  </si>
  <si>
    <t>0-623000350</t>
  </si>
  <si>
    <t>Цветняшки. Играем и учимся с Волчонком У. Первый уровень. 1-2 года. Мульти-школа Цветняшек</t>
  </si>
  <si>
    <t>Цветняшки. Играем и учимся с Зайчонком Скок. Первый уровень. 1-2 года. Мульти-школа Цветняшек</t>
  </si>
  <si>
    <t>Цветняшки. Играем и учимся с Котенком Мур. Первый уровень. 1-2 года. Мульти-школа Цветняшек</t>
  </si>
  <si>
    <t>Цветняшки. Играем и учимся с Лисенком Айяяй. Первый уровень. 1-2 года. Мульти-школа Цветняшек</t>
  </si>
  <si>
    <t>Цветняшки. Играем и учимся с Цыпленком Пи. Первый уровень. 1-2 года. Мульти-школа Цветняшек</t>
  </si>
  <si>
    <t>Цветняшки. Играем и учимся с Волчонком У. Второй уровень. 2-3 года. Мульти-школа Цветняшек</t>
  </si>
  <si>
    <t>Цветняшки. Играем и учимся с Зайчонком Скок. Второй уровень. 2-3 года. Мульти-школа Цветняшек</t>
  </si>
  <si>
    <t>Цветняшки. Играем и учимся с Котенком Мур. Второй уровень. 2-3 года. Мульти-школа Цветняшек</t>
  </si>
  <si>
    <t>Цветняшки. Играем и учимся с Лисенком Айяяй. Второй уровень. 2-3 года. Мульти-школа Цветняшек</t>
  </si>
  <si>
    <t>Цветняшки. Играем и учимся с Цыпленком Пи. Второй уровень. 2-3 года.Мульти-школа Цветняшек</t>
  </si>
  <si>
    <t>Цветняшки. Играем и учимся с Волчонком У. Третий уровень. 3-4 года. Мульти-школа Цветняшек</t>
  </si>
  <si>
    <t>Цветняшки. Играем и учимся с Зайчонком Скок. Третий уровень. 3-4 года. Мульти-школа Цветняшек</t>
  </si>
  <si>
    <t>Цветняшки. Играем и учимся с Котенком Мур. Третий уровень. 3-4 года. Мульти-школа Цветняшек</t>
  </si>
  <si>
    <t>Цветняшки. Играем и учимся с Лисенком Айяяй. Третий уровень. 3-4 года. Мульти-школа Цветняшек</t>
  </si>
  <si>
    <t>Цветняшки. Играем и учимся с Цыпленком Пи. Третий уровень. 3-4 года. Мульти-школа Цветняшек</t>
  </si>
  <si>
    <t>0-623001240</t>
  </si>
  <si>
    <t>978-5-4471-7951-9</t>
  </si>
  <si>
    <t>Команда Флоры. № РК 2314. Волшебная раскраска</t>
  </si>
  <si>
    <t>0-624004120</t>
  </si>
  <si>
    <t>978-5-4471-8343-1</t>
  </si>
  <si>
    <t>Ум и Хрум. № РН 2513. Раскраска с многоразовыми наклейками</t>
  </si>
  <si>
    <t>Чебурашка 2. № РН 2512. Раскраска с многоразовыми наклейками</t>
  </si>
  <si>
    <t>В мире Minecraft. № НРМ 2511. Наклей и раскрась Мини</t>
  </si>
  <si>
    <t>Цветняшки. № НРМ 2509. Наклей и раскрась Мини</t>
  </si>
  <si>
    <t>Ум и Хрум. № НРМ 2601. Наклей и раскрась Мини</t>
  </si>
  <si>
    <t>Чебурашка 2. № НРМ 2512. Наклей и раскрась Мини</t>
  </si>
  <si>
    <t>0-626000530</t>
  </si>
  <si>
    <t>0-626000540</t>
  </si>
  <si>
    <t>0-626000550</t>
  </si>
  <si>
    <t>0-626000560</t>
  </si>
  <si>
    <t>978-5-4471-8713-2</t>
  </si>
  <si>
    <t>978-5-4471-8714-9</t>
  </si>
  <si>
    <t>978-5-4471-8715-6</t>
  </si>
  <si>
    <t>978-5-4471-8716-3</t>
  </si>
  <si>
    <t>Ум и Хрум. № РЦП 2601. Раскраска с цветной подсказкой</t>
  </si>
  <si>
    <t>Царевны. № РЦП 2602. Раскраска с цветной подсказкой</t>
  </si>
  <si>
    <t>Ам Ням. № РЦП 2603. Раскраска с цветной подсказкой</t>
  </si>
  <si>
    <t>Три кота. № РЦП 2604. Раскраска с цветной подсказкой</t>
  </si>
  <si>
    <t>Щенячий патруль. № ПН 2102. Поощрительные наклейки</t>
  </si>
  <si>
    <t>Три Кота. № СВ 2401. Складываем и вычитаем</t>
  </si>
  <si>
    <t>Дракошия. № РГ 2305. Раскраска с глиттером</t>
  </si>
  <si>
    <t>Отель у овечек. № РГ 2304. Раскраска с глиттером</t>
  </si>
  <si>
    <t>Геройчики. № СВ 2404. Складываем и вычитаем</t>
  </si>
  <si>
    <t>Дом моды «МЯУ»</t>
  </si>
  <si>
    <t>Суперзвезды. Дом моды «МЯУ»</t>
  </si>
  <si>
    <t>В стиле Minecraft. № ЗУ 2201. Зарядка для ума</t>
  </si>
  <si>
    <t>Лекс и Плу. Космос зовёт. Лабиринты</t>
  </si>
  <si>
    <t>Ми-ми-мишки. № ПЧ 2402. Пишем и читаем</t>
  </si>
  <si>
    <t>Три кота. № ПЧ 2401. Пишем и читаем</t>
  </si>
  <si>
    <t>В стиле Minecraft. № МНСО 2401. Развивающая книжка с многоразовыми наклейками и открыткой</t>
  </si>
  <si>
    <t>ДиноСити. № МР 2214. Мега-раскраска</t>
  </si>
  <si>
    <t>ДиноСити. № НРМ 2303. Наклей и раскрась Мини</t>
  </si>
  <si>
    <t>ДиноСити. № НР 2233. Наклей и раскрась!</t>
  </si>
  <si>
    <t>ШушуМагия. № БКИ 2403. Большая книга игр</t>
  </si>
  <si>
    <t>ШушуМагия. Приключения в волшебном лесу. Добрые истории</t>
  </si>
  <si>
    <t>ШушуМагия. № РДД 2402. Раскраска для девочек</t>
  </si>
  <si>
    <t>ШушуМагия. Загадки Волшебного леса. Чудесные истории</t>
  </si>
  <si>
    <t>Три кота. Зимние каникулы. № РСЗ 2404. Раскраска-сюрприз</t>
  </si>
  <si>
    <t>Мой маленький пони. Пинки Пай и её секрет. Сказка-малышка</t>
  </si>
  <si>
    <t>Три кота. № ОНМ 2007. Времена года. Обучающие наклейки для малышей. Развивающая книжка</t>
  </si>
  <si>
    <t>Геройчики. № ПЧ 2404. Пишем и читаем</t>
  </si>
  <si>
    <t>Смешарики. № НРМ 2510. Наклей и раскрась Мини</t>
  </si>
  <si>
    <t>0+ Media, Сказочный патруль</t>
  </si>
  <si>
    <t>Чебурашка. № 2602. Раскраска-МАКСИ</t>
  </si>
  <si>
    <t>Царевны. № 2603. Раскраска-МАКСИ</t>
  </si>
  <si>
    <t>Ум и Хрум. № 2601. Раскраска-МАКСИ</t>
  </si>
  <si>
    <t>Отель у овечек. № РК 2312. Волшебная раскраска</t>
  </si>
  <si>
    <t>Смешарики. № РЦП 2506. Раскраска с цветной подсказкой</t>
  </si>
  <si>
    <t>Фиксики. № ПЧ 2403. Пишем и читаем</t>
  </si>
  <si>
    <t>Холодное сердце. № ПН 2104. Поощрительные наклейки</t>
  </si>
  <si>
    <t>Человек-паук. № ПН 2103. Поощрительные наклейки</t>
  </si>
  <si>
    <t>Энчантималс. № РАС 2110. Раскраска</t>
  </si>
  <si>
    <t>ШушуМагия. № РД 2402. Раскраска в дорогу</t>
  </si>
  <si>
    <t>Щенячий патруль. № РД 2308. Раскраска в дорогу</t>
  </si>
  <si>
    <t>Царевны. № РН 2509. Раскраска с многоразовыми наклейками</t>
  </si>
  <si>
    <t>Цветняшки. № РН 2514. Раскраска с многоразовыми наклейками</t>
  </si>
  <si>
    <t>Холодное сердце. № РМ 2204. Раскраска-малышка</t>
  </si>
  <si>
    <t>Геройчики. № РЯ 2502. Я всё могу!</t>
  </si>
  <si>
    <t>В стиле Minecraft. № РВС 2104. Раскрась в стиле</t>
  </si>
  <si>
    <t>В стиле Minecraft. № РВС 2103. Раскрась в стиле</t>
  </si>
  <si>
    <t>В стиле Minecraft. № РСЗ 2403. Раскраска-сюрприз</t>
  </si>
  <si>
    <t>Волшебные единороги. № РСЗ 2402. Раскраска-сюрприз</t>
  </si>
  <si>
    <t>Тоботы. № РСЗ 2401. Раскраска-сюрприз</t>
  </si>
  <si>
    <t>Cave Club. № РПН 2117. Раскрась по номерам</t>
  </si>
  <si>
    <t>ДиноСити. № РПН 2305. Раскрась по номерам</t>
  </si>
  <si>
    <t>Царевны и Таинственная гостья. № РПН 2306. Раскрась по номерам</t>
  </si>
  <si>
    <t xml:space="preserve">Щенячий патруль. № РПН 2207. Раскрась по номерам                 </t>
  </si>
  <si>
    <t>Команда Флоры. № ПР 2203. Раскрашиваем пальчиками</t>
  </si>
  <si>
    <t>Лунтик. № ПР 2301. Раскрашиваем пальчиками</t>
  </si>
  <si>
    <t>Три кота. Море приключений. № ПР 2201. Раскрашиваем пальчиками</t>
  </si>
  <si>
    <t>Щенячий патруль. № ПР 2303. Раскрашиваем пальчиками</t>
  </si>
  <si>
    <t>В стиле Minecraft. № РГ 2208. Раскраска с глиттером</t>
  </si>
  <si>
    <t>Паучок и его удивительные друзья. № РГ 2303. Раскраска с глиттером</t>
  </si>
  <si>
    <t>Холодное сердце. № РГ 2306. Раскраска с глиттером</t>
  </si>
  <si>
    <t>Энчантималс. № РГ 2203. Раскраска с глиттером</t>
  </si>
  <si>
    <t>Охота на крипера. Первое знакомство. Minecraft</t>
  </si>
  <si>
    <t>Экзамен для героя. Первое знакомство. Неофициальное издание Minecraft</t>
  </si>
  <si>
    <t>Cave Club. № СПРО 2202. Суперраскраска с образцом</t>
  </si>
  <si>
    <t>Оранжевая корова. № СПРО 2205. Суперраскраска с образцом</t>
  </si>
  <si>
    <t>Энчантималс. № СПРО 2214. Суперраскраска с образцом</t>
  </si>
  <si>
    <t>Оранжевая корова. № ТвР 2104. Творческая раскраска</t>
  </si>
  <si>
    <t>Cave Club. № ТвР 2102. Творческая раскраска</t>
  </si>
  <si>
    <t>Холодное сердце 2. № ТвР 2101. Творческая раскраска</t>
  </si>
  <si>
    <t>Барби. № УЗ 2203. Умные задания</t>
  </si>
  <si>
    <t>Трансформеры. № УЗ 2204. Умные задания</t>
  </si>
  <si>
    <t>Холодное сердце 2. № УЗ 2201. Умные задания</t>
  </si>
  <si>
    <t>Щенячий патруль. № УЗ 2202. Умные задания</t>
  </si>
  <si>
    <t>Мой маленький пони новое поколение. Малышка Санни. Учимся читать</t>
  </si>
  <si>
    <t>Цветняшки. № РС 2302. Суперраскраска</t>
  </si>
  <si>
    <t>0-621006631</t>
  </si>
  <si>
    <t>Большая настольная игра. Ми-ми-мишки. В лесу у друзей</t>
  </si>
  <si>
    <t>0-622002601</t>
  </si>
  <si>
    <t>Большая настольная игра. В стиле Minecraft. Приключения в Нижнем мире</t>
  </si>
  <si>
    <r>
      <t xml:space="preserve">
</t>
    </r>
    <r>
      <rPr>
        <b/>
        <sz val="11"/>
        <color indexed="10"/>
        <rFont val="Calibri"/>
        <family val="2"/>
        <charset val="204"/>
      </rPr>
      <t>Новинки последнего месяца выделены в прайс-листе красным жирным шрифтом</t>
    </r>
    <r>
      <rPr>
        <sz val="11"/>
        <color indexed="10"/>
        <rFont val="Calibri"/>
        <family val="2"/>
        <charset val="204"/>
      </rPr>
      <t>,</t>
    </r>
    <r>
      <rPr>
        <sz val="11"/>
        <rFont val="Calibri"/>
        <family val="2"/>
        <charset val="204"/>
      </rPr>
      <t xml:space="preserve"> </t>
    </r>
    <r>
      <rPr>
        <b/>
        <sz val="11"/>
        <rFont val="Calibri"/>
        <family val="2"/>
        <charset val="204"/>
      </rPr>
      <t>а доп. тиражи черным жирным шрифтом</t>
    </r>
  </si>
  <si>
    <r>
      <rPr>
        <b/>
        <sz val="11"/>
        <color indexed="10"/>
        <rFont val="Calibri"/>
        <family val="2"/>
        <charset val="204"/>
      </rPr>
      <t>Новинки последнего месяца выделены в прайс-листе красным жирным шрифтом</t>
    </r>
    <r>
      <rPr>
        <b/>
        <sz val="11"/>
        <color indexed="10"/>
        <rFont val="Calibri"/>
        <family val="2"/>
        <charset val="204"/>
      </rPr>
      <t>,</t>
    </r>
    <r>
      <rPr>
        <sz val="11"/>
        <rFont val="Calibri"/>
        <family val="2"/>
        <charset val="204"/>
      </rPr>
      <t xml:space="preserve"> </t>
    </r>
    <r>
      <rPr>
        <b/>
        <sz val="11"/>
        <rFont val="Calibri"/>
        <family val="2"/>
        <charset val="204"/>
      </rPr>
      <t>а доп. тиражи черным жирным шрифтом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</si>
</sst>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_-* #,##0.00_р_._-;\-* #,##0.00_р_._-;_-* &quot;-&quot;??_р_._-;_-@_-"/>
    <numFmt numFmtId="167" formatCode="#,##0.00&quot;р.&quot;"/>
  </numFmts>
  <fonts count="5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8"/>
      <name val="Calibri"/>
      <family val="2"/>
      <charset val="204"/>
    </font>
    <font>
      <b/>
      <sz val="9"/>
      <color indexed="10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name val="Bahnschrift"/>
      <family val="2"/>
      <charset val="204"/>
    </font>
    <font>
      <b/>
      <sz val="9"/>
      <name val="Bahnschrift"/>
      <family val="2"/>
      <charset val="204"/>
    </font>
    <font>
      <sz val="7"/>
      <name val="Bahnschrift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7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9"/>
      <color theme="1"/>
      <name val="Arial Cyr"/>
      <charset val="204"/>
    </font>
    <font>
      <b/>
      <sz val="9"/>
      <color rgb="FFFF0000"/>
      <name val="Arial Cyr"/>
      <charset val="204"/>
    </font>
    <font>
      <b/>
      <sz val="9"/>
      <color theme="1"/>
      <name val="Arial Cyr"/>
      <charset val="204"/>
    </font>
    <font>
      <b/>
      <sz val="7"/>
      <color rgb="FFFF0000"/>
      <name val="Arial Cyr"/>
      <charset val="204"/>
    </font>
    <font>
      <sz val="11"/>
      <color theme="1"/>
      <name val="Bahnschrift"/>
      <family val="2"/>
      <charset val="204"/>
    </font>
    <font>
      <sz val="9"/>
      <color rgb="FFFF0000"/>
      <name val="Arial Cyr"/>
      <charset val="204"/>
    </font>
    <font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sz val="7"/>
      <color theme="1"/>
      <name val="Arial Cyr"/>
      <charset val="204"/>
    </font>
    <font>
      <sz val="7"/>
      <color theme="1"/>
      <name val="Bahnschrift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95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2" fillId="0" borderId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9" applyNumberFormat="0" applyAlignment="0" applyProtection="0"/>
    <xf numFmtId="0" fontId="20" fillId="15" borderId="10" applyNumberFormat="0" applyAlignment="0" applyProtection="0"/>
    <xf numFmtId="0" fontId="21" fillId="15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27" fillId="16" borderId="15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32" fillId="18" borderId="0" applyNumberFormat="0" applyBorder="0" applyAlignment="0" applyProtection="0"/>
    <xf numFmtId="0" fontId="33" fillId="0" borderId="0" applyNumberFormat="0" applyFill="0" applyBorder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17" fillId="19" borderId="16" applyNumberFormat="0" applyFont="0" applyAlignment="0" applyProtection="0"/>
    <xf numFmtId="0" fontId="34" fillId="0" borderId="17" applyNumberFormat="0" applyFill="0" applyAlignment="0" applyProtection="0"/>
    <xf numFmtId="0" fontId="35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36" fillId="20" borderId="0" applyNumberFormat="0" applyBorder="0" applyAlignment="0" applyProtection="0"/>
  </cellStyleXfs>
  <cellXfs count="189">
    <xf numFmtId="0" fontId="0" fillId="0" borderId="0" xfId="0"/>
    <xf numFmtId="0" fontId="0" fillId="21" borderId="0" xfId="0" applyFill="1"/>
    <xf numFmtId="0" fontId="37" fillId="0" borderId="0" xfId="0" applyFont="1"/>
    <xf numFmtId="167" fontId="37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/>
    </xf>
    <xf numFmtId="1" fontId="37" fillId="0" borderId="0" xfId="0" applyNumberFormat="1" applyFont="1" applyAlignment="1">
      <alignment horizontal="center"/>
    </xf>
    <xf numFmtId="17" fontId="37" fillId="0" borderId="0" xfId="0" applyNumberFormat="1" applyFont="1" applyAlignment="1">
      <alignment horizontal="center"/>
    </xf>
    <xf numFmtId="1" fontId="37" fillId="0" borderId="0" xfId="0" applyNumberFormat="1" applyFont="1" applyAlignment="1">
      <alignment horizontal="center" vertical="center"/>
    </xf>
    <xf numFmtId="167" fontId="3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7" fillId="21" borderId="0" xfId="0" applyFont="1" applyFill="1"/>
    <xf numFmtId="14" fontId="38" fillId="0" borderId="0" xfId="0" applyNumberFormat="1" applyFont="1" applyAlignment="1">
      <alignment horizontal="center"/>
    </xf>
    <xf numFmtId="14" fontId="37" fillId="21" borderId="0" xfId="0" applyNumberFormat="1" applyFont="1" applyFill="1"/>
    <xf numFmtId="0" fontId="4" fillId="0" borderId="1" xfId="0" applyFont="1" applyFill="1" applyBorder="1"/>
    <xf numFmtId="0" fontId="4" fillId="0" borderId="2" xfId="0" applyFont="1" applyFill="1" applyBorder="1"/>
    <xf numFmtId="1" fontId="8" fillId="0" borderId="1" xfId="0" applyNumberFormat="1" applyFont="1" applyFill="1" applyBorder="1"/>
    <xf numFmtId="0" fontId="38" fillId="0" borderId="0" xfId="0" applyNumberFormat="1" applyFont="1" applyBorder="1" applyAlignment="1">
      <alignment horizontal="center"/>
    </xf>
    <xf numFmtId="0" fontId="37" fillId="0" borderId="0" xfId="0" applyFont="1" applyAlignment="1"/>
    <xf numFmtId="0" fontId="37" fillId="21" borderId="0" xfId="0" applyFont="1" applyFill="1" applyAlignment="1"/>
    <xf numFmtId="0" fontId="39" fillId="0" borderId="3" xfId="17" applyFont="1" applyFill="1" applyBorder="1" applyAlignment="1">
      <alignment horizontal="center"/>
    </xf>
    <xf numFmtId="0" fontId="37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4" fillId="21" borderId="2" xfId="0" applyFont="1" applyFill="1" applyBorder="1"/>
    <xf numFmtId="0" fontId="4" fillId="21" borderId="1" xfId="0" applyFont="1" applyFill="1" applyBorder="1"/>
    <xf numFmtId="0" fontId="40" fillId="21" borderId="0" xfId="0" applyFont="1" applyFill="1" applyBorder="1"/>
    <xf numFmtId="0" fontId="40" fillId="21" borderId="0" xfId="0" applyFont="1" applyFill="1" applyBorder="1" applyAlignment="1">
      <alignment horizontal="center" vertical="center" wrapText="1"/>
    </xf>
    <xf numFmtId="0" fontId="41" fillId="21" borderId="0" xfId="0" applyFont="1" applyFill="1" applyBorder="1" applyAlignment="1">
      <alignment horizontal="center" vertical="center" wrapText="1"/>
    </xf>
    <xf numFmtId="1" fontId="8" fillId="21" borderId="1" xfId="0" applyNumberFormat="1" applyFont="1" applyFill="1" applyBorder="1"/>
    <xf numFmtId="0" fontId="4" fillId="21" borderId="0" xfId="0" applyFont="1" applyFill="1" applyBorder="1" applyAlignment="1">
      <alignment horizontal="center" vertical="center" wrapText="1"/>
    </xf>
    <xf numFmtId="0" fontId="39" fillId="21" borderId="3" xfId="17" applyFont="1" applyFill="1" applyBorder="1" applyAlignment="1">
      <alignment horizontal="center"/>
    </xf>
    <xf numFmtId="0" fontId="4" fillId="21" borderId="0" xfId="0" applyFont="1" applyFill="1" applyBorder="1"/>
    <xf numFmtId="0" fontId="42" fillId="21" borderId="0" xfId="0" applyFont="1" applyFill="1" applyBorder="1"/>
    <xf numFmtId="1" fontId="7" fillId="21" borderId="1" xfId="0" applyNumberFormat="1" applyFont="1" applyFill="1" applyBorder="1"/>
    <xf numFmtId="0" fontId="3" fillId="21" borderId="0" xfId="0" applyFont="1" applyFill="1" applyBorder="1" applyAlignment="1">
      <alignment horizontal="center" vertical="center" wrapText="1"/>
    </xf>
    <xf numFmtId="1" fontId="43" fillId="21" borderId="1" xfId="0" applyNumberFormat="1" applyFont="1" applyFill="1" applyBorder="1"/>
    <xf numFmtId="1" fontId="8" fillId="0" borderId="1" xfId="0" applyNumberFormat="1" applyFont="1" applyFill="1" applyBorder="1" applyAlignment="1">
      <alignment horizontal="right"/>
    </xf>
    <xf numFmtId="0" fontId="3" fillId="21" borderId="2" xfId="0" applyFont="1" applyFill="1" applyBorder="1"/>
    <xf numFmtId="0" fontId="3" fillId="21" borderId="0" xfId="0" applyFont="1" applyFill="1" applyBorder="1"/>
    <xf numFmtId="0" fontId="37" fillId="0" borderId="0" xfId="0" applyFont="1" applyAlignment="1">
      <alignment horizontal="center"/>
    </xf>
    <xf numFmtId="0" fontId="37" fillId="21" borderId="0" xfId="0" applyFont="1" applyFill="1" applyBorder="1"/>
    <xf numFmtId="0" fontId="37" fillId="21" borderId="0" xfId="0" applyFont="1" applyFill="1" applyAlignment="1">
      <alignment horizontal="center"/>
    </xf>
    <xf numFmtId="1" fontId="37" fillId="21" borderId="0" xfId="0" applyNumberFormat="1" applyFont="1" applyFill="1" applyAlignment="1">
      <alignment horizontal="center"/>
    </xf>
    <xf numFmtId="0" fontId="12" fillId="21" borderId="0" xfId="0" applyFont="1" applyFill="1" applyAlignment="1">
      <alignment horizontal="center" wrapText="1"/>
    </xf>
    <xf numFmtId="167" fontId="12" fillId="21" borderId="0" xfId="0" applyNumberFormat="1" applyFont="1" applyFill="1" applyAlignment="1">
      <alignment horizontal="center" vertical="center" wrapText="1"/>
    </xf>
    <xf numFmtId="0" fontId="44" fillId="21" borderId="0" xfId="0" applyFont="1" applyFill="1" applyAlignment="1">
      <alignment wrapText="1"/>
    </xf>
    <xf numFmtId="0" fontId="37" fillId="21" borderId="0" xfId="0" applyNumberFormat="1" applyFont="1" applyFill="1"/>
    <xf numFmtId="0" fontId="3" fillId="0" borderId="4" xfId="0" applyNumberFormat="1" applyFont="1" applyBorder="1" applyAlignment="1">
      <alignment horizontal="center" vertical="center" wrapText="1"/>
    </xf>
    <xf numFmtId="0" fontId="0" fillId="21" borderId="0" xfId="0" applyNumberFormat="1" applyFill="1"/>
    <xf numFmtId="0" fontId="9" fillId="0" borderId="0" xfId="0" applyFont="1" applyAlignment="1">
      <alignment vertical="center" wrapText="1"/>
    </xf>
    <xf numFmtId="1" fontId="7" fillId="21" borderId="1" xfId="0" applyNumberFormat="1" applyFont="1" applyFill="1" applyBorder="1" applyAlignment="1">
      <alignment horizontal="left"/>
    </xf>
    <xf numFmtId="0" fontId="3" fillId="21" borderId="1" xfId="0" applyFont="1" applyFill="1" applyBorder="1"/>
    <xf numFmtId="1" fontId="7" fillId="21" borderId="1" xfId="0" applyNumberFormat="1" applyFont="1" applyFill="1" applyBorder="1" applyAlignment="1">
      <alignment horizontal="right"/>
    </xf>
    <xf numFmtId="1" fontId="43" fillId="21" borderId="1" xfId="0" applyNumberFormat="1" applyFont="1" applyFill="1" applyBorder="1" applyAlignment="1">
      <alignment horizontal="right"/>
    </xf>
    <xf numFmtId="1" fontId="8" fillId="21" borderId="1" xfId="0" applyNumberFormat="1" applyFont="1" applyFill="1" applyBorder="1" applyAlignment="1">
      <alignment horizontal="right"/>
    </xf>
    <xf numFmtId="0" fontId="4" fillId="21" borderId="1" xfId="0" applyFont="1" applyFill="1" applyBorder="1" applyAlignment="1"/>
    <xf numFmtId="1" fontId="8" fillId="21" borderId="1" xfId="0" applyNumberFormat="1" applyFont="1" applyFill="1" applyBorder="1" applyAlignment="1">
      <alignment horizontal="left"/>
    </xf>
    <xf numFmtId="0" fontId="41" fillId="21" borderId="0" xfId="0" applyFont="1" applyFill="1" applyBorder="1"/>
    <xf numFmtId="0" fontId="45" fillId="21" borderId="0" xfId="0" applyFont="1" applyFill="1" applyBorder="1" applyAlignment="1">
      <alignment horizontal="center" vertical="center" wrapText="1"/>
    </xf>
    <xf numFmtId="0" fontId="42" fillId="21" borderId="0" xfId="0" applyFont="1" applyFill="1" applyBorder="1" applyAlignment="1">
      <alignment horizontal="center" vertical="center" wrapText="1"/>
    </xf>
    <xf numFmtId="0" fontId="4" fillId="21" borderId="2" xfId="0" applyNumberFormat="1" applyFont="1" applyFill="1" applyBorder="1" applyProtection="1">
      <protection locked="0" hidden="1"/>
    </xf>
    <xf numFmtId="0" fontId="4" fillId="21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0" fillId="21" borderId="0" xfId="0" applyFill="1" applyAlignment="1"/>
    <xf numFmtId="0" fontId="46" fillId="21" borderId="0" xfId="0" applyFont="1" applyFill="1"/>
    <xf numFmtId="0" fontId="46" fillId="0" borderId="0" xfId="0" applyFont="1" applyAlignment="1">
      <alignment horizontal="center"/>
    </xf>
    <xf numFmtId="0" fontId="37" fillId="0" borderId="0" xfId="0" applyFont="1" applyAlignment="1">
      <alignment horizontal="right"/>
    </xf>
    <xf numFmtId="0" fontId="37" fillId="21" borderId="0" xfId="0" applyFont="1" applyFill="1" applyAlignment="1">
      <alignment horizontal="right"/>
    </xf>
    <xf numFmtId="0" fontId="37" fillId="21" borderId="0" xfId="0" applyFont="1" applyFill="1" applyAlignment="1">
      <alignment horizontal="left"/>
    </xf>
    <xf numFmtId="14" fontId="8" fillId="21" borderId="1" xfId="0" applyNumberFormat="1" applyFont="1" applyFill="1" applyBorder="1" applyAlignment="1">
      <alignment horizontal="right"/>
    </xf>
    <xf numFmtId="17" fontId="37" fillId="21" borderId="0" xfId="0" applyNumberFormat="1" applyFont="1" applyFill="1" applyAlignment="1">
      <alignment horizontal="left"/>
    </xf>
    <xf numFmtId="167" fontId="37" fillId="21" borderId="0" xfId="0" applyNumberFormat="1" applyFont="1" applyFill="1" applyAlignment="1">
      <alignment horizontal="left"/>
    </xf>
    <xf numFmtId="0" fontId="0" fillId="21" borderId="0" xfId="0" applyFill="1" applyAlignment="1">
      <alignment horizontal="left"/>
    </xf>
    <xf numFmtId="0" fontId="0" fillId="21" borderId="0" xfId="0" applyFill="1" applyAlignment="1">
      <alignment horizontal="right"/>
    </xf>
    <xf numFmtId="0" fontId="4" fillId="21" borderId="1" xfId="0" applyFont="1" applyFill="1" applyBorder="1" applyAlignment="1">
      <alignment horizontal="right"/>
    </xf>
    <xf numFmtId="1" fontId="37" fillId="21" borderId="0" xfId="0" applyNumberFormat="1" applyFont="1" applyFill="1" applyAlignment="1">
      <alignment horizontal="left"/>
    </xf>
    <xf numFmtId="14" fontId="38" fillId="21" borderId="0" xfId="0" applyNumberFormat="1" applyFont="1" applyFill="1" applyAlignment="1">
      <alignment horizontal="right"/>
    </xf>
    <xf numFmtId="0" fontId="38" fillId="21" borderId="0" xfId="0" applyNumberFormat="1" applyFont="1" applyFill="1" applyBorder="1" applyAlignment="1">
      <alignment horizontal="right"/>
    </xf>
    <xf numFmtId="167" fontId="37" fillId="21" borderId="0" xfId="0" applyNumberFormat="1" applyFont="1" applyFill="1" applyAlignment="1">
      <alignment horizontal="right" wrapText="1"/>
    </xf>
    <xf numFmtId="1" fontId="8" fillId="21" borderId="3" xfId="0" applyNumberFormat="1" applyFont="1" applyFill="1" applyBorder="1" applyAlignment="1">
      <alignment horizontal="left"/>
    </xf>
    <xf numFmtId="167" fontId="37" fillId="0" borderId="0" xfId="0" applyNumberFormat="1" applyFont="1" applyAlignment="1">
      <alignment horizontal="right" vertical="center" wrapText="1"/>
    </xf>
    <xf numFmtId="0" fontId="6" fillId="21" borderId="0" xfId="0" applyFont="1" applyFill="1" applyBorder="1"/>
    <xf numFmtId="0" fontId="3" fillId="0" borderId="4" xfId="0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/>
    <xf numFmtId="14" fontId="8" fillId="0" borderId="1" xfId="0" applyNumberFormat="1" applyFont="1" applyFill="1" applyBorder="1"/>
    <xf numFmtId="0" fontId="8" fillId="0" borderId="1" xfId="0" applyFont="1" applyFill="1" applyBorder="1"/>
    <xf numFmtId="1" fontId="8" fillId="0" borderId="3" xfId="0" applyNumberFormat="1" applyFont="1" applyFill="1" applyBorder="1"/>
    <xf numFmtId="0" fontId="39" fillId="0" borderId="3" xfId="17" applyFont="1" applyFill="1" applyBorder="1" applyAlignment="1">
      <alignment horizontal="center" vertical="center"/>
    </xf>
    <xf numFmtId="0" fontId="3" fillId="0" borderId="2" xfId="0" applyFont="1" applyFill="1" applyBorder="1"/>
    <xf numFmtId="1" fontId="7" fillId="0" borderId="1" xfId="0" applyNumberFormat="1" applyFont="1" applyFill="1" applyBorder="1"/>
    <xf numFmtId="0" fontId="3" fillId="0" borderId="1" xfId="0" applyFont="1" applyFill="1" applyBorder="1"/>
    <xf numFmtId="14" fontId="7" fillId="0" borderId="1" xfId="0" applyNumberFormat="1" applyFont="1" applyFill="1" applyBorder="1"/>
    <xf numFmtId="1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/>
    <xf numFmtId="1" fontId="7" fillId="0" borderId="3" xfId="0" applyNumberFormat="1" applyFont="1" applyFill="1" applyBorder="1"/>
    <xf numFmtId="0" fontId="47" fillId="0" borderId="3" xfId="17" applyFont="1" applyFill="1" applyBorder="1" applyAlignment="1">
      <alignment horizontal="center" vertical="center"/>
    </xf>
    <xf numFmtId="0" fontId="41" fillId="0" borderId="2" xfId="0" applyFont="1" applyFill="1" applyBorder="1"/>
    <xf numFmtId="1" fontId="43" fillId="0" borderId="1" xfId="0" applyNumberFormat="1" applyFont="1" applyFill="1" applyBorder="1" applyAlignment="1">
      <alignment horizontal="right"/>
    </xf>
    <xf numFmtId="1" fontId="43" fillId="0" borderId="1" xfId="0" applyNumberFormat="1" applyFont="1" applyFill="1" applyBorder="1"/>
    <xf numFmtId="0" fontId="41" fillId="0" borderId="1" xfId="0" applyFont="1" applyFill="1" applyBorder="1"/>
    <xf numFmtId="14" fontId="43" fillId="0" borderId="1" xfId="0" applyNumberFormat="1" applyFont="1" applyFill="1" applyBorder="1"/>
    <xf numFmtId="0" fontId="43" fillId="0" borderId="1" xfId="0" applyFont="1" applyFill="1" applyBorder="1"/>
    <xf numFmtId="1" fontId="43" fillId="0" borderId="3" xfId="0" applyNumberFormat="1" applyFont="1" applyFill="1" applyBorder="1"/>
    <xf numFmtId="0" fontId="48" fillId="0" borderId="3" xfId="17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left"/>
    </xf>
    <xf numFmtId="0" fontId="47" fillId="0" borderId="3" xfId="17" applyFont="1" applyFill="1" applyBorder="1" applyAlignment="1">
      <alignment horizontal="center"/>
    </xf>
    <xf numFmtId="1" fontId="4" fillId="0" borderId="1" xfId="0" applyNumberFormat="1" applyFont="1" applyFill="1" applyBorder="1"/>
    <xf numFmtId="1" fontId="8" fillId="0" borderId="1" xfId="0" applyNumberFormat="1" applyFont="1" applyFill="1" applyBorder="1" applyAlignment="1"/>
    <xf numFmtId="0" fontId="39" fillId="0" borderId="5" xfId="17" applyFont="1" applyFill="1" applyBorder="1" applyAlignment="1">
      <alignment horizontal="center" vertical="center"/>
    </xf>
    <xf numFmtId="1" fontId="8" fillId="0" borderId="2" xfId="0" applyNumberFormat="1" applyFont="1" applyFill="1" applyBorder="1"/>
    <xf numFmtId="14" fontId="8" fillId="0" borderId="2" xfId="0" applyNumberFormat="1" applyFont="1" applyFill="1" applyBorder="1"/>
    <xf numFmtId="1" fontId="8" fillId="0" borderId="2" xfId="0" applyNumberFormat="1" applyFont="1" applyFill="1" applyBorder="1" applyAlignment="1">
      <alignment horizontal="right"/>
    </xf>
    <xf numFmtId="1" fontId="8" fillId="0" borderId="5" xfId="0" applyNumberFormat="1" applyFont="1" applyFill="1" applyBorder="1"/>
    <xf numFmtId="1" fontId="3" fillId="0" borderId="1" xfId="0" applyNumberFormat="1" applyFont="1" applyFill="1" applyBorder="1"/>
    <xf numFmtId="0" fontId="39" fillId="0" borderId="5" xfId="17" applyFont="1" applyFill="1" applyBorder="1" applyAlignment="1">
      <alignment horizontal="center"/>
    </xf>
    <xf numFmtId="0" fontId="37" fillId="0" borderId="0" xfId="0" applyFont="1" applyFill="1"/>
    <xf numFmtId="1" fontId="37" fillId="0" borderId="0" xfId="0" applyNumberFormat="1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14" fontId="38" fillId="0" borderId="0" xfId="0" applyNumberFormat="1" applyFont="1" applyFill="1" applyAlignment="1">
      <alignment horizontal="center"/>
    </xf>
    <xf numFmtId="17" fontId="37" fillId="0" borderId="0" xfId="0" applyNumberFormat="1" applyFont="1" applyFill="1" applyAlignment="1">
      <alignment horizontal="center"/>
    </xf>
    <xf numFmtId="0" fontId="37" fillId="0" borderId="0" xfId="0" applyFont="1" applyFill="1" applyAlignment="1">
      <alignment horizontal="right"/>
    </xf>
    <xf numFmtId="0" fontId="4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37" fillId="0" borderId="0" xfId="0" applyNumberFormat="1" applyFont="1" applyFill="1"/>
    <xf numFmtId="0" fontId="46" fillId="0" borderId="0" xfId="0" applyFont="1" applyFill="1"/>
    <xf numFmtId="14" fontId="7" fillId="21" borderId="1" xfId="0" applyNumberFormat="1" applyFont="1" applyFill="1" applyBorder="1"/>
    <xf numFmtId="1" fontId="7" fillId="21" borderId="3" xfId="0" applyNumberFormat="1" applyFont="1" applyFill="1" applyBorder="1"/>
    <xf numFmtId="0" fontId="47" fillId="21" borderId="3" xfId="17" applyFont="1" applyFill="1" applyBorder="1" applyAlignment="1">
      <alignment horizontal="center"/>
    </xf>
    <xf numFmtId="0" fontId="7" fillId="21" borderId="1" xfId="0" applyFont="1" applyFill="1" applyBorder="1"/>
    <xf numFmtId="0" fontId="47" fillId="21" borderId="3" xfId="17" applyFont="1" applyFill="1" applyBorder="1" applyAlignment="1">
      <alignment horizontal="center" vertical="center"/>
    </xf>
    <xf numFmtId="0" fontId="7" fillId="0" borderId="2" xfId="0" applyFont="1" applyFill="1" applyBorder="1"/>
    <xf numFmtId="0" fontId="7" fillId="21" borderId="2" xfId="0" applyFont="1" applyFill="1" applyBorder="1"/>
    <xf numFmtId="0" fontId="43" fillId="0" borderId="2" xfId="0" applyFont="1" applyFill="1" applyBorder="1"/>
    <xf numFmtId="0" fontId="43" fillId="21" borderId="2" xfId="0" applyFont="1" applyFill="1" applyBorder="1"/>
    <xf numFmtId="0" fontId="41" fillId="21" borderId="2" xfId="0" applyFont="1" applyFill="1" applyBorder="1"/>
    <xf numFmtId="0" fontId="41" fillId="21" borderId="1" xfId="0" applyFont="1" applyFill="1" applyBorder="1"/>
    <xf numFmtId="14" fontId="43" fillId="21" borderId="1" xfId="0" applyNumberFormat="1" applyFont="1" applyFill="1" applyBorder="1"/>
    <xf numFmtId="0" fontId="43" fillId="21" borderId="1" xfId="0" applyFont="1" applyFill="1" applyBorder="1"/>
    <xf numFmtId="1" fontId="43" fillId="21" borderId="3" xfId="0" applyNumberFormat="1" applyFont="1" applyFill="1" applyBorder="1"/>
    <xf numFmtId="0" fontId="48" fillId="21" borderId="3" xfId="17" applyFont="1" applyFill="1" applyBorder="1" applyAlignment="1">
      <alignment horizontal="center" vertical="center"/>
    </xf>
    <xf numFmtId="0" fontId="8" fillId="21" borderId="2" xfId="0" applyFont="1" applyFill="1" applyBorder="1"/>
    <xf numFmtId="14" fontId="8" fillId="21" borderId="1" xfId="0" applyNumberFormat="1" applyFont="1" applyFill="1" applyBorder="1"/>
    <xf numFmtId="0" fontId="8" fillId="21" borderId="1" xfId="0" applyFont="1" applyFill="1" applyBorder="1"/>
    <xf numFmtId="1" fontId="8" fillId="21" borderId="3" xfId="0" applyNumberFormat="1" applyFont="1" applyFill="1" applyBorder="1"/>
    <xf numFmtId="0" fontId="39" fillId="21" borderId="3" xfId="17" applyFont="1" applyFill="1" applyBorder="1" applyAlignment="1">
      <alignment horizontal="center" vertical="center"/>
    </xf>
    <xf numFmtId="1" fontId="41" fillId="21" borderId="1" xfId="0" applyNumberFormat="1" applyFont="1" applyFill="1" applyBorder="1"/>
    <xf numFmtId="1" fontId="4" fillId="21" borderId="1" xfId="0" applyNumberFormat="1" applyFont="1" applyFill="1" applyBorder="1"/>
    <xf numFmtId="0" fontId="48" fillId="21" borderId="3" xfId="17" applyFont="1" applyFill="1" applyBorder="1" applyAlignment="1">
      <alignment horizontal="center"/>
    </xf>
    <xf numFmtId="1" fontId="49" fillId="21" borderId="1" xfId="0" applyNumberFormat="1" applyFont="1" applyFill="1" applyBorder="1" applyAlignment="1">
      <alignment horizontal="right"/>
    </xf>
    <xf numFmtId="0" fontId="40" fillId="21" borderId="2" xfId="0" applyFont="1" applyFill="1" applyBorder="1"/>
    <xf numFmtId="1" fontId="49" fillId="21" borderId="1" xfId="0" applyNumberFormat="1" applyFont="1" applyFill="1" applyBorder="1"/>
    <xf numFmtId="0" fontId="40" fillId="21" borderId="1" xfId="0" applyFont="1" applyFill="1" applyBorder="1" applyAlignment="1"/>
    <xf numFmtId="0" fontId="40" fillId="21" borderId="1" xfId="0" applyFont="1" applyFill="1" applyBorder="1"/>
    <xf numFmtId="0" fontId="40" fillId="21" borderId="1" xfId="0" applyFont="1" applyFill="1" applyBorder="1" applyAlignment="1">
      <alignment horizontal="left"/>
    </xf>
    <xf numFmtId="0" fontId="40" fillId="21" borderId="1" xfId="0" applyFont="1" applyFill="1" applyBorder="1" applyAlignment="1">
      <alignment horizontal="right"/>
    </xf>
    <xf numFmtId="1" fontId="40" fillId="21" borderId="1" xfId="0" applyNumberFormat="1" applyFont="1" applyFill="1" applyBorder="1" applyAlignment="1">
      <alignment horizontal="left"/>
    </xf>
    <xf numFmtId="14" fontId="49" fillId="21" borderId="1" xfId="0" applyNumberFormat="1" applyFont="1" applyFill="1" applyBorder="1" applyAlignment="1">
      <alignment horizontal="right"/>
    </xf>
    <xf numFmtId="14" fontId="49" fillId="21" borderId="1" xfId="0" applyNumberFormat="1" applyFont="1" applyFill="1" applyBorder="1" applyAlignment="1">
      <alignment horizontal="left"/>
    </xf>
    <xf numFmtId="1" fontId="50" fillId="21" borderId="3" xfId="0" applyNumberFormat="1" applyFont="1" applyFill="1" applyBorder="1" applyAlignment="1">
      <alignment horizontal="center" wrapText="1"/>
    </xf>
    <xf numFmtId="1" fontId="50" fillId="21" borderId="6" xfId="0" applyNumberFormat="1" applyFont="1" applyFill="1" applyBorder="1" applyAlignment="1">
      <alignment horizontal="center" wrapText="1"/>
    </xf>
    <xf numFmtId="0" fontId="49" fillId="21" borderId="1" xfId="0" applyFont="1" applyFill="1" applyBorder="1" applyAlignment="1">
      <alignment horizontal="left"/>
    </xf>
    <xf numFmtId="1" fontId="49" fillId="21" borderId="3" xfId="0" applyNumberFormat="1" applyFont="1" applyFill="1" applyBorder="1" applyAlignment="1">
      <alignment horizontal="left"/>
    </xf>
    <xf numFmtId="0" fontId="40" fillId="21" borderId="1" xfId="0" applyFont="1" applyFill="1" applyBorder="1" applyAlignment="1">
      <alignment wrapText="1"/>
    </xf>
    <xf numFmtId="1" fontId="49" fillId="21" borderId="1" xfId="0" applyNumberFormat="1" applyFont="1" applyFill="1" applyBorder="1" applyAlignment="1">
      <alignment horizontal="left"/>
    </xf>
    <xf numFmtId="1" fontId="8" fillId="0" borderId="1" xfId="0" applyNumberFormat="1" applyFont="1" applyFill="1" applyBorder="1" applyAlignment="1">
      <alignment horizontal="left"/>
    </xf>
    <xf numFmtId="1" fontId="43" fillId="21" borderId="1" xfId="0" applyNumberFormat="1" applyFont="1" applyFill="1" applyBorder="1" applyAlignment="1">
      <alignment horizontal="left"/>
    </xf>
    <xf numFmtId="1" fontId="8" fillId="21" borderId="2" xfId="0" applyNumberFormat="1" applyFont="1" applyFill="1" applyBorder="1" applyAlignment="1">
      <alignment horizontal="left"/>
    </xf>
    <xf numFmtId="1" fontId="3" fillId="21" borderId="4" xfId="0" applyNumberFormat="1" applyFont="1" applyFill="1" applyBorder="1" applyAlignment="1">
      <alignment horizontal="center" vertical="center" wrapText="1"/>
    </xf>
    <xf numFmtId="0" fontId="37" fillId="0" borderId="0" xfId="29" applyFont="1" applyAlignment="1">
      <alignment horizontal="center" vertical="center" wrapText="1"/>
    </xf>
    <xf numFmtId="14" fontId="37" fillId="0" borderId="0" xfId="29" applyNumberFormat="1" applyFont="1" applyAlignment="1">
      <alignment horizontal="center" vertical="center" wrapText="1"/>
    </xf>
    <xf numFmtId="167" fontId="37" fillId="0" borderId="0" xfId="0" applyNumberFormat="1" applyFont="1" applyAlignment="1">
      <alignment horizontal="center" vertical="center" wrapText="1"/>
    </xf>
    <xf numFmtId="0" fontId="51" fillId="0" borderId="0" xfId="0" applyFont="1" applyBorder="1" applyAlignment="1">
      <alignment horizontal="center"/>
    </xf>
    <xf numFmtId="14" fontId="51" fillId="0" borderId="0" xfId="0" applyNumberFormat="1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21" borderId="0" xfId="0" applyFont="1" applyFill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21" borderId="3" xfId="0" applyFont="1" applyFill="1" applyBorder="1" applyAlignment="1">
      <alignment horizontal="center" wrapText="1"/>
    </xf>
    <xf numFmtId="0" fontId="14" fillId="21" borderId="6" xfId="0" applyFont="1" applyFill="1" applyBorder="1" applyAlignment="1">
      <alignment horizontal="center" wrapText="1"/>
    </xf>
    <xf numFmtId="0" fontId="37" fillId="21" borderId="0" xfId="29" applyFont="1" applyFill="1" applyAlignment="1">
      <alignment horizontal="center" vertical="center" wrapText="1"/>
    </xf>
    <xf numFmtId="14" fontId="37" fillId="21" borderId="0" xfId="29" applyNumberFormat="1" applyFont="1" applyFill="1" applyAlignment="1">
      <alignment horizontal="center" vertical="center" wrapText="1"/>
    </xf>
    <xf numFmtId="167" fontId="37" fillId="21" borderId="0" xfId="0" applyNumberFormat="1" applyFont="1" applyFill="1" applyAlignment="1">
      <alignment horizontal="center" vertical="center" wrapText="1"/>
    </xf>
    <xf numFmtId="0" fontId="51" fillId="21" borderId="0" xfId="0" applyFont="1" applyFill="1" applyBorder="1" applyAlignment="1">
      <alignment horizontal="center"/>
    </xf>
    <xf numFmtId="14" fontId="51" fillId="21" borderId="0" xfId="0" applyNumberFormat="1" applyFont="1" applyFill="1" applyBorder="1" applyAlignment="1">
      <alignment horizontal="center"/>
    </xf>
    <xf numFmtId="0" fontId="44" fillId="21" borderId="0" xfId="0" applyFont="1" applyFill="1" applyAlignment="1">
      <alignment wrapText="1"/>
    </xf>
  </cellXfs>
  <cellStyles count="95">
    <cellStyle name="60% — акцент1 2" xfId="1"/>
    <cellStyle name="60% — акцент2 2" xfId="2"/>
    <cellStyle name="60% — акцент3 2" xfId="3"/>
    <cellStyle name="60% — акцент4 2" xfId="4"/>
    <cellStyle name="60% — акцент5 2" xfId="5"/>
    <cellStyle name="60% — акцент6 2" xfId="6"/>
    <cellStyle name="Normal 4" xfId="7"/>
    <cellStyle name="Акцент1" xfId="8" builtinId="29" customBuiltin="1"/>
    <cellStyle name="Акцент2" xfId="9" builtinId="33" customBuiltin="1"/>
    <cellStyle name="Акцент3" xfId="10" builtinId="37" customBuiltin="1"/>
    <cellStyle name="Акцент4" xfId="11" builtinId="41" customBuiltin="1"/>
    <cellStyle name="Акцент5" xfId="12" builtinId="45" customBuiltin="1"/>
    <cellStyle name="Акцент6" xfId="13" builtinId="49" customBuiltin="1"/>
    <cellStyle name="Ввод " xfId="14" builtinId="20" customBuiltin="1"/>
    <cellStyle name="Вывод" xfId="15" builtinId="21" customBuiltin="1"/>
    <cellStyle name="Вычисление" xfId="16" builtinId="22" customBuiltin="1"/>
    <cellStyle name="Гиперссылка" xfId="17" builtinId="8"/>
    <cellStyle name="Заголовок 1" xfId="18" builtinId="16" customBuiltin="1"/>
    <cellStyle name="Заголовок 2" xfId="19" builtinId="17" customBuiltin="1"/>
    <cellStyle name="Заголовок 3" xfId="20" builtinId="18" customBuiltin="1"/>
    <cellStyle name="Заголовок 4" xfId="21" builtinId="19" customBuiltin="1"/>
    <cellStyle name="Итог" xfId="22" builtinId="25" customBuiltin="1"/>
    <cellStyle name="Контрольная ячейка" xfId="23" builtinId="23" customBuiltin="1"/>
    <cellStyle name="Название" xfId="24" builtinId="15" customBuiltin="1"/>
    <cellStyle name="Название 2" xfId="25"/>
    <cellStyle name="Нейтральный" xfId="26" builtinId="28" customBuiltin="1"/>
    <cellStyle name="Нейтральный 2" xfId="27"/>
    <cellStyle name="Обычный" xfId="0" builtinId="0"/>
    <cellStyle name="Обычный 10" xfId="28"/>
    <cellStyle name="Обычный 2" xfId="29"/>
    <cellStyle name="Обычный 2 2" xfId="30"/>
    <cellStyle name="Обычный 2 3" xfId="31"/>
    <cellStyle name="Обычный 3" xfId="32"/>
    <cellStyle name="Обычный 3 2" xfId="33"/>
    <cellStyle name="Обычный 54" xfId="34"/>
    <cellStyle name="Плохой" xfId="35" builtinId="27" customBuiltin="1"/>
    <cellStyle name="Пояснение" xfId="36" builtinId="53" customBuiltin="1"/>
    <cellStyle name="Примечание" xfId="37" builtinId="10" customBuiltin="1"/>
    <cellStyle name="Примечание 10" xfId="38"/>
    <cellStyle name="Примечание 11" xfId="39"/>
    <cellStyle name="Примечание 12" xfId="40"/>
    <cellStyle name="Примечание 13" xfId="41"/>
    <cellStyle name="Примечание 14" xfId="42"/>
    <cellStyle name="Примечание 15" xfId="43"/>
    <cellStyle name="Примечание 16" xfId="44"/>
    <cellStyle name="Примечание 17" xfId="45"/>
    <cellStyle name="Примечание 18" xfId="46"/>
    <cellStyle name="Примечание 19" xfId="47"/>
    <cellStyle name="Примечание 2" xfId="48"/>
    <cellStyle name="Примечание 20" xfId="49"/>
    <cellStyle name="Примечание 21" xfId="50"/>
    <cellStyle name="Примечание 22" xfId="51"/>
    <cellStyle name="Примечание 23" xfId="52"/>
    <cellStyle name="Примечание 24" xfId="53"/>
    <cellStyle name="Примечание 25" xfId="54"/>
    <cellStyle name="Примечание 26" xfId="55"/>
    <cellStyle name="Примечание 27" xfId="56"/>
    <cellStyle name="Примечание 28" xfId="57"/>
    <cellStyle name="Примечание 29" xfId="58"/>
    <cellStyle name="Примечание 3" xfId="59"/>
    <cellStyle name="Примечание 30" xfId="60"/>
    <cellStyle name="Примечание 31" xfId="61"/>
    <cellStyle name="Примечание 32" xfId="62"/>
    <cellStyle name="Примечание 33" xfId="63"/>
    <cellStyle name="Примечание 34" xfId="64"/>
    <cellStyle name="Примечание 35" xfId="65"/>
    <cellStyle name="Примечание 36" xfId="66"/>
    <cellStyle name="Примечание 37" xfId="67"/>
    <cellStyle name="Примечание 38" xfId="68"/>
    <cellStyle name="Примечание 39" xfId="69"/>
    <cellStyle name="Примечание 4" xfId="70"/>
    <cellStyle name="Примечание 40" xfId="71"/>
    <cellStyle name="Примечание 41" xfId="72"/>
    <cellStyle name="Примечание 42" xfId="73"/>
    <cellStyle name="Примечание 43" xfId="74"/>
    <cellStyle name="Примечание 44" xfId="75"/>
    <cellStyle name="Примечание 45" xfId="76"/>
    <cellStyle name="Примечание 46" xfId="77"/>
    <cellStyle name="Примечание 47" xfId="78"/>
    <cellStyle name="Примечание 48" xfId="79"/>
    <cellStyle name="Примечание 49" xfId="80"/>
    <cellStyle name="Примечание 5" xfId="81"/>
    <cellStyle name="Примечание 50" xfId="82"/>
    <cellStyle name="Примечание 51" xfId="83"/>
    <cellStyle name="Примечание 52" xfId="84"/>
    <cellStyle name="Примечание 53" xfId="85"/>
    <cellStyle name="Примечание 54" xfId="86"/>
    <cellStyle name="Примечание 6" xfId="87"/>
    <cellStyle name="Примечание 7" xfId="88"/>
    <cellStyle name="Примечание 8" xfId="89"/>
    <cellStyle name="Примечание 9" xfId="90"/>
    <cellStyle name="Связанная ячейка" xfId="91" builtinId="24" customBuiltin="1"/>
    <cellStyle name="Текст предупреждения" xfId="92" builtinId="11" customBuiltin="1"/>
    <cellStyle name="Финансовый 2" xfId="93"/>
    <cellStyle name="Хороший" xfId="94" builtinId="26" customBuiltin="1"/>
  </cellStyles>
  <dxfs count="411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36"/>
      </font>
    </dxf>
    <dxf>
      <font>
        <b/>
        <i val="0"/>
      </font>
    </dxf>
    <dxf>
      <font>
        <color indexed="10"/>
      </font>
    </dxf>
    <dxf>
      <font>
        <color indexed="21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36"/>
      </font>
    </dxf>
    <dxf>
      <font>
        <color indexed="10"/>
      </font>
    </dxf>
    <dxf>
      <font>
        <b/>
        <i val="0"/>
      </font>
    </dxf>
    <dxf>
      <font>
        <color indexed="21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indexed="21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b/>
        <i val="0"/>
      </font>
    </dxf>
    <dxf>
      <font>
        <color indexed="10"/>
      </font>
    </dxf>
    <dxf>
      <font>
        <color indexed="36"/>
      </font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theme="8" tint="-0.499984740745262"/>
      </font>
    </dxf>
    <dxf>
      <font>
        <color theme="5"/>
      </font>
    </dxf>
    <dxf>
      <font>
        <color theme="7" tint="-0.24994659260841701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36"/>
      </font>
    </dxf>
    <dxf>
      <font>
        <color indexed="10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  <dxf>
      <font>
        <color indexed="21"/>
      </font>
    </dxf>
    <dxf>
      <font>
        <color indexed="10"/>
      </font>
    </dxf>
    <dxf>
      <font>
        <color indexed="36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144780</xdr:colOff>
      <xdr:row>2</xdr:row>
      <xdr:rowOff>7620</xdr:rowOff>
    </xdr:from>
    <xdr:to>
      <xdr:col>22</xdr:col>
      <xdr:colOff>601980</xdr:colOff>
      <xdr:row>2</xdr:row>
      <xdr:rowOff>1531620</xdr:rowOff>
    </xdr:to>
    <xdr:pic>
      <xdr:nvPicPr>
        <xdr:cNvPr id="441522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7800" y="487680"/>
          <a:ext cx="362712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76200</xdr:rowOff>
    </xdr:from>
    <xdr:to>
      <xdr:col>6</xdr:col>
      <xdr:colOff>4305300</xdr:colOff>
      <xdr:row>2</xdr:row>
      <xdr:rowOff>2468880</xdr:rowOff>
    </xdr:to>
    <xdr:pic>
      <xdr:nvPicPr>
        <xdr:cNvPr id="441523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"/>
          <a:ext cx="7734300" cy="2392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18</xdr:row>
      <xdr:rowOff>0</xdr:rowOff>
    </xdr:from>
    <xdr:to>
      <xdr:col>10</xdr:col>
      <xdr:colOff>0</xdr:colOff>
      <xdr:row>18</xdr:row>
      <xdr:rowOff>0</xdr:rowOff>
    </xdr:to>
    <xdr:pic>
      <xdr:nvPicPr>
        <xdr:cNvPr id="442605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22343">
          <a:off x="12687300" y="63169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487680</xdr:colOff>
      <xdr:row>2</xdr:row>
      <xdr:rowOff>144780</xdr:rowOff>
    </xdr:from>
    <xdr:to>
      <xdr:col>19</xdr:col>
      <xdr:colOff>350520</xdr:colOff>
      <xdr:row>2</xdr:row>
      <xdr:rowOff>1805940</xdr:rowOff>
    </xdr:to>
    <xdr:pic>
      <xdr:nvPicPr>
        <xdr:cNvPr id="44260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55240" y="640080"/>
          <a:ext cx="3992880" cy="1661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83820</xdr:rowOff>
    </xdr:from>
    <xdr:to>
      <xdr:col>6</xdr:col>
      <xdr:colOff>5440680</xdr:colOff>
      <xdr:row>6</xdr:row>
      <xdr:rowOff>53340</xdr:rowOff>
    </xdr:to>
    <xdr:pic>
      <xdr:nvPicPr>
        <xdr:cNvPr id="44260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560"/>
          <a:ext cx="8793480" cy="2712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eopublishing.ru/wp-content/uploads/2023/06/9785447179212.jpg" TargetMode="External"/><Relationship Id="rId299" Type="http://schemas.openxmlformats.org/officeDocument/2006/relationships/hyperlink" Target="https://www.leopublishing.ru/wp-content/uploads/2021/08/9785447172039.jpg" TargetMode="External"/><Relationship Id="rId21" Type="http://schemas.openxmlformats.org/officeDocument/2006/relationships/hyperlink" Target="https://www.leopublishing.ru/wp-content/uploads/2022/02/9785447172107.jpg" TargetMode="External"/><Relationship Id="rId63" Type="http://schemas.openxmlformats.org/officeDocument/2006/relationships/hyperlink" Target="https://www.leopublishing.ru/wp-content/uploads/2022/11/9785447174569.jpg" TargetMode="External"/><Relationship Id="rId159" Type="http://schemas.openxmlformats.org/officeDocument/2006/relationships/hyperlink" Target="https://www.leopublishing.ru/wp-content/uploads/2024/03/9785447179984.jpg" TargetMode="External"/><Relationship Id="rId324" Type="http://schemas.openxmlformats.org/officeDocument/2006/relationships/hyperlink" Target="https://www.leopublishing.ru/wp-content/uploads/2022/10/9785447177058.jpg" TargetMode="External"/><Relationship Id="rId366" Type="http://schemas.openxmlformats.org/officeDocument/2006/relationships/hyperlink" Target="https://www.leopublishing.ru/wp-content/uploads/2026/03/&#1052;&#1040;&#1049;&#1053;&#1050;&#1056;.png" TargetMode="External"/><Relationship Id="rId170" Type="http://schemas.openxmlformats.org/officeDocument/2006/relationships/hyperlink" Target="https://www.leopublishing.ru/wp-content/uploads/2024/06/9785447180065.png" TargetMode="External"/><Relationship Id="rId226" Type="http://schemas.openxmlformats.org/officeDocument/2006/relationships/hyperlink" Target="https://www.leopublishing.ru/wp-content/uploads/2025/07/&#1089;&#1084;&#1077;&#1096;.png" TargetMode="External"/><Relationship Id="rId268" Type="http://schemas.openxmlformats.org/officeDocument/2006/relationships/hyperlink" Target="https://www.leopublishing.ru/wp-content/uploads/2024/06/9785447183448.png" TargetMode="External"/><Relationship Id="rId32" Type="http://schemas.openxmlformats.org/officeDocument/2006/relationships/hyperlink" Target="https://www.leopublishing.ru/wp-content/uploads/2022/04/9785447170592.jpg" TargetMode="External"/><Relationship Id="rId74" Type="http://schemas.openxmlformats.org/officeDocument/2006/relationships/hyperlink" Target="https://www.leopublishing.ru/wp-content/uploads/2022/11/9785447178208.jpg" TargetMode="External"/><Relationship Id="rId128" Type="http://schemas.openxmlformats.org/officeDocument/2006/relationships/hyperlink" Target="https://www.leopublishing.ru/wp-content/uploads/2023/10/978-5-4471-8035-5.jpg" TargetMode="External"/><Relationship Id="rId335" Type="http://schemas.openxmlformats.org/officeDocument/2006/relationships/hyperlink" Target="https://www.leopublishing.ru/wp-content/uploads/2025/10/&#1076;&#1086;&#1073;&#1088;-&#1095;&#1077;&#1073;.png" TargetMode="External"/><Relationship Id="rId377" Type="http://schemas.openxmlformats.org/officeDocument/2006/relationships/hyperlink" Target="https://www.leopublishing.ru/wp-content/uploads/2026/03/&#1063;&#1045;&#1041;.png" TargetMode="External"/><Relationship Id="rId5" Type="http://schemas.openxmlformats.org/officeDocument/2006/relationships/hyperlink" Target="https://www.leopublishing.ru/wp-content/uploads/2021/03/9785447168667-1.jpg" TargetMode="External"/><Relationship Id="rId181" Type="http://schemas.openxmlformats.org/officeDocument/2006/relationships/hyperlink" Target="https://www.leopublishing.ru/wp-content/uploads/2024/06/9785447183387.png" TargetMode="External"/><Relationship Id="rId237" Type="http://schemas.openxmlformats.org/officeDocument/2006/relationships/hyperlink" Target="https://www.leopublishing.ru/wp-content/uploads/2024/10/9785447182960.jpg" TargetMode="External"/><Relationship Id="rId402" Type="http://schemas.openxmlformats.org/officeDocument/2006/relationships/hyperlink" Target="https://www.leopublishing.ru/wp-content/uploads/2021/12/9785447173166.jpg" TargetMode="External"/><Relationship Id="rId258" Type="http://schemas.openxmlformats.org/officeDocument/2006/relationships/hyperlink" Target="https://www.leopublishing.ru/wp-content/uploads/2023/04/9785447178635.jpg" TargetMode="External"/><Relationship Id="rId279" Type="http://schemas.openxmlformats.org/officeDocument/2006/relationships/hyperlink" Target="https://www.leopublishing.ru/wp-content/uploads/2025/08/&#1085;&#1088;&#1084;-&#1089;&#1084;&#1077;&#1096;.png" TargetMode="External"/><Relationship Id="rId22" Type="http://schemas.openxmlformats.org/officeDocument/2006/relationships/hyperlink" Target="https://www.leopublishing.ru/wp-content/uploads/2022/02/9785447174866.jpg" TargetMode="External"/><Relationship Id="rId43" Type="http://schemas.openxmlformats.org/officeDocument/2006/relationships/hyperlink" Target="https://www.leopublishing.ru/wp-content/uploads/2022/06/9785447176266.jpg" TargetMode="External"/><Relationship Id="rId64" Type="http://schemas.openxmlformats.org/officeDocument/2006/relationships/hyperlink" Target="https://www.leopublishing.ru/wp-content/uploads/2022/11/9785447174613.jpg" TargetMode="External"/><Relationship Id="rId118" Type="http://schemas.openxmlformats.org/officeDocument/2006/relationships/hyperlink" Target="https://www.leopublishing.ru/wp-content/uploads/2023/06/9785447179243.jpg" TargetMode="External"/><Relationship Id="rId139" Type="http://schemas.openxmlformats.org/officeDocument/2006/relationships/hyperlink" Target="https://www.leopublishing.ru/wp-content/uploads/2024/02/9785447182342.jpg" TargetMode="External"/><Relationship Id="rId290" Type="http://schemas.openxmlformats.org/officeDocument/2006/relationships/hyperlink" Target="https://www.leopublishing.ru/wp-content/uploads/2021/04/9785447166809-1.jpg" TargetMode="External"/><Relationship Id="rId304" Type="http://schemas.openxmlformats.org/officeDocument/2006/relationships/hyperlink" Target="https://www.leopublishing.ru/wp-content/uploads/2024/10/9785447182021.jpg" TargetMode="External"/><Relationship Id="rId325" Type="http://schemas.openxmlformats.org/officeDocument/2006/relationships/hyperlink" Target="https://www.leopublishing.ru/wp-content/uploads/2024/09/9785447183875.jpg" TargetMode="External"/><Relationship Id="rId346" Type="http://schemas.openxmlformats.org/officeDocument/2006/relationships/hyperlink" Target="https://www.leopublishing.ru/wp-content/uploads/2025/11/9785447185688.jpg" TargetMode="External"/><Relationship Id="rId367" Type="http://schemas.openxmlformats.org/officeDocument/2006/relationships/hyperlink" Target="https://www.leopublishing.ru/wp-content/uploads/2026/03/3-&#1050;&#1054;&#1058;&#1040;.png" TargetMode="External"/><Relationship Id="rId388" Type="http://schemas.openxmlformats.org/officeDocument/2006/relationships/hyperlink" Target="https://www.leopublishing.ru/wp-content/uploads/2026/04/&#1085;&#1088;&#1084;-&#1082;&#1086;&#1090;&#1099;.png" TargetMode="External"/><Relationship Id="rId85" Type="http://schemas.openxmlformats.org/officeDocument/2006/relationships/hyperlink" Target="https://www.leopublishing.ru/wp-content/uploads/2020/09/9785447154172.jpg" TargetMode="External"/><Relationship Id="rId150" Type="http://schemas.openxmlformats.org/officeDocument/2006/relationships/hyperlink" Target="https://www.leopublishing.ru/wp-content/uploads/2024/02/9785447179960.jpg" TargetMode="External"/><Relationship Id="rId171" Type="http://schemas.openxmlformats.org/officeDocument/2006/relationships/hyperlink" Target="https://www.leopublishing.ru/wp-content/uploads/2024/06/9785447180102.png" TargetMode="External"/><Relationship Id="rId192" Type="http://schemas.openxmlformats.org/officeDocument/2006/relationships/hyperlink" Target="https://www.leopublishing.ru/wp-content/uploads/2024/09/9785447182380.png" TargetMode="External"/><Relationship Id="rId206" Type="http://schemas.openxmlformats.org/officeDocument/2006/relationships/hyperlink" Target="https://www.leopublishing.ru/wp-content/uploads/2025/02/9785447182182.jpg" TargetMode="External"/><Relationship Id="rId227" Type="http://schemas.openxmlformats.org/officeDocument/2006/relationships/hyperlink" Target="https://www.leopublishing.ru/wp-content/uploads/2025/07/3-&#1082;&#1086;&#1090;&#1072;.png" TargetMode="External"/><Relationship Id="rId413" Type="http://schemas.openxmlformats.org/officeDocument/2006/relationships/hyperlink" Target="https://www.leopublishing.ru/wp-content/uploads/2026/04/&#1082;&#1086;&#1090;&#1099;-1.png" TargetMode="External"/><Relationship Id="rId248" Type="http://schemas.openxmlformats.org/officeDocument/2006/relationships/hyperlink" Target="https://www.leopublishing.ru/wp-content/uploads/2025/01/9785447185121.jpg" TargetMode="External"/><Relationship Id="rId269" Type="http://schemas.openxmlformats.org/officeDocument/2006/relationships/hyperlink" Target="https://www.leopublishing.ru/wp-content/uploads/2024/03/9785447182328.jpg" TargetMode="External"/><Relationship Id="rId12" Type="http://schemas.openxmlformats.org/officeDocument/2006/relationships/hyperlink" Target="https://www.leopublishing.ru/wp-content/uploads/2021/08/9785447171247.jpg" TargetMode="External"/><Relationship Id="rId33" Type="http://schemas.openxmlformats.org/officeDocument/2006/relationships/hyperlink" Target="https://www.leopublishing.ru/wp-content/uploads/2022/04/9785447175894.jpg" TargetMode="External"/><Relationship Id="rId108" Type="http://schemas.openxmlformats.org/officeDocument/2006/relationships/hyperlink" Target="https://www.leopublishing.ru/wp-content/uploads/2023/04/9785447179731.jpg" TargetMode="External"/><Relationship Id="rId129" Type="http://schemas.openxmlformats.org/officeDocument/2006/relationships/hyperlink" Target="https://www.leopublishing.ru/wp-content/uploads/2023/10/978-5-4471-8036-2.jpg" TargetMode="External"/><Relationship Id="rId280" Type="http://schemas.openxmlformats.org/officeDocument/2006/relationships/hyperlink" Target="https://www.leopublishing.ru/wp-content/uploads/2024/10/9785447159528.jpg" TargetMode="External"/><Relationship Id="rId315" Type="http://schemas.openxmlformats.org/officeDocument/2006/relationships/hyperlink" Target="https://www.leopublishing.ru/wp-content/uploads/2023/07/9785447179854.jpg" TargetMode="External"/><Relationship Id="rId336" Type="http://schemas.openxmlformats.org/officeDocument/2006/relationships/hyperlink" Target="https://www.leopublishing.ru/wp-content/uploads/2025/10/&#1089;&#1091;&#1087;&#1077;&#1088;-&#1095;&#1077;&#1073;.png" TargetMode="External"/><Relationship Id="rId357" Type="http://schemas.openxmlformats.org/officeDocument/2006/relationships/hyperlink" Target="https://www.leopublishing.ru/wp-content/uploads/2025/12/&#1095;&#1077;&#1073;.png" TargetMode="External"/><Relationship Id="rId54" Type="http://schemas.openxmlformats.org/officeDocument/2006/relationships/hyperlink" Target="https://www.leopublishing.ru/wp-content/uploads/2021/09/9785447173364.jpg" TargetMode="External"/><Relationship Id="rId75" Type="http://schemas.openxmlformats.org/officeDocument/2006/relationships/hyperlink" Target="https://www.leopublishing.ru/wp-content/uploads/2022/11/9785447178222.jpg" TargetMode="External"/><Relationship Id="rId96" Type="http://schemas.openxmlformats.org/officeDocument/2006/relationships/hyperlink" Target="https://www.leopublishing.ru/wp-content/uploads/2023/04/9785447178154.jpg" TargetMode="External"/><Relationship Id="rId140" Type="http://schemas.openxmlformats.org/officeDocument/2006/relationships/hyperlink" Target="https://www.leopublishing.ru/wp-content/uploads/2024/02/9785447182403.jpg" TargetMode="External"/><Relationship Id="rId161" Type="http://schemas.openxmlformats.org/officeDocument/2006/relationships/hyperlink" Target="https://www.leopublishing.ru/wp-content/uploads/2024/05/9785447180058.jpg" TargetMode="External"/><Relationship Id="rId182" Type="http://schemas.openxmlformats.org/officeDocument/2006/relationships/hyperlink" Target="https://www.leopublishing.ru/wp-content/uploads/2024/06/9785447176259.png" TargetMode="External"/><Relationship Id="rId217" Type="http://schemas.openxmlformats.org/officeDocument/2006/relationships/hyperlink" Target="https://www.leopublishing.ru/wp-content/uploads/2025/04/&#1084;&#1080;-&#1084;&#1080;-&#1084;&#1080;&#1096;.png" TargetMode="External"/><Relationship Id="rId378" Type="http://schemas.openxmlformats.org/officeDocument/2006/relationships/hyperlink" Target="https://www.leopublishing.ru/wp-content/uploads/2026/03/&#1050;&#1054;&#1058;&#1067;.png" TargetMode="External"/><Relationship Id="rId399" Type="http://schemas.openxmlformats.org/officeDocument/2006/relationships/hyperlink" Target="https://www.leopublishing.ru/wp-content/uploads/2026/04/&#1089;&#1084;&#1077;&#1096;.png" TargetMode="External"/><Relationship Id="rId403" Type="http://schemas.openxmlformats.org/officeDocument/2006/relationships/hyperlink" Target="https://www.leopublishing.ru/wp-content/uploads/2022/11/9785447163808.jpg" TargetMode="External"/><Relationship Id="rId6" Type="http://schemas.openxmlformats.org/officeDocument/2006/relationships/hyperlink" Target="https://www.leopublishing.ru/wp-content/uploads/2021/05/9785447170110.jpg" TargetMode="External"/><Relationship Id="rId238" Type="http://schemas.openxmlformats.org/officeDocument/2006/relationships/hyperlink" Target="https://www.leopublishing.ru/wp-content/uploads/2024/02/9785447177874.jpg" TargetMode="External"/><Relationship Id="rId259" Type="http://schemas.openxmlformats.org/officeDocument/2006/relationships/hyperlink" Target="https://www.leopublishing.ru/wp-content/uploads/2024/02/9785447181253.jpg" TargetMode="External"/><Relationship Id="rId23" Type="http://schemas.openxmlformats.org/officeDocument/2006/relationships/hyperlink" Target="https://www.leopublishing.ru/wp-content/uploads/2022/02/9785447173883.jpg" TargetMode="External"/><Relationship Id="rId119" Type="http://schemas.openxmlformats.org/officeDocument/2006/relationships/hyperlink" Target="https://www.leopublishing.ru/wp-content/uploads/2023/07/9785447179496.jpg" TargetMode="External"/><Relationship Id="rId270" Type="http://schemas.openxmlformats.org/officeDocument/2006/relationships/hyperlink" Target="https://www.leopublishing.ru/wp-content/uploads/2024/06/9785447183400.png" TargetMode="External"/><Relationship Id="rId291" Type="http://schemas.openxmlformats.org/officeDocument/2006/relationships/hyperlink" Target="https://www.leopublishing.ru/wp-content/uploads/2025/09/&#1087;&#1088;&#1080;&#1085;&#1094;.png" TargetMode="External"/><Relationship Id="rId305" Type="http://schemas.openxmlformats.org/officeDocument/2006/relationships/hyperlink" Target="https://www.leopublishing.ru/wp-content/uploads/2024/10/9785447182038.jpg" TargetMode="External"/><Relationship Id="rId326" Type="http://schemas.openxmlformats.org/officeDocument/2006/relationships/hyperlink" Target="https://www.leopublishing.ru/wp-content/uploads/2024/09/9785447183868.jpg" TargetMode="External"/><Relationship Id="rId347" Type="http://schemas.openxmlformats.org/officeDocument/2006/relationships/hyperlink" Target="https://www.leopublishing.ru/wp-content/uploads/2025/11/9785447186562.jpg" TargetMode="External"/><Relationship Id="rId44" Type="http://schemas.openxmlformats.org/officeDocument/2006/relationships/hyperlink" Target="https://www.leopublishing.ru/wp-content/uploads/2022/06/9785447176297.jpg" TargetMode="External"/><Relationship Id="rId65" Type="http://schemas.openxmlformats.org/officeDocument/2006/relationships/hyperlink" Target="https://www.leopublishing.ru/wp-content/uploads/2022/11/9785447173937.jpg" TargetMode="External"/><Relationship Id="rId86" Type="http://schemas.openxmlformats.org/officeDocument/2006/relationships/hyperlink" Target="https://www.leopublishing.ru/wp-content/uploads/2022/12/9785447156916.jpg" TargetMode="External"/><Relationship Id="rId130" Type="http://schemas.openxmlformats.org/officeDocument/2006/relationships/hyperlink" Target="https://www.leopublishing.ru/wp-content/uploads/2023/10/978-5-4471-7958-8.jpg" TargetMode="External"/><Relationship Id="rId151" Type="http://schemas.openxmlformats.org/officeDocument/2006/relationships/hyperlink" Target="https://www.leopublishing.ru/wp-content/uploads/2024/03/9785447181246.jpg" TargetMode="External"/><Relationship Id="rId368" Type="http://schemas.openxmlformats.org/officeDocument/2006/relationships/hyperlink" Target="https://www.leopublishing.ru/wp-content/uploads/2026/03/&#1059;&#1052;-&#1061;&#1056;&#1059;&#1052;.png" TargetMode="External"/><Relationship Id="rId389" Type="http://schemas.openxmlformats.org/officeDocument/2006/relationships/hyperlink" Target="https://www.leopublishing.ru/wp-content/uploads/2026/04/&#1085;&#1088;&#1084;-&#1094;&#1072;&#1088;.png" TargetMode="External"/><Relationship Id="rId172" Type="http://schemas.openxmlformats.org/officeDocument/2006/relationships/hyperlink" Target="https://www.leopublishing.ru/wp-content/uploads/2024/06/9785447183493.png" TargetMode="External"/><Relationship Id="rId193" Type="http://schemas.openxmlformats.org/officeDocument/2006/relationships/hyperlink" Target="https://www.leopublishing.ru/wp-content/uploads/2024/09/9785447182397.png" TargetMode="External"/><Relationship Id="rId207" Type="http://schemas.openxmlformats.org/officeDocument/2006/relationships/hyperlink" Target="https://www.leopublishing.ru/wp-content/uploads/2025/02/9785447183981.jpg" TargetMode="External"/><Relationship Id="rId228" Type="http://schemas.openxmlformats.org/officeDocument/2006/relationships/hyperlink" Target="https://www.leopublishing.ru/wp-content/uploads/2025/07/&#1094;&#1072;&#1088;.png" TargetMode="External"/><Relationship Id="rId249" Type="http://schemas.openxmlformats.org/officeDocument/2006/relationships/hyperlink" Target="https://www.leopublishing.ru/wp-content/uploads/2024/06/9785447183547-1.png" TargetMode="External"/><Relationship Id="rId414" Type="http://schemas.openxmlformats.org/officeDocument/2006/relationships/hyperlink" Target="https://www.leopublishing.ru/wp-content/uploads/2026/04/&#1091;&#1084;&#1093;&#1088;&#1091;&#1084;.png" TargetMode="External"/><Relationship Id="rId13" Type="http://schemas.openxmlformats.org/officeDocument/2006/relationships/hyperlink" Target="https://www.leopublishing.ru/wp-content/uploads/2021/09/9785447169053.jpg" TargetMode="External"/><Relationship Id="rId109" Type="http://schemas.openxmlformats.org/officeDocument/2006/relationships/hyperlink" Target="https://www.leopublishing.ru/wp-content/uploads/2023/05/9785447178871.jpg" TargetMode="External"/><Relationship Id="rId260" Type="http://schemas.openxmlformats.org/officeDocument/2006/relationships/hyperlink" Target="https://www.leopublishing.ru/wp-content/uploads/2023/10/978-5-4471-7956-4.jpg" TargetMode="External"/><Relationship Id="rId281" Type="http://schemas.openxmlformats.org/officeDocument/2006/relationships/hyperlink" Target="https://www.leopublishing.ru/wp-content/uploads/2023/08/&#1041;&#1050;&#1048;-&#1065;&#1055;_1&#1057;.jpg" TargetMode="External"/><Relationship Id="rId316" Type="http://schemas.openxmlformats.org/officeDocument/2006/relationships/hyperlink" Target="https://www.leopublishing.ru/wp-content/uploads/2024/09/9785447183745.png" TargetMode="External"/><Relationship Id="rId337" Type="http://schemas.openxmlformats.org/officeDocument/2006/relationships/hyperlink" Target="https://www.leopublishing.ru/wp-content/uploads/2025/10/&#1082;&#1086;&#1090;&#1099;.png" TargetMode="External"/><Relationship Id="rId34" Type="http://schemas.openxmlformats.org/officeDocument/2006/relationships/hyperlink" Target="https://www.leopublishing.ru/wp-content/uploads/2022/04/9785447175870.jpg" TargetMode="External"/><Relationship Id="rId55" Type="http://schemas.openxmlformats.org/officeDocument/2006/relationships/hyperlink" Target="https://www.leopublishing.ru/wp-content/uploads/2021/09/9785447173388.jpg" TargetMode="External"/><Relationship Id="rId76" Type="http://schemas.openxmlformats.org/officeDocument/2006/relationships/hyperlink" Target="https://www.leopublishing.ru/wp-content/uploads/2022/11/9785447170394.jpg" TargetMode="External"/><Relationship Id="rId97" Type="http://schemas.openxmlformats.org/officeDocument/2006/relationships/hyperlink" Target="https://www.leopublishing.ru/wp-content/uploads/2023/04/9785447178536.jpg" TargetMode="External"/><Relationship Id="rId120" Type="http://schemas.openxmlformats.org/officeDocument/2006/relationships/hyperlink" Target="https://www.leopublishing.ru/wp-content/uploads/2023/08/&#1053;&#1048;_&#1055;&#1088;&#1080;&#1085;&#1094;&#1077;&#1089;&#1089;&#1072;_&#1057;&#1082;&#1072;&#1079;&#1082;&#1080;.jpg" TargetMode="External"/><Relationship Id="rId141" Type="http://schemas.openxmlformats.org/officeDocument/2006/relationships/hyperlink" Target="https://www.leopublishing.ru/wp-content/uploads/2024/02/9785447182366.jpg" TargetMode="External"/><Relationship Id="rId358" Type="http://schemas.openxmlformats.org/officeDocument/2006/relationships/hyperlink" Target="https://www.leopublishing.ru/wp-content/uploads/2025/12/&#1082;&#1086;&#1090;&#1099;.png" TargetMode="External"/><Relationship Id="rId379" Type="http://schemas.openxmlformats.org/officeDocument/2006/relationships/hyperlink" Target="https://www.leopublishing.ru/wp-content/uploads/2026/03/&#1060;&#1048;&#1050;&#1057;.png" TargetMode="External"/><Relationship Id="rId7" Type="http://schemas.openxmlformats.org/officeDocument/2006/relationships/hyperlink" Target="https://www.leopublishing.ru/wp-content/uploads/2021/05/9785447169312.jpg" TargetMode="External"/><Relationship Id="rId162" Type="http://schemas.openxmlformats.org/officeDocument/2006/relationships/hyperlink" Target="https://www.leopublishing.ru/wp-content/uploads/2024/05/9785447180027.jpg" TargetMode="External"/><Relationship Id="rId183" Type="http://schemas.openxmlformats.org/officeDocument/2006/relationships/hyperlink" Target="https://www.leopublishing.ru/wp-content/uploads/2024/08/9785447184100.png" TargetMode="External"/><Relationship Id="rId218" Type="http://schemas.openxmlformats.org/officeDocument/2006/relationships/hyperlink" Target="https://www.leopublishing.ru/wp-content/uploads/2023/08/&#1086;&#1091;&#1086;.jpg" TargetMode="External"/><Relationship Id="rId239" Type="http://schemas.openxmlformats.org/officeDocument/2006/relationships/hyperlink" Target="https://www.leopublishing.ru/wp-content/uploads/2023/03/9785447177836.jpg" TargetMode="External"/><Relationship Id="rId390" Type="http://schemas.openxmlformats.org/officeDocument/2006/relationships/hyperlink" Target="https://www.leopublishing.ru/wp-content/uploads/2026/04/&#1088;&#1085;-&#1072;&#1084;&#1085;&#1103;&#1084;.png" TargetMode="External"/><Relationship Id="rId404" Type="http://schemas.openxmlformats.org/officeDocument/2006/relationships/hyperlink" Target="https://www.leopublishing.ru/wp-content/uploads/2022/04/9785447175283.jpg" TargetMode="External"/><Relationship Id="rId250" Type="http://schemas.openxmlformats.org/officeDocument/2006/relationships/hyperlink" Target="https://www.leopublishing.ru/wp-content/uploads/2024/06/9785447183523.png" TargetMode="External"/><Relationship Id="rId271" Type="http://schemas.openxmlformats.org/officeDocument/2006/relationships/hyperlink" Target="https://www.leopublishing.ru/wp-content/uploads/2022/05/9785447169015.jpg" TargetMode="External"/><Relationship Id="rId292" Type="http://schemas.openxmlformats.org/officeDocument/2006/relationships/hyperlink" Target="https://www.leopublishing.ru/wp-content/uploads/2025/09/&#1058;&#1088;&#1080;-&#1082;&#1086;&#1090;&#1072;.jpg" TargetMode="External"/><Relationship Id="rId306" Type="http://schemas.openxmlformats.org/officeDocument/2006/relationships/hyperlink" Target="https://www.leopublishing.ru/wp-content/uploads/2023/10/9785447180454.jpg" TargetMode="External"/><Relationship Id="rId24" Type="http://schemas.openxmlformats.org/officeDocument/2006/relationships/hyperlink" Target="https://www.leopublishing.ru/wp-content/uploads/2022/02/9785447173890-1.jpg" TargetMode="External"/><Relationship Id="rId45" Type="http://schemas.openxmlformats.org/officeDocument/2006/relationships/hyperlink" Target="https://www.leopublishing.ru/wp-content/uploads/2022/06/9785447176150.jpg" TargetMode="External"/><Relationship Id="rId66" Type="http://schemas.openxmlformats.org/officeDocument/2006/relationships/hyperlink" Target="https://www.leopublishing.ru/wp-content/uploads/2022/11/9785447171995.jpg" TargetMode="External"/><Relationship Id="rId87" Type="http://schemas.openxmlformats.org/officeDocument/2006/relationships/hyperlink" Target="https://www.leopublishing.ru/wp-content/uploads/2020/09/9785447154325.jpg" TargetMode="External"/><Relationship Id="rId110" Type="http://schemas.openxmlformats.org/officeDocument/2006/relationships/hyperlink" Target="https://www.leopublishing.ru/wp-content/uploads/2023/05/9785447178895.jpg" TargetMode="External"/><Relationship Id="rId131" Type="http://schemas.openxmlformats.org/officeDocument/2006/relationships/hyperlink" Target="https://www.leopublishing.ru/wp-content/uploads/2023/10/9785447179106.jpg" TargetMode="External"/><Relationship Id="rId327" Type="http://schemas.openxmlformats.org/officeDocument/2006/relationships/hyperlink" Target="https://www.leopublishing.ru/wp-content/uploads/2024/09/9785447183851.png" TargetMode="External"/><Relationship Id="rId348" Type="http://schemas.openxmlformats.org/officeDocument/2006/relationships/hyperlink" Target="https://www.leopublishing.ru/wp-content/uploads/2025/11/9785447185749.jpg" TargetMode="External"/><Relationship Id="rId369" Type="http://schemas.openxmlformats.org/officeDocument/2006/relationships/hyperlink" Target="https://www.leopublishing.ru/wp-content/uploads/2026/03/&#1065;&#1045;&#1053;&#1071;&#1063;.png" TargetMode="External"/><Relationship Id="rId152" Type="http://schemas.openxmlformats.org/officeDocument/2006/relationships/hyperlink" Target="https://www.leopublishing.ru/wp-content/uploads/2024/03/9785447181215.jpg" TargetMode="External"/><Relationship Id="rId173" Type="http://schemas.openxmlformats.org/officeDocument/2006/relationships/hyperlink" Target="https://www.leopublishing.ru/wp-content/uploads/2024/06/9785447183516.png" TargetMode="External"/><Relationship Id="rId194" Type="http://schemas.openxmlformats.org/officeDocument/2006/relationships/hyperlink" Target="https://www.leopublishing.ru/wp-content/uploads/2024/09/9785447184407.jpg" TargetMode="External"/><Relationship Id="rId208" Type="http://schemas.openxmlformats.org/officeDocument/2006/relationships/hyperlink" Target="https://www.leopublishing.ru/wp-content/uploads/2025/02/9785447182199.jpg" TargetMode="External"/><Relationship Id="rId229" Type="http://schemas.openxmlformats.org/officeDocument/2006/relationships/hyperlink" Target="https://www.leopublishing.ru/wp-content/uploads/2021/09/9785447173395.jpg" TargetMode="External"/><Relationship Id="rId380" Type="http://schemas.openxmlformats.org/officeDocument/2006/relationships/hyperlink" Target="https://www.leopublishing.ru/wp-content/uploads/2026/03/&#1062;&#1040;&#1056;-1.png" TargetMode="External"/><Relationship Id="rId415" Type="http://schemas.openxmlformats.org/officeDocument/2006/relationships/hyperlink" Target="https://www.leopublishing.ru/wp-content/uploads/2026/04/&#1094;&#1072;&#1088;-1.png" TargetMode="External"/><Relationship Id="rId240" Type="http://schemas.openxmlformats.org/officeDocument/2006/relationships/hyperlink" Target="https://www.leopublishing.ru/wp-content/uploads/2024/05/9785447180010.jpg" TargetMode="External"/><Relationship Id="rId261" Type="http://schemas.openxmlformats.org/officeDocument/2006/relationships/hyperlink" Target="https://www.leopublishing.ru/wp-content/uploads/2023/10/978-5-4471-7957-1.jpg" TargetMode="External"/><Relationship Id="rId14" Type="http://schemas.openxmlformats.org/officeDocument/2006/relationships/hyperlink" Target="https://www.leopublishing.ru/wp-content/uploads/2021/09/9785447169060.jpg" TargetMode="External"/><Relationship Id="rId35" Type="http://schemas.openxmlformats.org/officeDocument/2006/relationships/hyperlink" Target="https://www.leopublishing.ru/wp-content/uploads/2022/04/9785447175313.jpg" TargetMode="External"/><Relationship Id="rId56" Type="http://schemas.openxmlformats.org/officeDocument/2006/relationships/hyperlink" Target="https://www.leopublishing.ru/wp-content/uploads/2021/09/9785447173357-1.jpg" TargetMode="External"/><Relationship Id="rId77" Type="http://schemas.openxmlformats.org/officeDocument/2006/relationships/hyperlink" Target="https://www.leopublishing.ru/wp-content/uploads/2022/11/9785447170400.jpg" TargetMode="External"/><Relationship Id="rId100" Type="http://schemas.openxmlformats.org/officeDocument/2006/relationships/hyperlink" Target="https://www.leopublishing.ru/wp-content/uploads/2022/09/9785447178284.jpg" TargetMode="External"/><Relationship Id="rId282" Type="http://schemas.openxmlformats.org/officeDocument/2006/relationships/hyperlink" Target="https://www.leopublishing.ru/wp-content/uploads/2025/09/&#1091;&#1084;.png" TargetMode="External"/><Relationship Id="rId317" Type="http://schemas.openxmlformats.org/officeDocument/2006/relationships/hyperlink" Target="https://www.leopublishing.ru/wp-content/uploads/2024/11/9785447184278.jpg" TargetMode="External"/><Relationship Id="rId338" Type="http://schemas.openxmlformats.org/officeDocument/2006/relationships/hyperlink" Target="https://www.leopublishing.ru/wp-content/uploads/2024/07/9785447184056.png" TargetMode="External"/><Relationship Id="rId359" Type="http://schemas.openxmlformats.org/officeDocument/2006/relationships/hyperlink" Target="https://www.leopublishing.ru/wp-content/uploads/2025/12/&#1089;&#1082;&#1072;&#1079;.png" TargetMode="External"/><Relationship Id="rId8" Type="http://schemas.openxmlformats.org/officeDocument/2006/relationships/hyperlink" Target="https://www.leopublishing.ru/wp-content/uploads/2021/06/9785447167929.jpg" TargetMode="External"/><Relationship Id="rId98" Type="http://schemas.openxmlformats.org/officeDocument/2006/relationships/hyperlink" Target="https://www.leopublishing.ru/wp-content/uploads/2023/04/9785447178529.jpg" TargetMode="External"/><Relationship Id="rId121" Type="http://schemas.openxmlformats.org/officeDocument/2006/relationships/hyperlink" Target="https://www.leopublishing.ru/wp-content/uploads/2023/08/&#1053;&#1048;_&#1061;&#1057;_&#1062;&#1074;&#1077;&#1090;&#1086;&#1095;&#1085;&#1072;&#1103;-&#1087;&#1088;&#1080;&#1085;&#1094;&#1077;&#1089;&#1089;&#1072;.jpg" TargetMode="External"/><Relationship Id="rId142" Type="http://schemas.openxmlformats.org/officeDocument/2006/relationships/hyperlink" Target="https://www.leopublishing.ru/wp-content/uploads/2024/02/9785447182281.jpg" TargetMode="External"/><Relationship Id="rId163" Type="http://schemas.openxmlformats.org/officeDocument/2006/relationships/hyperlink" Target="https://www.leopublishing.ru/wp-content/uploads/2024/05/9785447181666.jpg" TargetMode="External"/><Relationship Id="rId184" Type="http://schemas.openxmlformats.org/officeDocument/2006/relationships/hyperlink" Target="https://www.leopublishing.ru/wp-content/uploads/2024/08/9785447184117.jpg" TargetMode="External"/><Relationship Id="rId219" Type="http://schemas.openxmlformats.org/officeDocument/2006/relationships/hyperlink" Target="https://www.leopublishing.ru/wp-content/uploads/2022/07/9785447168834.jpg" TargetMode="External"/><Relationship Id="rId370" Type="http://schemas.openxmlformats.org/officeDocument/2006/relationships/hyperlink" Target="https://www.leopublishing.ru/wp-content/uploads/2026/03/&#1087;&#1091;&#1090;&#1077;&#1096;-&#1074;&#1086;-&#1074;&#1088;.png" TargetMode="External"/><Relationship Id="rId391" Type="http://schemas.openxmlformats.org/officeDocument/2006/relationships/hyperlink" Target="https://www.leopublishing.ru/wp-content/uploads/2026/04/&#1088;&#1085;-&#1089;&#1082;&#1072;&#1079;.png" TargetMode="External"/><Relationship Id="rId405" Type="http://schemas.openxmlformats.org/officeDocument/2006/relationships/hyperlink" Target="https://www.leopublishing.ru/wp-content/uploads/2022/09/9785447176549.jpg" TargetMode="External"/><Relationship Id="rId230" Type="http://schemas.openxmlformats.org/officeDocument/2006/relationships/hyperlink" Target="https://www.leopublishing.ru/wp-content/uploads/2023/04/9785447178178.jpg" TargetMode="External"/><Relationship Id="rId251" Type="http://schemas.openxmlformats.org/officeDocument/2006/relationships/hyperlink" Target="https://www.leopublishing.ru/wp-content/uploads/2024/06/9785447183509.png" TargetMode="External"/><Relationship Id="rId25" Type="http://schemas.openxmlformats.org/officeDocument/2006/relationships/hyperlink" Target="https://www.leopublishing.ru/wp-content/uploads/2022/02/9785447173876-1.jpg" TargetMode="External"/><Relationship Id="rId46" Type="http://schemas.openxmlformats.org/officeDocument/2006/relationships/hyperlink" Target="https://www.leopublishing.ru/wp-content/uploads/2022/07/9785447176945.jpg" TargetMode="External"/><Relationship Id="rId67" Type="http://schemas.openxmlformats.org/officeDocument/2006/relationships/hyperlink" Target="https://www.leopublishing.ru/wp-content/uploads/2022/11/9785447175221.jpg" TargetMode="External"/><Relationship Id="rId272" Type="http://schemas.openxmlformats.org/officeDocument/2006/relationships/hyperlink" Target="https://www.leopublishing.ru/wp-content/uploads/2025/09/&#1082;&#1085;-&#1082;&#1072;&#1088;&#1090;.png" TargetMode="External"/><Relationship Id="rId293" Type="http://schemas.openxmlformats.org/officeDocument/2006/relationships/hyperlink" Target="https://www.leopublishing.ru/wp-content/uploads/2025/09/&#1097;&#1077;&#1085;-&#1072;&#1074;&#1090;.png" TargetMode="External"/><Relationship Id="rId307" Type="http://schemas.openxmlformats.org/officeDocument/2006/relationships/hyperlink" Target="https://www.leopublishing.ru/wp-content/uploads/2024/12/9785447181994.jpg" TargetMode="External"/><Relationship Id="rId328" Type="http://schemas.openxmlformats.org/officeDocument/2006/relationships/hyperlink" Target="https://www.leopublishing.ru/wp-content/uploads/2024/11/9785447183882.jpg" TargetMode="External"/><Relationship Id="rId349" Type="http://schemas.openxmlformats.org/officeDocument/2006/relationships/hyperlink" Target="https://www.leopublishing.ru/wp-content/uploads/2025/11/9785447186579.jpg" TargetMode="External"/><Relationship Id="rId88" Type="http://schemas.openxmlformats.org/officeDocument/2006/relationships/hyperlink" Target="https://www.leopublishing.ru/wp-content/uploads/2022/12/9785447156909.jpg" TargetMode="External"/><Relationship Id="rId111" Type="http://schemas.openxmlformats.org/officeDocument/2006/relationships/hyperlink" Target="https://www.leopublishing.ru/wp-content/uploads/2023/05/9785447178864.jpg" TargetMode="External"/><Relationship Id="rId132" Type="http://schemas.openxmlformats.org/officeDocument/2006/relationships/hyperlink" Target="https://www.leopublishing.ru/wp-content/uploads/2023/10/9785447179076.jpg" TargetMode="External"/><Relationship Id="rId153" Type="http://schemas.openxmlformats.org/officeDocument/2006/relationships/hyperlink" Target="https://www.leopublishing.ru/wp-content/uploads/2024/03/9785447181178.jpg" TargetMode="External"/><Relationship Id="rId174" Type="http://schemas.openxmlformats.org/officeDocument/2006/relationships/hyperlink" Target="https://www.leopublishing.ru/wp-content/uploads/2024/06/9785447181635.jpg" TargetMode="External"/><Relationship Id="rId195" Type="http://schemas.openxmlformats.org/officeDocument/2006/relationships/hyperlink" Target="https://www.leopublishing.ru/wp-content/uploads/2024/09/9785447184414.jpg" TargetMode="External"/><Relationship Id="rId209" Type="http://schemas.openxmlformats.org/officeDocument/2006/relationships/hyperlink" Target="https://www.leopublishing.ru/wp-content/uploads/2025/02/9785447185190.jpg" TargetMode="External"/><Relationship Id="rId360" Type="http://schemas.openxmlformats.org/officeDocument/2006/relationships/hyperlink" Target="https://www.leopublishing.ru/wp-content/uploads/2025/12/&#1083;&#1077;&#1076;&#1080;-&#1073;&#1072;&#1075;.png" TargetMode="External"/><Relationship Id="rId381" Type="http://schemas.openxmlformats.org/officeDocument/2006/relationships/hyperlink" Target="https://www.leopublishing.ru/wp-content/uploads/2026/03/&#1062;&#1042;&#1045;&#1058;.png" TargetMode="External"/><Relationship Id="rId416" Type="http://schemas.openxmlformats.org/officeDocument/2006/relationships/hyperlink" Target="https://www.leopublishing.ru/wp-content/uploads/2026/01/9785447186258.jpg" TargetMode="External"/><Relationship Id="rId220" Type="http://schemas.openxmlformats.org/officeDocument/2006/relationships/hyperlink" Target="https://www.leopublishing.ru/wp-content/uploads/2021/04/9785447168025.jpg" TargetMode="External"/><Relationship Id="rId241" Type="http://schemas.openxmlformats.org/officeDocument/2006/relationships/hyperlink" Target="https://www.leopublishing.ru/wp-content/uploads/2024/05/9785447180034-1.jpg" TargetMode="External"/><Relationship Id="rId15" Type="http://schemas.openxmlformats.org/officeDocument/2006/relationships/hyperlink" Target="https://www.leopublishing.ru/wp-content/uploads/2021/12/9785447173180.jpg" TargetMode="External"/><Relationship Id="rId36" Type="http://schemas.openxmlformats.org/officeDocument/2006/relationships/hyperlink" Target="https://www.leopublishing.ru/wp-content/uploads/2022/04/9785447175337.jpg" TargetMode="External"/><Relationship Id="rId57" Type="http://schemas.openxmlformats.org/officeDocument/2006/relationships/hyperlink" Target="https://www.leopublishing.ru/wp-content/uploads/2022/09/9785447178109.jpg" TargetMode="External"/><Relationship Id="rId262" Type="http://schemas.openxmlformats.org/officeDocument/2006/relationships/hyperlink" Target="https://www.leopublishing.ru/wp-content/uploads/2024/02/9785447181277.jpg" TargetMode="External"/><Relationship Id="rId283" Type="http://schemas.openxmlformats.org/officeDocument/2006/relationships/hyperlink" Target="https://www.leopublishing.ru/wp-content/uploads/2025/09/&#1088;&#1089;&#1084;-&#1077;&#1076;&#1080;&#1085;.png" TargetMode="External"/><Relationship Id="rId318" Type="http://schemas.openxmlformats.org/officeDocument/2006/relationships/hyperlink" Target="https://www.leopublishing.ru/wp-content/uploads/2024/09/9785447183790.jpg" TargetMode="External"/><Relationship Id="rId339" Type="http://schemas.openxmlformats.org/officeDocument/2006/relationships/hyperlink" Target="https://www.leopublishing.ru/wp-content/uploads/2021/08/9785447168766.jpg" TargetMode="External"/><Relationship Id="rId78" Type="http://schemas.openxmlformats.org/officeDocument/2006/relationships/hyperlink" Target="https://www.leopublishing.ru/wp-content/uploads/2022/11/9785447176969.jpg" TargetMode="External"/><Relationship Id="rId99" Type="http://schemas.openxmlformats.org/officeDocument/2006/relationships/hyperlink" Target="https://www.leopublishing.ru/wp-content/uploads/2023/04/9785447178505.jpg" TargetMode="External"/><Relationship Id="rId101" Type="http://schemas.openxmlformats.org/officeDocument/2006/relationships/hyperlink" Target="https://www.leopublishing.ru/wp-content/uploads/2023/04/9785447176174.jpg" TargetMode="External"/><Relationship Id="rId122" Type="http://schemas.openxmlformats.org/officeDocument/2006/relationships/hyperlink" Target="https://www.leopublishing.ru/wp-content/uploads/2023/08/&#1053;&#1048;_&#1058;&#1088;&#1080;-&#1082;&#1086;&#1090;&#1072;_&#1052;&#1072;&#1084;&#1080;&#1085;&#1099;-&#1087;&#1086;&#1084;&#1086;&#1097;&#1085;&#1080;&#1082;&#1080;.jpg" TargetMode="External"/><Relationship Id="rId143" Type="http://schemas.openxmlformats.org/officeDocument/2006/relationships/hyperlink" Target="https://www.leopublishing.ru/wp-content/uploads/2024/02/9785447181536.jpg" TargetMode="External"/><Relationship Id="rId164" Type="http://schemas.openxmlformats.org/officeDocument/2006/relationships/hyperlink" Target="https://www.leopublishing.ru/wp-content/uploads/2024/06/9785447183455.png" TargetMode="External"/><Relationship Id="rId185" Type="http://schemas.openxmlformats.org/officeDocument/2006/relationships/hyperlink" Target="https://www.leopublishing.ru/wp-content/uploads/2022/03/9785447175856.jpg" TargetMode="External"/><Relationship Id="rId350" Type="http://schemas.openxmlformats.org/officeDocument/2006/relationships/hyperlink" Target="https://www.leopublishing.ru/wp-content/uploads/2025/11/&#1088;&#1076;-&#1095;&#1077;&#1073;-2.png" TargetMode="External"/><Relationship Id="rId371" Type="http://schemas.openxmlformats.org/officeDocument/2006/relationships/hyperlink" Target="https://www.leopublishing.ru/wp-content/uploads/2026/03/&#1085;&#1077;&#1086;&#1078;-&#1086;&#1090;&#1082;&#1088;.png" TargetMode="External"/><Relationship Id="rId406" Type="http://schemas.openxmlformats.org/officeDocument/2006/relationships/hyperlink" Target="https://www.leopublishing.ru/wp-content/uploads/2023/03/9785447177508.jpg" TargetMode="External"/><Relationship Id="rId9" Type="http://schemas.openxmlformats.org/officeDocument/2006/relationships/hyperlink" Target="https://www.leopublishing.ru/wp-content/uploads/2021/06/9785447171742.jpg" TargetMode="External"/><Relationship Id="rId210" Type="http://schemas.openxmlformats.org/officeDocument/2006/relationships/hyperlink" Target="https://www.leopublishing.ru/wp-content/uploads/2025/02/9785447185220.jpg" TargetMode="External"/><Relationship Id="rId392" Type="http://schemas.openxmlformats.org/officeDocument/2006/relationships/hyperlink" Target="https://www.leopublishing.ru/wp-content/uploads/2026/04/&#1088;&#1085;-&#1082;&#1086;&#1090;&#1099;.png" TargetMode="External"/><Relationship Id="rId26" Type="http://schemas.openxmlformats.org/officeDocument/2006/relationships/hyperlink" Target="https://www.leopublishing.ru/wp-content/uploads/2022/02/9785447173906-1.jpg" TargetMode="External"/><Relationship Id="rId231" Type="http://schemas.openxmlformats.org/officeDocument/2006/relationships/hyperlink" Target="https://www.leopublishing.ru/wp-content/uploads/2024/09/9785447184025.png" TargetMode="External"/><Relationship Id="rId252" Type="http://schemas.openxmlformats.org/officeDocument/2006/relationships/hyperlink" Target="https://www.leopublishing.ru/wp-content/uploads/2024/09/9785447184179.png" TargetMode="External"/><Relationship Id="rId273" Type="http://schemas.openxmlformats.org/officeDocument/2006/relationships/hyperlink" Target="https://www.leopublishing.ru/wp-content/uploads/2022/09/9785447176228.jpg" TargetMode="External"/><Relationship Id="rId294" Type="http://schemas.openxmlformats.org/officeDocument/2006/relationships/hyperlink" Target="https://www.leopublishing.ru/wp-content/uploads/2025/09/&#1101;&#1085;&#1095;.png" TargetMode="External"/><Relationship Id="rId308" Type="http://schemas.openxmlformats.org/officeDocument/2006/relationships/hyperlink" Target="https://www.leopublishing.ru/wp-content/uploads/2025/10/&#1079;&#1080;&#1084;&#1072;-&#1082;&#1086;&#1090;&#1086;&#1087;.png" TargetMode="External"/><Relationship Id="rId329" Type="http://schemas.openxmlformats.org/officeDocument/2006/relationships/hyperlink" Target="https://www.leopublishing.ru/wp-content/uploads/2020/09/9785447167028.jpg" TargetMode="External"/><Relationship Id="rId47" Type="http://schemas.openxmlformats.org/officeDocument/2006/relationships/hyperlink" Target="https://www.leopublishing.ru/wp-content/uploads/2022/07/9785447176921.jpg" TargetMode="External"/><Relationship Id="rId68" Type="http://schemas.openxmlformats.org/officeDocument/2006/relationships/hyperlink" Target="https://www.leopublishing.ru/wp-content/uploads/2022/11/9785447178000.jpg" TargetMode="External"/><Relationship Id="rId89" Type="http://schemas.openxmlformats.org/officeDocument/2006/relationships/hyperlink" Target="https://www.leopublishing.ru/wp-content/uploads/2022/12/9785447156930.jpg" TargetMode="External"/><Relationship Id="rId112" Type="http://schemas.openxmlformats.org/officeDocument/2006/relationships/hyperlink" Target="https://www.leopublishing.ru/wp-content/uploads/2023/05/9785447178543.jpg" TargetMode="External"/><Relationship Id="rId133" Type="http://schemas.openxmlformats.org/officeDocument/2006/relationships/hyperlink" Target="https://www.leopublishing.ru/wp-content/uploads/2023/12/9785447180553.jpg" TargetMode="External"/><Relationship Id="rId154" Type="http://schemas.openxmlformats.org/officeDocument/2006/relationships/hyperlink" Target="https://www.leopublishing.ru/wp-content/uploads/2024/03/9785447181239.jpg" TargetMode="External"/><Relationship Id="rId175" Type="http://schemas.openxmlformats.org/officeDocument/2006/relationships/hyperlink" Target="https://www.leopublishing.ru/wp-content/uploads/2024/06/9785447181628.jpg" TargetMode="External"/><Relationship Id="rId340" Type="http://schemas.openxmlformats.org/officeDocument/2006/relationships/hyperlink" Target="https://www.leopublishing.ru/wp-content/uploads/2021/07/9785447168735.jpg" TargetMode="External"/><Relationship Id="rId361" Type="http://schemas.openxmlformats.org/officeDocument/2006/relationships/hyperlink" Target="https://www.leopublishing.ru/wp-content/uploads/2026/03/9785447176037.jpg" TargetMode="External"/><Relationship Id="rId196" Type="http://schemas.openxmlformats.org/officeDocument/2006/relationships/hyperlink" Target="https://www.leopublishing.ru/wp-content/uploads/2024/09/9785447184018.png" TargetMode="External"/><Relationship Id="rId200" Type="http://schemas.openxmlformats.org/officeDocument/2006/relationships/hyperlink" Target="https://www.leopublishing.ru/wp-content/uploads/2024/06/9785447180072.png" TargetMode="External"/><Relationship Id="rId382" Type="http://schemas.openxmlformats.org/officeDocument/2006/relationships/hyperlink" Target="https://www.leopublishing.ru/wp-content/uploads/2026/04/&#1089;&#1082;&#1072;&#1079;-&#1087;&#1072;&#1090;&#1088;.png" TargetMode="External"/><Relationship Id="rId417" Type="http://schemas.openxmlformats.org/officeDocument/2006/relationships/hyperlink" Target="https://www.leopublishing.ru/wp-content/uploads/2026/04/&#1094;&#1072;&#1088;-2.png" TargetMode="External"/><Relationship Id="rId16" Type="http://schemas.openxmlformats.org/officeDocument/2006/relationships/hyperlink" Target="https://www.leopublishing.ru/wp-content/uploads/2021/12/9785447173173.jpg" TargetMode="External"/><Relationship Id="rId221" Type="http://schemas.openxmlformats.org/officeDocument/2006/relationships/hyperlink" Target="https://www.leopublishing.ru/wp-content/uploads/2020/09/9785447151140.jpg" TargetMode="External"/><Relationship Id="rId242" Type="http://schemas.openxmlformats.org/officeDocument/2006/relationships/hyperlink" Target="https://www.leopublishing.ru/wp-content/uploads/2024/02/9785447176839.jpg" TargetMode="External"/><Relationship Id="rId263" Type="http://schemas.openxmlformats.org/officeDocument/2006/relationships/hyperlink" Target="https://www.leopublishing.ru/wp-content/uploads/2023/10/978-5-4471-7961-8.jpg" TargetMode="External"/><Relationship Id="rId284" Type="http://schemas.openxmlformats.org/officeDocument/2006/relationships/hyperlink" Target="https://www.leopublishing.ru/wp-content/uploads/2025/09/&#1088;&#1089;&#1084;-&#1082;&#1086;&#1090;&#1099;.png" TargetMode="External"/><Relationship Id="rId319" Type="http://schemas.openxmlformats.org/officeDocument/2006/relationships/hyperlink" Target="https://www.leopublishing.ru/wp-content/uploads/2022/10/9785447177102.jpg" TargetMode="External"/><Relationship Id="rId37" Type="http://schemas.openxmlformats.org/officeDocument/2006/relationships/hyperlink" Target="https://www.leopublishing.ru/wp-content/uploads/2022/04/9785447175276.jpg" TargetMode="External"/><Relationship Id="rId58" Type="http://schemas.openxmlformats.org/officeDocument/2006/relationships/hyperlink" Target="https://www.leopublishing.ru/wp-content/uploads/2022/09/9785447176501.jpg" TargetMode="External"/><Relationship Id="rId79" Type="http://schemas.openxmlformats.org/officeDocument/2006/relationships/hyperlink" Target="https://www.leopublishing.ru/wp-content/uploads/2021/08/9785447172398.jpg" TargetMode="External"/><Relationship Id="rId102" Type="http://schemas.openxmlformats.org/officeDocument/2006/relationships/hyperlink" Target="https://www.leopublishing.ru/wp-content/uploads/2023/04/9785447178611.jpg" TargetMode="External"/><Relationship Id="rId123" Type="http://schemas.openxmlformats.org/officeDocument/2006/relationships/hyperlink" Target="https://www.leopublishing.ru/wp-content/uploads/2023/09/9785447179168.jpg" TargetMode="External"/><Relationship Id="rId144" Type="http://schemas.openxmlformats.org/officeDocument/2006/relationships/hyperlink" Target="https://www.leopublishing.ru/wp-content/uploads/2024/02/9785447181475.jpg" TargetMode="External"/><Relationship Id="rId330" Type="http://schemas.openxmlformats.org/officeDocument/2006/relationships/hyperlink" Target="https://www.leopublishing.ru/wp-content/uploads/2025/03/9785447183608.jpg" TargetMode="External"/><Relationship Id="rId90" Type="http://schemas.openxmlformats.org/officeDocument/2006/relationships/hyperlink" Target="https://www.leopublishing.ru/wp-content/uploads/2022/09/9785447178130.jpg" TargetMode="External"/><Relationship Id="rId165" Type="http://schemas.openxmlformats.org/officeDocument/2006/relationships/hyperlink" Target="https://www.leopublishing.ru/wp-content/uploads/2023/04/9785447179717.jpg" TargetMode="External"/><Relationship Id="rId186" Type="http://schemas.openxmlformats.org/officeDocument/2006/relationships/hyperlink" Target="https://www.leopublishing.ru/wp-content/uploads/2024/09/9785447184155.png" TargetMode="External"/><Relationship Id="rId351" Type="http://schemas.openxmlformats.org/officeDocument/2006/relationships/hyperlink" Target="https://www.leopublishing.ru/wp-content/uploads/2025/11/&#1088;&#1076;-&#1089;&#1084;&#1077;&#1096;.png" TargetMode="External"/><Relationship Id="rId372" Type="http://schemas.openxmlformats.org/officeDocument/2006/relationships/hyperlink" Target="https://www.leopublishing.ru/wp-content/uploads/2026/03/&#1089;&#1084;&#1077;&#1096;.png" TargetMode="External"/><Relationship Id="rId393" Type="http://schemas.openxmlformats.org/officeDocument/2006/relationships/hyperlink" Target="https://www.leopublishing.ru/wp-content/uploads/2026/04/&#1088;&#1085;-&#1092;&#1080;&#1082;&#1089;.png" TargetMode="External"/><Relationship Id="rId407" Type="http://schemas.openxmlformats.org/officeDocument/2006/relationships/hyperlink" Target="https://www.leopublishing.ru/wp-content/uploads/2023/10/9785447179090-scaled.jpg" TargetMode="External"/><Relationship Id="rId211" Type="http://schemas.openxmlformats.org/officeDocument/2006/relationships/hyperlink" Target="https://www.leopublishing.ru/wp-content/uploads/2025/02/9785447185213.jpg" TargetMode="External"/><Relationship Id="rId232" Type="http://schemas.openxmlformats.org/officeDocument/2006/relationships/hyperlink" Target="https://www.leopublishing.ru/wp-content/uploads/2023/08/&#1065;&#1055;_1&#1057;-1.jpg" TargetMode="External"/><Relationship Id="rId253" Type="http://schemas.openxmlformats.org/officeDocument/2006/relationships/hyperlink" Target="https://www.leopublishing.ru/wp-content/uploads/2024/09/9785447184131.png" TargetMode="External"/><Relationship Id="rId274" Type="http://schemas.openxmlformats.org/officeDocument/2006/relationships/hyperlink" Target="https://www.leopublishing.ru/wp-content/uploads/2023/03/9785447177027.jpg" TargetMode="External"/><Relationship Id="rId295" Type="http://schemas.openxmlformats.org/officeDocument/2006/relationships/hyperlink" Target="https://www.leopublishing.ru/wp-content/uploads/2024/06/9785447183394-1.png" TargetMode="External"/><Relationship Id="rId309" Type="http://schemas.openxmlformats.org/officeDocument/2006/relationships/hyperlink" Target="https://www.leopublishing.ru/wp-content/uploads/2024/11/9785447183806.jpg" TargetMode="External"/><Relationship Id="rId27" Type="http://schemas.openxmlformats.org/officeDocument/2006/relationships/hyperlink" Target="https://www.leopublishing.ru/wp-content/uploads/2022/03/9785447175092.jpg" TargetMode="External"/><Relationship Id="rId48" Type="http://schemas.openxmlformats.org/officeDocument/2006/relationships/hyperlink" Target="https://www.leopublishing.ru/wp-content/uploads/2022/08/9785447176358.jpg" TargetMode="External"/><Relationship Id="rId69" Type="http://schemas.openxmlformats.org/officeDocument/2006/relationships/hyperlink" Target="https://www.leopublishing.ru/wp-content/uploads/2022/11/9785447169022.jpg" TargetMode="External"/><Relationship Id="rId113" Type="http://schemas.openxmlformats.org/officeDocument/2006/relationships/hyperlink" Target="https://www.leopublishing.ru/wp-content/uploads/2023/05/9785447178567.jpg" TargetMode="External"/><Relationship Id="rId134" Type="http://schemas.openxmlformats.org/officeDocument/2006/relationships/hyperlink" Target="https://www.leopublishing.ru/wp-content/uploads/2024/02/9785447181185.jpg" TargetMode="External"/><Relationship Id="rId320" Type="http://schemas.openxmlformats.org/officeDocument/2006/relationships/hyperlink" Target="https://www.leopublishing.ru/wp-content/uploads/2023/11/9785447180614-2.jpg" TargetMode="External"/><Relationship Id="rId80" Type="http://schemas.openxmlformats.org/officeDocument/2006/relationships/hyperlink" Target="https://www.leopublishing.ru/wp-content/uploads/2022/02/9785447172121.jpg" TargetMode="External"/><Relationship Id="rId155" Type="http://schemas.openxmlformats.org/officeDocument/2006/relationships/hyperlink" Target="https://www.leopublishing.ru/wp-content/uploads/2024/03/9785447179922.jpg" TargetMode="External"/><Relationship Id="rId176" Type="http://schemas.openxmlformats.org/officeDocument/2006/relationships/hyperlink" Target="https://www.leopublishing.ru/wp-content/uploads/2024/06/9785447182267.jpg" TargetMode="External"/><Relationship Id="rId197" Type="http://schemas.openxmlformats.org/officeDocument/2006/relationships/hyperlink" Target="https://www.leopublishing.ru/wp-content/uploads/2024/10/9785447184506.jpg" TargetMode="External"/><Relationship Id="rId341" Type="http://schemas.openxmlformats.org/officeDocument/2006/relationships/hyperlink" Target="https://www.leopublishing.ru/wp-content/uploads/2025/10/&#1095;&#1077;&#1073;.png" TargetMode="External"/><Relationship Id="rId362" Type="http://schemas.openxmlformats.org/officeDocument/2006/relationships/hyperlink" Target="https://www.leopublishing.ru/wp-content/uploads/2022/06/9785447167769.jpg" TargetMode="External"/><Relationship Id="rId383" Type="http://schemas.openxmlformats.org/officeDocument/2006/relationships/hyperlink" Target="https://www.leopublishing.ru/wp-content/uploads/2026/04/&#1094;&#1072;&#1088;.png" TargetMode="External"/><Relationship Id="rId418" Type="http://schemas.openxmlformats.org/officeDocument/2006/relationships/hyperlink" Target="https://www.leopublishing.ru/wp-content/uploads/2024/09/9785447183844.jpg" TargetMode="External"/><Relationship Id="rId201" Type="http://schemas.openxmlformats.org/officeDocument/2006/relationships/hyperlink" Target="https://www.leopublishing.ru/wp-content/uploads/2024/06/9785447180096.png" TargetMode="External"/><Relationship Id="rId222" Type="http://schemas.openxmlformats.org/officeDocument/2006/relationships/hyperlink" Target="https://www.leopublishing.ru/wp-content/uploads/2022/08/9785447176594.jpg" TargetMode="External"/><Relationship Id="rId243" Type="http://schemas.openxmlformats.org/officeDocument/2006/relationships/hyperlink" Target="https://www.leopublishing.ru/wp-content/uploads/2024/02/9785447178017.jpg" TargetMode="External"/><Relationship Id="rId264" Type="http://schemas.openxmlformats.org/officeDocument/2006/relationships/hyperlink" Target="https://www.leopublishing.ru/wp-content/uploads/2023/04/9785447176167.jpg" TargetMode="External"/><Relationship Id="rId285" Type="http://schemas.openxmlformats.org/officeDocument/2006/relationships/hyperlink" Target="https://www.leopublishing.ru/wp-content/uploads/2025/09/&#1088;&#1089;&#1084;-&#1094;&#1074;&#1077;&#1090;&#1085;.png" TargetMode="External"/><Relationship Id="rId17" Type="http://schemas.openxmlformats.org/officeDocument/2006/relationships/hyperlink" Target="https://www.leopublishing.ru/wp-content/uploads/2022/02/9785447174217.jpg" TargetMode="External"/><Relationship Id="rId38" Type="http://schemas.openxmlformats.org/officeDocument/2006/relationships/hyperlink" Target="https://www.leopublishing.ru/wp-content/uploads/2022/04/9785447175320.jpg" TargetMode="External"/><Relationship Id="rId59" Type="http://schemas.openxmlformats.org/officeDocument/2006/relationships/hyperlink" Target="https://www.leopublishing.ru/wp-content/uploads/2022/09/9785447176976.jpg" TargetMode="External"/><Relationship Id="rId103" Type="http://schemas.openxmlformats.org/officeDocument/2006/relationships/hyperlink" Target="https://www.leopublishing.ru/wp-content/uploads/2023/04/9785447178628.jpg" TargetMode="External"/><Relationship Id="rId124" Type="http://schemas.openxmlformats.org/officeDocument/2006/relationships/hyperlink" Target="https://www.leopublishing.ru/wp-content/uploads/2023/09/9785447179632.jpg" TargetMode="External"/><Relationship Id="rId310" Type="http://schemas.openxmlformats.org/officeDocument/2006/relationships/hyperlink" Target="https://www.leopublishing.ru/wp-content/uploads/2024/12/9785447183820.jpg" TargetMode="External"/><Relationship Id="rId70" Type="http://schemas.openxmlformats.org/officeDocument/2006/relationships/hyperlink" Target="https://www.leopublishing.ru/wp-content/uploads/2022/11/9785447174040.jpg" TargetMode="External"/><Relationship Id="rId91" Type="http://schemas.openxmlformats.org/officeDocument/2006/relationships/hyperlink" Target="https://www.leopublishing.ru/wp-content/uploads/2022/09/9785447178147.jpg" TargetMode="External"/><Relationship Id="rId145" Type="http://schemas.openxmlformats.org/officeDocument/2006/relationships/hyperlink" Target="https://www.leopublishing.ru/wp-content/uploads/2024/02/9785447182298.jpg" TargetMode="External"/><Relationship Id="rId166" Type="http://schemas.openxmlformats.org/officeDocument/2006/relationships/hyperlink" Target="https://www.leopublishing.ru/wp-content/uploads/2023/05/4607092448923.jpg" TargetMode="External"/><Relationship Id="rId187" Type="http://schemas.openxmlformats.org/officeDocument/2006/relationships/hyperlink" Target="https://www.leopublishing.ru/wp-content/uploads/2024/09/9785447184162.png" TargetMode="External"/><Relationship Id="rId331" Type="http://schemas.openxmlformats.org/officeDocument/2006/relationships/hyperlink" Target="https://www.leopublishing.ru/wp-content/uploads/2025/03/9785447183585.jpg" TargetMode="External"/><Relationship Id="rId352" Type="http://schemas.openxmlformats.org/officeDocument/2006/relationships/hyperlink" Target="https://www.leopublishing.ru/wp-content/uploads/2025/11/&#1088;&#1076;-&#1090;&#1072;&#1087;&#1086;.png" TargetMode="External"/><Relationship Id="rId373" Type="http://schemas.openxmlformats.org/officeDocument/2006/relationships/hyperlink" Target="https://www.leopublishing.ru/wp-content/uploads/2026/03/&#1091;&#1084;.png" TargetMode="External"/><Relationship Id="rId394" Type="http://schemas.openxmlformats.org/officeDocument/2006/relationships/hyperlink" Target="https://www.leopublishing.ru/wp-content/uploads/2026/04/&#1088;&#1087;&#1085;-&#1089;&#1082;&#1072;&#1079;.png" TargetMode="External"/><Relationship Id="rId408" Type="http://schemas.openxmlformats.org/officeDocument/2006/relationships/hyperlink" Target="https://www.leopublishing.ru/wp-content/uploads/2023/07/9785447179519.jpg" TargetMode="External"/><Relationship Id="rId1" Type="http://schemas.openxmlformats.org/officeDocument/2006/relationships/hyperlink" Target="https://www.leopublishing.ru/wp-content/uploads/2020/05/9785447163907-scaled.jpg" TargetMode="External"/><Relationship Id="rId212" Type="http://schemas.openxmlformats.org/officeDocument/2006/relationships/hyperlink" Target="https://www.leopublishing.ru/wp-content/uploads/2025/02/9785447185206.jpg" TargetMode="External"/><Relationship Id="rId233" Type="http://schemas.openxmlformats.org/officeDocument/2006/relationships/hyperlink" Target="https://www.leopublishing.ru/wp-content/uploads/2025/03/9785447185305.jpg" TargetMode="External"/><Relationship Id="rId254" Type="http://schemas.openxmlformats.org/officeDocument/2006/relationships/hyperlink" Target="https://www.leopublishing.ru/wp-content/uploads/2022/02/9785447174842.jpg" TargetMode="External"/><Relationship Id="rId28" Type="http://schemas.openxmlformats.org/officeDocument/2006/relationships/hyperlink" Target="https://www.leopublishing.ru/wp-content/uploads/2021/03/9785447169428.jpg" TargetMode="External"/><Relationship Id="rId49" Type="http://schemas.openxmlformats.org/officeDocument/2006/relationships/hyperlink" Target="https://www.leopublishing.ru/wp-content/uploads/2022/08/9785447176396.jpg" TargetMode="External"/><Relationship Id="rId114" Type="http://schemas.openxmlformats.org/officeDocument/2006/relationships/hyperlink" Target="https://www.leopublishing.ru/wp-content/uploads/2023/05/9785447178574.jpg" TargetMode="External"/><Relationship Id="rId275" Type="http://schemas.openxmlformats.org/officeDocument/2006/relationships/hyperlink" Target="https://www.leopublishing.ru/wp-content/uploads/2025/08/&#1077;&#1076;&#1080;&#1085;&#1086;.png" TargetMode="External"/><Relationship Id="rId296" Type="http://schemas.openxmlformats.org/officeDocument/2006/relationships/hyperlink" Target="https://www.leopublishing.ru/wp-content/uploads/2022/06/9785447168773.jpg" TargetMode="External"/><Relationship Id="rId300" Type="http://schemas.openxmlformats.org/officeDocument/2006/relationships/hyperlink" Target="https://www.leopublishing.ru/wp-content/uploads/2025/03/9785447185312.jpg" TargetMode="External"/><Relationship Id="rId60" Type="http://schemas.openxmlformats.org/officeDocument/2006/relationships/hyperlink" Target="https://www.leopublishing.ru/wp-content/uploads/2022/10/9785447177188.jpg" TargetMode="External"/><Relationship Id="rId81" Type="http://schemas.openxmlformats.org/officeDocument/2006/relationships/hyperlink" Target="https://www.leopublishing.ru/wp-content/uploads/2022/02/9785447172091.jpg" TargetMode="External"/><Relationship Id="rId135" Type="http://schemas.openxmlformats.org/officeDocument/2006/relationships/hyperlink" Target="https://www.leopublishing.ru/wp-content/uploads/2024/02/9785447181192.jpg" TargetMode="External"/><Relationship Id="rId156" Type="http://schemas.openxmlformats.org/officeDocument/2006/relationships/hyperlink" Target="https://www.leopublishing.ru/wp-content/uploads/2024/03/9785447179939.jpg" TargetMode="External"/><Relationship Id="rId177" Type="http://schemas.openxmlformats.org/officeDocument/2006/relationships/hyperlink" Target="https://www.leopublishing.ru/wp-content/uploads/2024/06/9785447183479.png" TargetMode="External"/><Relationship Id="rId198" Type="http://schemas.openxmlformats.org/officeDocument/2006/relationships/hyperlink" Target="https://www.leopublishing.ru/wp-content/uploads/2024/10/9785447184513.jpg" TargetMode="External"/><Relationship Id="rId321" Type="http://schemas.openxmlformats.org/officeDocument/2006/relationships/hyperlink" Target="https://www.leopublishing.ru/wp-content/uploads/2023/11/9785447180607.jpg" TargetMode="External"/><Relationship Id="rId342" Type="http://schemas.openxmlformats.org/officeDocument/2006/relationships/hyperlink" Target="https://www.leopublishing.ru/wp-content/uploads/2025/11/&#1085;&#1088;-&#1084;&#1080;&#1085;&#1080;-&#1095;&#1077;&#1073;.png" TargetMode="External"/><Relationship Id="rId363" Type="http://schemas.openxmlformats.org/officeDocument/2006/relationships/hyperlink" Target="https://www.leopublishing.ru/wp-content/uploads/2022/12/9785447173258.jpg" TargetMode="External"/><Relationship Id="rId384" Type="http://schemas.openxmlformats.org/officeDocument/2006/relationships/hyperlink" Target="https://www.leopublishing.ru/wp-content/uploads/2026/04/&#1090;&#1086;&#1073;&#1086;&#1090;&#1099;.png" TargetMode="External"/><Relationship Id="rId419" Type="http://schemas.openxmlformats.org/officeDocument/2006/relationships/printerSettings" Target="../printerSettings/printerSettings1.bin"/><Relationship Id="rId202" Type="http://schemas.openxmlformats.org/officeDocument/2006/relationships/hyperlink" Target="https://www.leopublishing.ru/wp-content/uploads/2021/01/9785447154899.jpg" TargetMode="External"/><Relationship Id="rId223" Type="http://schemas.openxmlformats.org/officeDocument/2006/relationships/hyperlink" Target="https://www.leopublishing.ru/wp-content/uploads/2021/01/9785447154882.jpg" TargetMode="External"/><Relationship Id="rId244" Type="http://schemas.openxmlformats.org/officeDocument/2006/relationships/hyperlink" Target="https://www.leopublishing.ru/wp-content/uploads/2025/04/&#1097;&#1077;&#1085;.png" TargetMode="External"/><Relationship Id="rId18" Type="http://schemas.openxmlformats.org/officeDocument/2006/relationships/hyperlink" Target="https://www.leopublishing.ru/wp-content/uploads/2022/02/9785447174774.jpg" TargetMode="External"/><Relationship Id="rId39" Type="http://schemas.openxmlformats.org/officeDocument/2006/relationships/hyperlink" Target="https://www.leopublishing.ru/wp-content/uploads/2022/04/9785447175290.jpg" TargetMode="External"/><Relationship Id="rId265" Type="http://schemas.openxmlformats.org/officeDocument/2006/relationships/hyperlink" Target="https://www.leopublishing.ru/wp-content/uploads/2020/09/9785447167004.jpg" TargetMode="External"/><Relationship Id="rId286" Type="http://schemas.openxmlformats.org/officeDocument/2006/relationships/hyperlink" Target="https://www.leopublishing.ru/wp-content/uploads/2025/09/&#1088;&#1089;&#1084;-&#1092;&#1080;&#1082;&#1089;-.png" TargetMode="External"/><Relationship Id="rId50" Type="http://schemas.openxmlformats.org/officeDocument/2006/relationships/hyperlink" Target="https://www.leopublishing.ru/wp-content/uploads/2021/10/9785447173234.jpg" TargetMode="External"/><Relationship Id="rId104" Type="http://schemas.openxmlformats.org/officeDocument/2006/relationships/hyperlink" Target="https://www.leopublishing.ru/wp-content/uploads/2023/04/9785447177706.jpg" TargetMode="External"/><Relationship Id="rId125" Type="http://schemas.openxmlformats.org/officeDocument/2006/relationships/hyperlink" Target="https://www.leopublishing.ru/wp-content/uploads/2023/09/9785447179687.jpg" TargetMode="External"/><Relationship Id="rId146" Type="http://schemas.openxmlformats.org/officeDocument/2006/relationships/hyperlink" Target="https://www.leopublishing.ru/wp-content/uploads/2024/02/9785447177966.jpg" TargetMode="External"/><Relationship Id="rId167" Type="http://schemas.openxmlformats.org/officeDocument/2006/relationships/hyperlink" Target="https://www.leopublishing.ru/wp-content/uploads/2023/05/9785447178888.jpg" TargetMode="External"/><Relationship Id="rId188" Type="http://schemas.openxmlformats.org/officeDocument/2006/relationships/hyperlink" Target="https://www.leopublishing.ru/wp-content/uploads/2024/09/9785447184377.png" TargetMode="External"/><Relationship Id="rId311" Type="http://schemas.openxmlformats.org/officeDocument/2006/relationships/hyperlink" Target="https://www.leopublishing.ru/wp-content/uploads/2024/12/9785447183837.jpg" TargetMode="External"/><Relationship Id="rId332" Type="http://schemas.openxmlformats.org/officeDocument/2006/relationships/hyperlink" Target="https://www.leopublishing.ru/wp-content/uploads/2025/10/&#1074;&#1077;&#1089;-&#1079;&#1072;&#1085;.png" TargetMode="External"/><Relationship Id="rId353" Type="http://schemas.openxmlformats.org/officeDocument/2006/relationships/hyperlink" Target="https://www.leopublishing.ru/wp-content/uploads/2025/11/&#1088;&#1076;-3-&#1082;&#1086;&#1090;&#1072;.png" TargetMode="External"/><Relationship Id="rId374" Type="http://schemas.openxmlformats.org/officeDocument/2006/relationships/hyperlink" Target="https://www.leopublishing.ru/wp-content/uploads/2026/03/&#1057;&#1052;&#1045;&#1064;.png" TargetMode="External"/><Relationship Id="rId395" Type="http://schemas.openxmlformats.org/officeDocument/2006/relationships/hyperlink" Target="https://www.leopublishing.ru/wp-content/uploads/2026/04/&#1088;&#1087;&#1085;-&#1089;&#1084;&#1077;&#1096;.png" TargetMode="External"/><Relationship Id="rId409" Type="http://schemas.openxmlformats.org/officeDocument/2006/relationships/hyperlink" Target="https://www.leopublishing.ru/wp-content/uploads/2025/11/&#1088;&#1094;&#1087;-&#1089;&#1084;&#1077;&#1096;.png" TargetMode="External"/><Relationship Id="rId71" Type="http://schemas.openxmlformats.org/officeDocument/2006/relationships/hyperlink" Target="https://www.leopublishing.ru/wp-content/uploads/2022/11/9785447174590.jpg" TargetMode="External"/><Relationship Id="rId92" Type="http://schemas.openxmlformats.org/officeDocument/2006/relationships/hyperlink" Target="https://www.leopublishing.ru/wp-content/uploads/2022/09/9785447178116.jpg" TargetMode="External"/><Relationship Id="rId213" Type="http://schemas.openxmlformats.org/officeDocument/2006/relationships/hyperlink" Target="https://www.leopublishing.ru/wp-content/uploads/2025/03/4660237959050.jpg" TargetMode="External"/><Relationship Id="rId234" Type="http://schemas.openxmlformats.org/officeDocument/2006/relationships/hyperlink" Target="https://www.leopublishing.ru/wp-content/uploads/2024/08/9785447182946-1.jpg" TargetMode="External"/><Relationship Id="rId420" Type="http://schemas.openxmlformats.org/officeDocument/2006/relationships/drawing" Target="../drawings/drawing1.xml"/><Relationship Id="rId2" Type="http://schemas.openxmlformats.org/officeDocument/2006/relationships/hyperlink" Target="https://www.leopublishing.ru/wp-content/uploads/2021/01/9785447156183.jpg" TargetMode="External"/><Relationship Id="rId29" Type="http://schemas.openxmlformats.org/officeDocument/2006/relationships/hyperlink" Target="https://www.leopublishing.ru/wp-content/uploads/2022/04/9785447170561.jpg" TargetMode="External"/><Relationship Id="rId255" Type="http://schemas.openxmlformats.org/officeDocument/2006/relationships/hyperlink" Target="https://www.leopublishing.ru/wp-content/uploads/2024/09/9785447184148.png" TargetMode="External"/><Relationship Id="rId276" Type="http://schemas.openxmlformats.org/officeDocument/2006/relationships/hyperlink" Target="https://www.leopublishing.ru/wp-content/uploads/2025/08/1001-&#1076;&#1080;&#1085;&#1086;.png" TargetMode="External"/><Relationship Id="rId297" Type="http://schemas.openxmlformats.org/officeDocument/2006/relationships/hyperlink" Target="https://www.leopublishing.ru/wp-content/uploads/2022/06/9785447174965.jpg" TargetMode="External"/><Relationship Id="rId40" Type="http://schemas.openxmlformats.org/officeDocument/2006/relationships/hyperlink" Target="https://www.leopublishing.ru/wp-content/uploads/2022/04/9785447175306.jpg" TargetMode="External"/><Relationship Id="rId115" Type="http://schemas.openxmlformats.org/officeDocument/2006/relationships/hyperlink" Target="https://www.leopublishing.ru/wp-content/uploads/2023/05/9785447178581.jpg" TargetMode="External"/><Relationship Id="rId136" Type="http://schemas.openxmlformats.org/officeDocument/2006/relationships/hyperlink" Target="https://www.leopublishing.ru/wp-content/uploads/2024/02/9785447181208.jpg" TargetMode="External"/><Relationship Id="rId157" Type="http://schemas.openxmlformats.org/officeDocument/2006/relationships/hyperlink" Target="https://www.leopublishing.ru/wp-content/uploads/2024/03/9785447180003.jpg" TargetMode="External"/><Relationship Id="rId178" Type="http://schemas.openxmlformats.org/officeDocument/2006/relationships/hyperlink" Target="https://www.leopublishing.ru/wp-content/uploads/2024/06/9785447183424.png" TargetMode="External"/><Relationship Id="rId301" Type="http://schemas.openxmlformats.org/officeDocument/2006/relationships/hyperlink" Target="https://www.leopublishing.ru/wp-content/uploads/2025/10/&#1073;&#1082;&#1080;-&#1095;&#1077;&#1073;.png" TargetMode="External"/><Relationship Id="rId322" Type="http://schemas.openxmlformats.org/officeDocument/2006/relationships/hyperlink" Target="https://www.leopublishing.ru/wp-content/uploads/2023/11/9785447180591.jpg" TargetMode="External"/><Relationship Id="rId343" Type="http://schemas.openxmlformats.org/officeDocument/2006/relationships/hyperlink" Target="https://www.leopublishing.ru/wp-content/uploads/2025/11/&#1088;&#1085;-&#1095;&#1077;&#1073;.png" TargetMode="External"/><Relationship Id="rId364" Type="http://schemas.openxmlformats.org/officeDocument/2006/relationships/hyperlink" Target="https://www.leopublishing.ru/wp-content/uploads/2024/09/9785447170042.jpg" TargetMode="External"/><Relationship Id="rId61" Type="http://schemas.openxmlformats.org/officeDocument/2006/relationships/hyperlink" Target="https://www.leopublishing.ru/wp-content/uploads/2022/10/9785447177195.jpg" TargetMode="External"/><Relationship Id="rId82" Type="http://schemas.openxmlformats.org/officeDocument/2006/relationships/hyperlink" Target="https://www.leopublishing.ru/wp-content/uploads/2022/11/9785447175207.jpg" TargetMode="External"/><Relationship Id="rId199" Type="http://schemas.openxmlformats.org/officeDocument/2006/relationships/hyperlink" Target="https://www.leopublishing.ru/wp-content/uploads/2024/10/9785447184490.jpg" TargetMode="External"/><Relationship Id="rId203" Type="http://schemas.openxmlformats.org/officeDocument/2006/relationships/hyperlink" Target="https://www.leopublishing.ru/wp-content/uploads/2024/12/9785447183899.jpg" TargetMode="External"/><Relationship Id="rId385" Type="http://schemas.openxmlformats.org/officeDocument/2006/relationships/hyperlink" Target="https://www.leopublishing.ru/wp-content/uploads/2026/04/&#1092;&#1080;&#1082;&#1089;.png" TargetMode="External"/><Relationship Id="rId19" Type="http://schemas.openxmlformats.org/officeDocument/2006/relationships/hyperlink" Target="https://www.leopublishing.ru/wp-content/uploads/2022/02/9785447174804.jpg" TargetMode="External"/><Relationship Id="rId224" Type="http://schemas.openxmlformats.org/officeDocument/2006/relationships/hyperlink" Target="https://www.leopublishing.ru/wp-content/uploads/2021/01/9785447154233-1.jpg" TargetMode="External"/><Relationship Id="rId245" Type="http://schemas.openxmlformats.org/officeDocument/2006/relationships/hyperlink" Target="https://www.leopublishing.ru/wp-content/uploads/2025/04/&#1094;&#1072;&#1088;&#1077;&#1074;.png" TargetMode="External"/><Relationship Id="rId266" Type="http://schemas.openxmlformats.org/officeDocument/2006/relationships/hyperlink" Target="https://www.leopublishing.ru/wp-content/uploads/2024/06/9785447183486.png" TargetMode="External"/><Relationship Id="rId287" Type="http://schemas.openxmlformats.org/officeDocument/2006/relationships/hyperlink" Target="https://www.leopublishing.ru/wp-content/uploads/2024/09/9785447183998.jpg" TargetMode="External"/><Relationship Id="rId410" Type="http://schemas.openxmlformats.org/officeDocument/2006/relationships/hyperlink" Target="https://www.leopublishing.ru/wp-content/uploads/2024/06/9785447183431-scaled.png" TargetMode="External"/><Relationship Id="rId30" Type="http://schemas.openxmlformats.org/officeDocument/2006/relationships/hyperlink" Target="https://www.leopublishing.ru/wp-content/uploads/2022/04/9785447170578.jpg" TargetMode="External"/><Relationship Id="rId105" Type="http://schemas.openxmlformats.org/officeDocument/2006/relationships/hyperlink" Target="https://www.leopublishing.ru/wp-content/uploads/2023/04/9785447176907.jpg" TargetMode="External"/><Relationship Id="rId126" Type="http://schemas.openxmlformats.org/officeDocument/2006/relationships/hyperlink" Target="https://www.leopublishing.ru/wp-content/uploads/2023/10/978-5-4471-7954-0.jpg" TargetMode="External"/><Relationship Id="rId147" Type="http://schemas.openxmlformats.org/officeDocument/2006/relationships/hyperlink" Target="https://www.leopublishing.ru/wp-content/uploads/2024/02/9785447180287.jpg" TargetMode="External"/><Relationship Id="rId168" Type="http://schemas.openxmlformats.org/officeDocument/2006/relationships/hyperlink" Target="https://www.leopublishing.ru/wp-content/uploads/2024/06/9785447183363.png" TargetMode="External"/><Relationship Id="rId312" Type="http://schemas.openxmlformats.org/officeDocument/2006/relationships/hyperlink" Target="https://www.leopublishing.ru/wp-content/uploads/2020/09/9785447166458.jpg" TargetMode="External"/><Relationship Id="rId333" Type="http://schemas.openxmlformats.org/officeDocument/2006/relationships/hyperlink" Target="https://www.leopublishing.ru/wp-content/uploads/2025/03/9785447183561.jpg" TargetMode="External"/><Relationship Id="rId354" Type="http://schemas.openxmlformats.org/officeDocument/2006/relationships/hyperlink" Target="https://www.leopublishing.ru/wp-content/uploads/2025/11/&#1088;&#1094;&#1087;-&#1092;&#1080;&#1082;&#1089;.png" TargetMode="External"/><Relationship Id="rId51" Type="http://schemas.openxmlformats.org/officeDocument/2006/relationships/hyperlink" Target="https://www.leopublishing.ru/wp-content/uploads/2021/09/9785447173401-scaled.jpg" TargetMode="External"/><Relationship Id="rId72" Type="http://schemas.openxmlformats.org/officeDocument/2006/relationships/hyperlink" Target="https://www.leopublishing.ru/wp-content/uploads/2022/11/9785447175207.jpg" TargetMode="External"/><Relationship Id="rId93" Type="http://schemas.openxmlformats.org/officeDocument/2006/relationships/hyperlink" Target="https://www.leopublishing.ru/wp-content/uploads/2022/09/9785447178123.jpg" TargetMode="External"/><Relationship Id="rId189" Type="http://schemas.openxmlformats.org/officeDocument/2006/relationships/hyperlink" Target="https://www.leopublishing.ru/wp-content/uploads/2024/09/9785447182755.png" TargetMode="External"/><Relationship Id="rId375" Type="http://schemas.openxmlformats.org/officeDocument/2006/relationships/hyperlink" Target="https://www.leopublishing.ru/wp-content/uploads/2026/03/&#1059;&#1052;.png" TargetMode="External"/><Relationship Id="rId396" Type="http://schemas.openxmlformats.org/officeDocument/2006/relationships/hyperlink" Target="https://www.leopublishing.ru/wp-content/uploads/2026/04/&#1088;&#1087;&#1085;-&#1082;&#1086;&#1090;&#1099;.png" TargetMode="External"/><Relationship Id="rId3" Type="http://schemas.openxmlformats.org/officeDocument/2006/relationships/hyperlink" Target="https://www.leopublishing.ru/wp-content/uploads/2021/03/9785447169848-scaled.jpg" TargetMode="External"/><Relationship Id="rId214" Type="http://schemas.openxmlformats.org/officeDocument/2006/relationships/hyperlink" Target="https://www.leopublishing.ru/wp-content/uploads/2025/03/9785447182144.jpg" TargetMode="External"/><Relationship Id="rId235" Type="http://schemas.openxmlformats.org/officeDocument/2006/relationships/hyperlink" Target="https://www.leopublishing.ru/wp-content/uploads/2024/08/9785447174682-1.jpg" TargetMode="External"/><Relationship Id="rId256" Type="http://schemas.openxmlformats.org/officeDocument/2006/relationships/hyperlink" Target="https://www.leopublishing.ru/wp-content/uploads/2022/11/9785447174606.jpg" TargetMode="External"/><Relationship Id="rId277" Type="http://schemas.openxmlformats.org/officeDocument/2006/relationships/hyperlink" Target="https://www.leopublishing.ru/wp-content/uploads/2025/08/1001-&#1089;&#1084;&#1077;&#1096;.png" TargetMode="External"/><Relationship Id="rId298" Type="http://schemas.openxmlformats.org/officeDocument/2006/relationships/hyperlink" Target="https://www.leopublishing.ru/wp-content/uploads/2022/05/9785447174330.jpg" TargetMode="External"/><Relationship Id="rId400" Type="http://schemas.openxmlformats.org/officeDocument/2006/relationships/hyperlink" Target="https://www.leopublishing.ru/wp-content/uploads/2026/04/&#1082;&#1086;&#1090;&#1099;.png" TargetMode="External"/><Relationship Id="rId116" Type="http://schemas.openxmlformats.org/officeDocument/2006/relationships/hyperlink" Target="https://www.leopublishing.ru/wp-content/uploads/2023/05/9785447178598.jpg" TargetMode="External"/><Relationship Id="rId137" Type="http://schemas.openxmlformats.org/officeDocument/2006/relationships/hyperlink" Target="https://www.leopublishing.ru/wp-content/uploads/2024/02/9785447181260.jpg" TargetMode="External"/><Relationship Id="rId158" Type="http://schemas.openxmlformats.org/officeDocument/2006/relationships/hyperlink" Target="https://www.leopublishing.ru/wp-content/uploads/2024/03/9785447179991.jpg" TargetMode="External"/><Relationship Id="rId302" Type="http://schemas.openxmlformats.org/officeDocument/2006/relationships/hyperlink" Target="https://www.leopublishing.ru/wp-content/uploads/2024/10/9785447182007.jpg" TargetMode="External"/><Relationship Id="rId323" Type="http://schemas.openxmlformats.org/officeDocument/2006/relationships/hyperlink" Target="https://www.leopublishing.ru/wp-content/uploads/2023/11/9785447180621-2.jpg" TargetMode="External"/><Relationship Id="rId344" Type="http://schemas.openxmlformats.org/officeDocument/2006/relationships/hyperlink" Target="https://www.leopublishing.ru/wp-content/uploads/2025/11/9785447185701.jpg" TargetMode="External"/><Relationship Id="rId20" Type="http://schemas.openxmlformats.org/officeDocument/2006/relationships/hyperlink" Target="https://www.leopublishing.ru/wp-content/uploads/2022/02/9785447174224.jpg" TargetMode="External"/><Relationship Id="rId41" Type="http://schemas.openxmlformats.org/officeDocument/2006/relationships/hyperlink" Target="https://www.leopublishing.ru/wp-content/uploads/2022/04/9785447175368.jpg" TargetMode="External"/><Relationship Id="rId62" Type="http://schemas.openxmlformats.org/officeDocument/2006/relationships/hyperlink" Target="https://www.leopublishing.ru/wp-content/uploads/2022/11/9785447177171.jpg" TargetMode="External"/><Relationship Id="rId83" Type="http://schemas.openxmlformats.org/officeDocument/2006/relationships/hyperlink" Target="https://www.leopublishing.ru/wp-content/uploads/2022/12/9785447171483.jpg" TargetMode="External"/><Relationship Id="rId179" Type="http://schemas.openxmlformats.org/officeDocument/2006/relationships/hyperlink" Target="https://www.leopublishing.ru/wp-content/uploads/2024/06/9785447183370.png" TargetMode="External"/><Relationship Id="rId365" Type="http://schemas.openxmlformats.org/officeDocument/2006/relationships/hyperlink" Target="https://www.leopublishing.ru/wp-content/uploads/2021/05/9785447168056.jpg" TargetMode="External"/><Relationship Id="rId386" Type="http://schemas.openxmlformats.org/officeDocument/2006/relationships/hyperlink" Target="https://www.leopublishing.ru/wp-content/uploads/2026/04/&#1085;&#1088;&#1084;-&#1072;&#1084;-&#1085;&#1103;&#1084;.png" TargetMode="External"/><Relationship Id="rId190" Type="http://schemas.openxmlformats.org/officeDocument/2006/relationships/hyperlink" Target="https://www.leopublishing.ru/wp-content/uploads/2024/09/9785447182373.png" TargetMode="External"/><Relationship Id="rId204" Type="http://schemas.openxmlformats.org/officeDocument/2006/relationships/hyperlink" Target="https://www.leopublishing.ru/wp-content/uploads/2025/02/9785447182878.jpg" TargetMode="External"/><Relationship Id="rId225" Type="http://schemas.openxmlformats.org/officeDocument/2006/relationships/hyperlink" Target="https://www.leopublishing.ru/wp-content/uploads/2025/07/&#1083;&#1077;&#1076;&#1080;-&#1073;&#1072;&#1075;.png" TargetMode="External"/><Relationship Id="rId246" Type="http://schemas.openxmlformats.org/officeDocument/2006/relationships/hyperlink" Target="https://www.leopublishing.ru/wp-content/uploads/2025/04/&#1092;&#1080;&#1082;&#1089;.png" TargetMode="External"/><Relationship Id="rId267" Type="http://schemas.openxmlformats.org/officeDocument/2006/relationships/hyperlink" Target="https://www.leopublishing.ru/wp-content/uploads/2024/06/9785447183462.png" TargetMode="External"/><Relationship Id="rId288" Type="http://schemas.openxmlformats.org/officeDocument/2006/relationships/hyperlink" Target="https://www.leopublishing.ru/wp-content/uploads/2023/04/9785447178604.jpg" TargetMode="External"/><Relationship Id="rId411" Type="http://schemas.openxmlformats.org/officeDocument/2006/relationships/hyperlink" Target="https://www.leopublishing.ru/wp-content/uploads/2026/04/&#1088;&#1082;.png" TargetMode="External"/><Relationship Id="rId106" Type="http://schemas.openxmlformats.org/officeDocument/2006/relationships/hyperlink" Target="https://www.leopublishing.ru/wp-content/uploads/2023/04/9785447179762.jpg" TargetMode="External"/><Relationship Id="rId127" Type="http://schemas.openxmlformats.org/officeDocument/2006/relationships/hyperlink" Target="https://www.leopublishing.ru/wp-content/uploads/2023/10/978-5-4471-7955-7.jpg" TargetMode="External"/><Relationship Id="rId313" Type="http://schemas.openxmlformats.org/officeDocument/2006/relationships/hyperlink" Target="https://www.leopublishing.ru/wp-content/uploads/2023/08/&#1053;&#1048;_&#1061;&#1057;2_&#1050;&#1086;&#1088;&#1086;&#1083;&#1077;&#1074;&#1072;-&#1074;&#1086;&#1083;&#1096;&#1077;&#1073;&#1085;&#1080;&#1094;&#1072;.jpg" TargetMode="External"/><Relationship Id="rId10" Type="http://schemas.openxmlformats.org/officeDocument/2006/relationships/hyperlink" Target="https://www.leopublishing.ru/wp-content/uploads/2021/07/9785447171520.jpg" TargetMode="External"/><Relationship Id="rId31" Type="http://schemas.openxmlformats.org/officeDocument/2006/relationships/hyperlink" Target="https://www.leopublishing.ru/wp-content/uploads/2022/04/9785447170585.jpg" TargetMode="External"/><Relationship Id="rId52" Type="http://schemas.openxmlformats.org/officeDocument/2006/relationships/hyperlink" Target="https://www.leopublishing.ru/wp-content/uploads/2021/09/9785447173425.jpg" TargetMode="External"/><Relationship Id="rId73" Type="http://schemas.openxmlformats.org/officeDocument/2006/relationships/hyperlink" Target="https://www.leopublishing.ru/wp-content/uploads/2022/11/9785447175238.jpg" TargetMode="External"/><Relationship Id="rId94" Type="http://schemas.openxmlformats.org/officeDocument/2006/relationships/hyperlink" Target="https://www.leopublishing.ru/wp-content/uploads/2021/03/9785447164232.jpg" TargetMode="External"/><Relationship Id="rId148" Type="http://schemas.openxmlformats.org/officeDocument/2006/relationships/hyperlink" Target="https://www.leopublishing.ru/wp-content/uploads/2024/02/9785447179946.jpg" TargetMode="External"/><Relationship Id="rId169" Type="http://schemas.openxmlformats.org/officeDocument/2006/relationships/hyperlink" Target="https://www.leopublishing.ru/wp-content/uploads/2024/06/9785447180089.png" TargetMode="External"/><Relationship Id="rId334" Type="http://schemas.openxmlformats.org/officeDocument/2006/relationships/hyperlink" Target="https://www.leopublishing.ru/wp-content/uploads/2025/10/&#1095;&#1091;&#1076;-&#1095;&#1077;&#1073;.png" TargetMode="External"/><Relationship Id="rId355" Type="http://schemas.openxmlformats.org/officeDocument/2006/relationships/hyperlink" Target="https://www.leopublishing.ru/wp-content/uploads/2025/11/&#1088;&#1094;&#1087;-&#1094;&#1074;&#1077;&#1090;.png" TargetMode="External"/><Relationship Id="rId376" Type="http://schemas.openxmlformats.org/officeDocument/2006/relationships/hyperlink" Target="https://www.leopublishing.ru/wp-content/uploads/2026/03/&#1062;&#1040;&#1056;.png" TargetMode="External"/><Relationship Id="rId397" Type="http://schemas.openxmlformats.org/officeDocument/2006/relationships/hyperlink" Target="https://www.leopublishing.ru/wp-content/uploads/2026/04/&#1088;&#1087;&#1085;-&#1091;&#1084;&#1093;&#1088;&#1091;&#1084;.png" TargetMode="External"/><Relationship Id="rId4" Type="http://schemas.openxmlformats.org/officeDocument/2006/relationships/hyperlink" Target="https://www.leopublishing.ru/wp-content/uploads/2021/03/9785447169824-scaled.jpg" TargetMode="External"/><Relationship Id="rId180" Type="http://schemas.openxmlformats.org/officeDocument/2006/relationships/hyperlink" Target="https://www.leopublishing.ru/wp-content/uploads/2024/06/9785447183417.png" TargetMode="External"/><Relationship Id="rId215" Type="http://schemas.openxmlformats.org/officeDocument/2006/relationships/hyperlink" Target="https://www.leopublishing.ru/wp-content/uploads/2025/03/9785447182175.jpg" TargetMode="External"/><Relationship Id="rId236" Type="http://schemas.openxmlformats.org/officeDocument/2006/relationships/hyperlink" Target="https://www.leopublishing.ru/wp-content/uploads/2024/08/4660237956431-1.jpg" TargetMode="External"/><Relationship Id="rId257" Type="http://schemas.openxmlformats.org/officeDocument/2006/relationships/hyperlink" Target="https://www.leopublishing.ru/wp-content/uploads/2021/09/9785447171612.jpg" TargetMode="External"/><Relationship Id="rId278" Type="http://schemas.openxmlformats.org/officeDocument/2006/relationships/hyperlink" Target="https://www.leopublishing.ru/wp-content/uploads/2025/08/&#1085;&#1088;&#1084;-&#1076;&#1080;&#1085;&#1086;.png" TargetMode="External"/><Relationship Id="rId401" Type="http://schemas.openxmlformats.org/officeDocument/2006/relationships/hyperlink" Target="https://www.leopublishing.ru/wp-content/uploads/2026/04/&#1095;&#1077;&#1073;.png" TargetMode="External"/><Relationship Id="rId303" Type="http://schemas.openxmlformats.org/officeDocument/2006/relationships/hyperlink" Target="https://www.leopublishing.ru/wp-content/uploads/2024/10/9785447182014.jpg" TargetMode="External"/><Relationship Id="rId42" Type="http://schemas.openxmlformats.org/officeDocument/2006/relationships/hyperlink" Target="https://www.leopublishing.ru/wp-content/uploads/2022/06/9785447171377.jpg" TargetMode="External"/><Relationship Id="rId84" Type="http://schemas.openxmlformats.org/officeDocument/2006/relationships/hyperlink" Target="https://www.leopublishing.ru/wp-content/uploads/2022/12/9785447168995.jpg" TargetMode="External"/><Relationship Id="rId138" Type="http://schemas.openxmlformats.org/officeDocument/2006/relationships/hyperlink" Target="https://www.leopublishing.ru/wp-content/uploads/2024/02/9785447182274.jpg" TargetMode="External"/><Relationship Id="rId345" Type="http://schemas.openxmlformats.org/officeDocument/2006/relationships/hyperlink" Target="https://www.leopublishing.ru/wp-content/uploads/2025/11/9785447186586.jpg" TargetMode="External"/><Relationship Id="rId387" Type="http://schemas.openxmlformats.org/officeDocument/2006/relationships/hyperlink" Target="https://www.leopublishing.ru/wp-content/uploads/2026/04/&#1085;&#1088;&#1084;-&#1089;&#1082;&#1072;&#1079;.png" TargetMode="External"/><Relationship Id="rId191" Type="http://schemas.openxmlformats.org/officeDocument/2006/relationships/hyperlink" Target="https://www.leopublishing.ru/wp-content/uploads/2024/09/9785447182731-1.png" TargetMode="External"/><Relationship Id="rId205" Type="http://schemas.openxmlformats.org/officeDocument/2006/relationships/hyperlink" Target="https://www.leopublishing.ru/wp-content/uploads/2025/02/9785447182762.jpg" TargetMode="External"/><Relationship Id="rId247" Type="http://schemas.openxmlformats.org/officeDocument/2006/relationships/hyperlink" Target="https://www.leopublishing.ru/wp-content/uploads/2025/04/&#1082;&#1086;&#1090;&#1099;-3.png" TargetMode="External"/><Relationship Id="rId412" Type="http://schemas.openxmlformats.org/officeDocument/2006/relationships/hyperlink" Target="https://www.leopublishing.ru/wp-content/uploads/2026/04/&#1072;&#1084;&#1085;&#1103;&#1084;.png" TargetMode="External"/><Relationship Id="rId107" Type="http://schemas.openxmlformats.org/officeDocument/2006/relationships/hyperlink" Target="https://www.leopublishing.ru/wp-content/uploads/2023/04/9785447179779.jpg" TargetMode="External"/><Relationship Id="rId289" Type="http://schemas.openxmlformats.org/officeDocument/2006/relationships/hyperlink" Target="https://www.leopublishing.ru/wp-content/uploads/2021/01/9785447158378-1.jpg" TargetMode="External"/><Relationship Id="rId11" Type="http://schemas.openxmlformats.org/officeDocument/2006/relationships/hyperlink" Target="https://www.leopublishing.ru/wp-content/uploads/2021/08/9785447171230.jpg" TargetMode="External"/><Relationship Id="rId53" Type="http://schemas.openxmlformats.org/officeDocument/2006/relationships/hyperlink" Target="https://www.leopublishing.ru/wp-content/uploads/2021/09/9785447173371.jpg" TargetMode="External"/><Relationship Id="rId149" Type="http://schemas.openxmlformats.org/officeDocument/2006/relationships/hyperlink" Target="https://www.leopublishing.ru/wp-content/uploads/2024/02/9785447179977.jpg" TargetMode="External"/><Relationship Id="rId314" Type="http://schemas.openxmlformats.org/officeDocument/2006/relationships/hyperlink" Target="https://www.leopublishing.ru/wp-content/uploads/2023/08/&#1053;&#1048;_&#1065;&#1055;_&#1057;&#1085;&#1077;&#1078;&#1085;&#1099;&#1081;-&#1089;&#1087;&#1072;&#1089;&#1072;&#1090;&#1077;&#1083;&#1100;.jpg" TargetMode="External"/><Relationship Id="rId356" Type="http://schemas.openxmlformats.org/officeDocument/2006/relationships/hyperlink" Target="https://www.leopublishing.ru/wp-content/uploads/2025/11/&#1088;&#1094;&#1087;-&#1095;&#1077;&#1073;.png" TargetMode="External"/><Relationship Id="rId398" Type="http://schemas.openxmlformats.org/officeDocument/2006/relationships/hyperlink" Target="https://www.leopublishing.ru/wp-content/uploads/2021/03/9785447170035-1.jpg" TargetMode="External"/><Relationship Id="rId95" Type="http://schemas.openxmlformats.org/officeDocument/2006/relationships/hyperlink" Target="https://www.leopublishing.ru/wp-content/uploads/2023/03/4607092448084.jpg" TargetMode="External"/><Relationship Id="rId160" Type="http://schemas.openxmlformats.org/officeDocument/2006/relationships/hyperlink" Target="https://www.leopublishing.ru/wp-content/uploads/2024/05/9785447180041.jpg" TargetMode="External"/><Relationship Id="rId216" Type="http://schemas.openxmlformats.org/officeDocument/2006/relationships/hyperlink" Target="https://www.leopublishing.ru/wp-content/uploads/2025/03/9785447182151.jp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opublishing.ru/wp-content/uploads/2023/11/4660237950507.jpg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www.leopublishing.ru/wp-content/uploads/2022/07/4607092447247.jpg" TargetMode="External"/><Relationship Id="rId7" Type="http://schemas.openxmlformats.org/officeDocument/2006/relationships/hyperlink" Target="https://www.leopublishing.ru/wp-content/uploads/2022/08/4607092444222.jpg" TargetMode="External"/><Relationship Id="rId12" Type="http://schemas.openxmlformats.org/officeDocument/2006/relationships/hyperlink" Target="https://www.leopublishing.ru/wp-content/uploads/2022/08/4607092446998.jpg" TargetMode="External"/><Relationship Id="rId2" Type="http://schemas.openxmlformats.org/officeDocument/2006/relationships/hyperlink" Target="https://www.leopublishing.ru/wp-content/uploads/2022/07/4607092447278.jpg" TargetMode="External"/><Relationship Id="rId1" Type="http://schemas.openxmlformats.org/officeDocument/2006/relationships/hyperlink" Target="https://www.leopublishing.ru/wp-content/uploads/2022/03/4607092446691.jpg" TargetMode="External"/><Relationship Id="rId6" Type="http://schemas.openxmlformats.org/officeDocument/2006/relationships/hyperlink" Target="https://www.leopublishing.ru/wp-content/uploads/2025/06/4660237956721.jpg" TargetMode="External"/><Relationship Id="rId11" Type="http://schemas.openxmlformats.org/officeDocument/2006/relationships/hyperlink" Target="https://www.leopublishing.ru/wp-content/uploads/2022/05/4607092445724.jpg" TargetMode="External"/><Relationship Id="rId5" Type="http://schemas.openxmlformats.org/officeDocument/2006/relationships/hyperlink" Target="https://www.leopublishing.ru/wp-content/uploads/2022/07/4607092447261.jpg" TargetMode="External"/><Relationship Id="rId10" Type="http://schemas.openxmlformats.org/officeDocument/2006/relationships/hyperlink" Target="https://www.leopublishing.ru/wp-content/uploads/2024/11/4660237954673.jpg" TargetMode="External"/><Relationship Id="rId4" Type="http://schemas.openxmlformats.org/officeDocument/2006/relationships/hyperlink" Target="https://www.leopublishing.ru/wp-content/uploads/2022/07/4607092447254.jpg" TargetMode="External"/><Relationship Id="rId9" Type="http://schemas.openxmlformats.org/officeDocument/2006/relationships/hyperlink" Target="https://www.leopublishing.ru/wp-content/uploads/2024/11/4660237954697.jpg" TargetMode="External"/><Relationship Id="rId1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39997558519241921"/>
  </sheetPr>
  <dimension ref="A1:W618"/>
  <sheetViews>
    <sheetView showGridLines="0" showZeros="0" topLeftCell="L1" zoomScale="115" zoomScaleNormal="115" workbookViewId="0">
      <selection activeCell="K7" sqref="K7:O7"/>
    </sheetView>
  </sheetViews>
  <sheetFormatPr defaultColWidth="9.109375" defaultRowHeight="14.4"/>
  <cols>
    <col min="1" max="1" width="10.5546875" style="71" hidden="1" customWidth="1"/>
    <col min="2" max="2" width="11.109375" style="2" bestFit="1" customWidth="1"/>
    <col min="3" max="3" width="9.5546875" style="2" bestFit="1" customWidth="1"/>
    <col min="4" max="4" width="11.33203125" style="2" bestFit="1" customWidth="1"/>
    <col min="5" max="5" width="8.44140625" style="5" customWidth="1"/>
    <col min="6" max="6" width="9.5546875" style="5" customWidth="1"/>
    <col min="7" max="7" width="63.88671875" style="2" customWidth="1"/>
    <col min="8" max="8" width="27.5546875" style="4" customWidth="1"/>
    <col min="9" max="9" width="8.33203125" style="4" customWidth="1"/>
    <col min="10" max="10" width="9" style="4" customWidth="1"/>
    <col min="11" max="11" width="7.88671875" style="4" customWidth="1"/>
    <col min="12" max="12" width="10.109375" style="42" customWidth="1"/>
    <col min="13" max="13" width="11.33203125" style="5" customWidth="1"/>
    <col min="14" max="14" width="9.44140625" style="12" customWidth="1"/>
    <col min="15" max="15" width="24.6640625" style="6" customWidth="1"/>
    <col min="16" max="16" width="13.33203125" style="69" customWidth="1"/>
    <col min="17" max="17" width="5.6640625" style="4" customWidth="1"/>
    <col min="18" max="18" width="8.109375" style="4" customWidth="1"/>
    <col min="19" max="19" width="9.109375" style="4" customWidth="1"/>
    <col min="20" max="20" width="13" style="69" customWidth="1"/>
    <col min="21" max="21" width="7.109375" style="4" customWidth="1"/>
    <col min="22" max="22" width="8.88671875" style="4" customWidth="1"/>
    <col min="23" max="23" width="9.88671875" style="68" bestFit="1" customWidth="1"/>
    <col min="24" max="16384" width="9.109375" style="21"/>
  </cols>
  <sheetData>
    <row r="1" spans="1:23" ht="21.75" customHeight="1">
      <c r="B1" s="18"/>
      <c r="C1" s="18"/>
      <c r="D1" s="18"/>
      <c r="E1" s="18"/>
      <c r="F1" s="18"/>
      <c r="G1" s="18"/>
      <c r="H1" s="18"/>
      <c r="M1" s="172" t="s">
        <v>0</v>
      </c>
      <c r="N1" s="173"/>
      <c r="O1" s="172"/>
    </row>
    <row r="2" spans="1:23" ht="16.5" customHeight="1">
      <c r="B2" s="18"/>
      <c r="C2" s="18"/>
      <c r="D2" s="18"/>
      <c r="E2" s="18"/>
      <c r="F2" s="18"/>
      <c r="G2" s="18"/>
      <c r="H2" s="18"/>
      <c r="M2" s="173">
        <v>46176</v>
      </c>
      <c r="N2" s="173"/>
      <c r="O2" s="173"/>
    </row>
    <row r="3" spans="1:23" ht="198" customHeight="1">
      <c r="B3" s="177"/>
      <c r="C3" s="177"/>
      <c r="D3" s="177"/>
      <c r="E3" s="177"/>
      <c r="F3" s="177"/>
      <c r="G3" s="177"/>
      <c r="H3" s="52" t="s">
        <v>1478</v>
      </c>
    </row>
    <row r="4" spans="1:23" ht="11.25" customHeight="1">
      <c r="B4" s="18"/>
      <c r="C4" s="18"/>
      <c r="D4" s="18"/>
      <c r="E4" s="18"/>
      <c r="F4" s="18"/>
      <c r="G4" s="18"/>
      <c r="H4" s="18"/>
    </row>
    <row r="5" spans="1:23" ht="0.75" customHeight="1">
      <c r="B5" s="18"/>
      <c r="C5" s="18"/>
      <c r="D5" s="18"/>
      <c r="E5" s="18"/>
      <c r="F5" s="18"/>
      <c r="G5" s="18"/>
      <c r="H5" s="18"/>
    </row>
    <row r="6" spans="1:23" ht="9" customHeight="1">
      <c r="B6" s="18"/>
      <c r="C6" s="18"/>
      <c r="D6" s="18"/>
      <c r="E6" s="18"/>
      <c r="F6" s="18"/>
      <c r="G6" s="18"/>
      <c r="H6" s="18"/>
      <c r="M6" s="175"/>
      <c r="N6" s="176"/>
      <c r="O6" s="175"/>
      <c r="Q6" s="4" t="s">
        <v>19</v>
      </c>
      <c r="S6"/>
    </row>
    <row r="7" spans="1:23" ht="16.5" customHeight="1">
      <c r="B7" s="18"/>
      <c r="C7" s="18"/>
      <c r="D7" s="18"/>
      <c r="E7" s="18"/>
      <c r="F7" s="18"/>
      <c r="G7" s="18"/>
      <c r="H7" s="18"/>
      <c r="K7" s="174"/>
      <c r="L7" s="174"/>
      <c r="M7" s="174"/>
      <c r="N7" s="174"/>
      <c r="O7" s="174"/>
      <c r="Q7" s="3"/>
      <c r="R7" s="3" t="s">
        <v>18</v>
      </c>
    </row>
    <row r="8" spans="1:23" ht="10.5" customHeight="1">
      <c r="B8" s="18"/>
      <c r="C8" s="18"/>
      <c r="D8" s="18"/>
      <c r="E8" s="18"/>
      <c r="F8" s="18"/>
      <c r="G8" s="18"/>
      <c r="H8" s="18"/>
      <c r="K8" s="10"/>
      <c r="M8" s="7"/>
      <c r="N8" s="17">
        <f>SUM(B11:B428)</f>
        <v>0</v>
      </c>
      <c r="O8" s="8"/>
      <c r="P8" s="83"/>
      <c r="S8"/>
    </row>
    <row r="9" spans="1:23" ht="9.75" customHeight="1"/>
    <row r="10" spans="1:23" s="22" customFormat="1" ht="42" customHeight="1">
      <c r="A10" s="171" t="s">
        <v>7</v>
      </c>
      <c r="B10" s="85" t="s">
        <v>907</v>
      </c>
      <c r="C10" s="85" t="s">
        <v>908</v>
      </c>
      <c r="D10" s="85" t="s">
        <v>909</v>
      </c>
      <c r="E10" s="86" t="s">
        <v>910</v>
      </c>
      <c r="F10" s="86" t="s">
        <v>911</v>
      </c>
      <c r="G10" s="85" t="s">
        <v>1</v>
      </c>
      <c r="H10" s="85" t="s">
        <v>2</v>
      </c>
      <c r="I10" s="85" t="s">
        <v>35</v>
      </c>
      <c r="J10" s="85" t="s">
        <v>3</v>
      </c>
      <c r="K10" s="85" t="s">
        <v>110</v>
      </c>
      <c r="L10" s="85" t="s">
        <v>768</v>
      </c>
      <c r="M10" s="85" t="s">
        <v>916</v>
      </c>
      <c r="N10" s="85" t="s">
        <v>4</v>
      </c>
      <c r="O10" s="86" t="s">
        <v>5</v>
      </c>
      <c r="P10" s="85" t="s">
        <v>6</v>
      </c>
      <c r="Q10" s="85" t="s">
        <v>912</v>
      </c>
      <c r="R10" s="86" t="s">
        <v>913</v>
      </c>
      <c r="S10" s="86" t="s">
        <v>914</v>
      </c>
      <c r="T10" s="86" t="s">
        <v>7</v>
      </c>
      <c r="U10" s="86" t="s">
        <v>8</v>
      </c>
      <c r="V10" s="85" t="s">
        <v>915</v>
      </c>
      <c r="W10" s="85" t="s">
        <v>16</v>
      </c>
    </row>
    <row r="11" spans="1:23" s="32" customFormat="1">
      <c r="A11" s="59">
        <v>9785447184056</v>
      </c>
      <c r="B11" s="87">
        <f>C11*K11</f>
        <v>0</v>
      </c>
      <c r="C11" s="15"/>
      <c r="D11" s="15">
        <f>C11/J11</f>
        <v>0</v>
      </c>
      <c r="E11" s="16">
        <v>624005371</v>
      </c>
      <c r="F11" s="16" t="s">
        <v>929</v>
      </c>
      <c r="G11" s="14" t="s">
        <v>930</v>
      </c>
      <c r="H11" s="14" t="s">
        <v>437</v>
      </c>
      <c r="I11" s="14" t="s">
        <v>33</v>
      </c>
      <c r="J11" s="14">
        <v>20</v>
      </c>
      <c r="K11" s="14">
        <v>205</v>
      </c>
      <c r="L11" s="14" t="s">
        <v>771</v>
      </c>
      <c r="M11" s="14"/>
      <c r="N11" s="88">
        <v>45728</v>
      </c>
      <c r="O11" s="16" t="s">
        <v>635</v>
      </c>
      <c r="P11" s="39" t="s">
        <v>931</v>
      </c>
      <c r="Q11" s="89">
        <v>64</v>
      </c>
      <c r="R11" s="89" t="s">
        <v>766</v>
      </c>
      <c r="S11" s="16" t="s">
        <v>917</v>
      </c>
      <c r="T11" s="16">
        <v>9785447184056</v>
      </c>
      <c r="U11" s="16">
        <v>10</v>
      </c>
      <c r="V11" s="90" t="s">
        <v>9</v>
      </c>
      <c r="W11" s="91" t="s">
        <v>64</v>
      </c>
    </row>
    <row r="12" spans="1:23" s="32" customFormat="1">
      <c r="A12" s="59">
        <v>9785447185312</v>
      </c>
      <c r="B12" s="87">
        <f>C12*K12</f>
        <v>0</v>
      </c>
      <c r="C12" s="15"/>
      <c r="D12" s="15">
        <f>C12/J12</f>
        <v>0</v>
      </c>
      <c r="E12" s="16">
        <v>625000770</v>
      </c>
      <c r="F12" s="16" t="s">
        <v>786</v>
      </c>
      <c r="G12" s="14" t="s">
        <v>787</v>
      </c>
      <c r="H12" s="14" t="s">
        <v>437</v>
      </c>
      <c r="I12" s="14" t="s">
        <v>33</v>
      </c>
      <c r="J12" s="14">
        <v>20</v>
      </c>
      <c r="K12" s="14">
        <v>205</v>
      </c>
      <c r="L12" s="14" t="s">
        <v>771</v>
      </c>
      <c r="M12" s="14"/>
      <c r="N12" s="88">
        <v>45729</v>
      </c>
      <c r="O12" s="16" t="s">
        <v>519</v>
      </c>
      <c r="P12" s="39" t="s">
        <v>788</v>
      </c>
      <c r="Q12" s="89">
        <v>64</v>
      </c>
      <c r="R12" s="89" t="s">
        <v>766</v>
      </c>
      <c r="S12" s="16" t="s">
        <v>917</v>
      </c>
      <c r="T12" s="39">
        <v>9785447185312</v>
      </c>
      <c r="U12" s="16">
        <v>10</v>
      </c>
      <c r="V12" s="90" t="s">
        <v>9</v>
      </c>
      <c r="W12" s="91" t="s">
        <v>64</v>
      </c>
    </row>
    <row r="13" spans="1:23" s="32" customFormat="1">
      <c r="A13" s="59">
        <v>9785447185305</v>
      </c>
      <c r="B13" s="87">
        <f>C13*K13</f>
        <v>0</v>
      </c>
      <c r="C13" s="15"/>
      <c r="D13" s="15">
        <f>C13/J13</f>
        <v>0</v>
      </c>
      <c r="E13" s="16">
        <v>625000760</v>
      </c>
      <c r="F13" s="16" t="s">
        <v>785</v>
      </c>
      <c r="G13" s="14" t="s">
        <v>783</v>
      </c>
      <c r="H13" s="14" t="s">
        <v>437</v>
      </c>
      <c r="I13" s="14" t="s">
        <v>33</v>
      </c>
      <c r="J13" s="14">
        <v>20</v>
      </c>
      <c r="K13" s="14">
        <v>205</v>
      </c>
      <c r="L13" s="14" t="s">
        <v>771</v>
      </c>
      <c r="M13" s="14"/>
      <c r="N13" s="88">
        <v>45729</v>
      </c>
      <c r="O13" s="16" t="s">
        <v>53</v>
      </c>
      <c r="P13" s="39" t="s">
        <v>784</v>
      </c>
      <c r="Q13" s="89">
        <v>64</v>
      </c>
      <c r="R13" s="89" t="s">
        <v>766</v>
      </c>
      <c r="S13" s="16" t="s">
        <v>917</v>
      </c>
      <c r="T13" s="39">
        <v>9785447185305</v>
      </c>
      <c r="U13" s="16">
        <v>10</v>
      </c>
      <c r="V13" s="90" t="s">
        <v>9</v>
      </c>
      <c r="W13" s="91" t="s">
        <v>64</v>
      </c>
    </row>
    <row r="14" spans="1:23" s="37" customFormat="1">
      <c r="A14" s="53">
        <v>9785447180744</v>
      </c>
      <c r="B14" s="134">
        <f>C14*K14</f>
        <v>0</v>
      </c>
      <c r="C14" s="92"/>
      <c r="D14" s="92">
        <f>C14/J14</f>
        <v>0</v>
      </c>
      <c r="E14" s="93">
        <v>623003811</v>
      </c>
      <c r="F14" s="93" t="s">
        <v>789</v>
      </c>
      <c r="G14" s="94" t="s">
        <v>438</v>
      </c>
      <c r="H14" s="94" t="s">
        <v>437</v>
      </c>
      <c r="I14" s="94" t="s">
        <v>33</v>
      </c>
      <c r="J14" s="94">
        <v>20</v>
      </c>
      <c r="K14" s="94">
        <v>205</v>
      </c>
      <c r="L14" s="94" t="s">
        <v>771</v>
      </c>
      <c r="M14" s="94" t="s">
        <v>1298</v>
      </c>
      <c r="N14" s="95">
        <v>45159</v>
      </c>
      <c r="O14" s="93" t="s">
        <v>26</v>
      </c>
      <c r="P14" s="96" t="s">
        <v>439</v>
      </c>
      <c r="Q14" s="97">
        <v>64</v>
      </c>
      <c r="R14" s="97" t="s">
        <v>766</v>
      </c>
      <c r="S14" s="93" t="s">
        <v>917</v>
      </c>
      <c r="T14" s="96">
        <v>9785447180744</v>
      </c>
      <c r="U14" s="93">
        <v>10</v>
      </c>
      <c r="V14" s="98" t="s">
        <v>9</v>
      </c>
      <c r="W14" s="99" t="s">
        <v>64</v>
      </c>
    </row>
    <row r="15" spans="1:23" s="37" customFormat="1">
      <c r="A15" s="53">
        <v>9785447185497</v>
      </c>
      <c r="B15" s="134">
        <f>C15*K15</f>
        <v>0</v>
      </c>
      <c r="C15" s="92"/>
      <c r="D15" s="92">
        <f>C15/J15</f>
        <v>0</v>
      </c>
      <c r="E15" s="96">
        <v>625001300</v>
      </c>
      <c r="F15" s="93" t="s">
        <v>790</v>
      </c>
      <c r="G15" s="94" t="s">
        <v>543</v>
      </c>
      <c r="H15" s="94" t="s">
        <v>348</v>
      </c>
      <c r="I15" s="94" t="s">
        <v>33</v>
      </c>
      <c r="J15" s="94">
        <v>20</v>
      </c>
      <c r="K15" s="94">
        <v>249</v>
      </c>
      <c r="L15" s="94" t="s">
        <v>771</v>
      </c>
      <c r="M15" s="94" t="s">
        <v>1298</v>
      </c>
      <c r="N15" s="95">
        <v>45737</v>
      </c>
      <c r="O15" s="93" t="s">
        <v>241</v>
      </c>
      <c r="P15" s="96" t="s">
        <v>791</v>
      </c>
      <c r="Q15" s="97">
        <v>80</v>
      </c>
      <c r="R15" s="97" t="s">
        <v>766</v>
      </c>
      <c r="S15" s="93" t="s">
        <v>917</v>
      </c>
      <c r="T15" s="96">
        <v>9785447185497</v>
      </c>
      <c r="U15" s="93">
        <v>10</v>
      </c>
      <c r="V15" s="98" t="s">
        <v>9</v>
      </c>
      <c r="W15" s="99" t="s">
        <v>64</v>
      </c>
    </row>
    <row r="16" spans="1:23" s="32" customFormat="1">
      <c r="A16" s="59">
        <v>9785447177508</v>
      </c>
      <c r="B16" s="144"/>
      <c r="C16" s="26"/>
      <c r="D16" s="26"/>
      <c r="E16" s="57">
        <v>622004673</v>
      </c>
      <c r="F16" s="31" t="s">
        <v>1359</v>
      </c>
      <c r="G16" s="27" t="s">
        <v>1360</v>
      </c>
      <c r="H16" s="27" t="s">
        <v>936</v>
      </c>
      <c r="I16" s="27" t="s">
        <v>33</v>
      </c>
      <c r="J16" s="27">
        <v>20</v>
      </c>
      <c r="K16" s="27">
        <v>249</v>
      </c>
      <c r="L16" s="27" t="s">
        <v>771</v>
      </c>
      <c r="M16" s="27"/>
      <c r="N16" s="145">
        <v>45341</v>
      </c>
      <c r="O16" s="31" t="s">
        <v>146</v>
      </c>
      <c r="P16" s="57" t="s">
        <v>1361</v>
      </c>
      <c r="Q16" s="146">
        <v>80</v>
      </c>
      <c r="R16" s="146" t="s">
        <v>766</v>
      </c>
      <c r="S16" s="31" t="s">
        <v>917</v>
      </c>
      <c r="T16" s="31">
        <v>9785447177508</v>
      </c>
      <c r="U16" s="31">
        <v>10</v>
      </c>
      <c r="V16" s="147" t="s">
        <v>9</v>
      </c>
      <c r="W16" s="148" t="s">
        <v>64</v>
      </c>
    </row>
    <row r="17" spans="1:23" s="30" customFormat="1" ht="15" customHeight="1">
      <c r="A17" s="169">
        <v>9785447186852</v>
      </c>
      <c r="B17" s="137">
        <f t="shared" ref="B17:B26" si="0">C17*K17</f>
        <v>0</v>
      </c>
      <c r="C17" s="138"/>
      <c r="D17" s="138"/>
      <c r="E17" s="38">
        <v>626000510</v>
      </c>
      <c r="F17" s="38" t="s">
        <v>1023</v>
      </c>
      <c r="G17" s="139" t="s">
        <v>1027</v>
      </c>
      <c r="H17" s="139" t="s">
        <v>348</v>
      </c>
      <c r="I17" s="139" t="s">
        <v>33</v>
      </c>
      <c r="J17" s="139">
        <v>20</v>
      </c>
      <c r="K17" s="139">
        <v>279</v>
      </c>
      <c r="L17" s="139" t="s">
        <v>771</v>
      </c>
      <c r="M17" s="139" t="s">
        <v>564</v>
      </c>
      <c r="N17" s="140">
        <v>46094</v>
      </c>
      <c r="O17" s="38" t="s">
        <v>146</v>
      </c>
      <c r="P17" s="56" t="s">
        <v>1029</v>
      </c>
      <c r="Q17" s="141">
        <v>80</v>
      </c>
      <c r="R17" s="141" t="s">
        <v>766</v>
      </c>
      <c r="S17" s="38" t="s">
        <v>917</v>
      </c>
      <c r="T17" s="38">
        <v>9785447186852</v>
      </c>
      <c r="U17" s="38">
        <v>10</v>
      </c>
      <c r="V17" s="142" t="s">
        <v>9</v>
      </c>
      <c r="W17" s="143" t="s">
        <v>64</v>
      </c>
    </row>
    <row r="18" spans="1:23" s="32" customFormat="1">
      <c r="A18" s="59">
        <v>9785447185954</v>
      </c>
      <c r="B18" s="144">
        <f t="shared" si="0"/>
        <v>0</v>
      </c>
      <c r="C18" s="26"/>
      <c r="D18" s="26">
        <f>C18/J18</f>
        <v>0</v>
      </c>
      <c r="E18" s="57">
        <v>625001750</v>
      </c>
      <c r="F18" s="31" t="s">
        <v>858</v>
      </c>
      <c r="G18" s="27" t="s">
        <v>859</v>
      </c>
      <c r="H18" s="27" t="s">
        <v>348</v>
      </c>
      <c r="I18" s="27" t="s">
        <v>33</v>
      </c>
      <c r="J18" s="27">
        <v>20</v>
      </c>
      <c r="K18" s="27">
        <v>249</v>
      </c>
      <c r="L18" s="27" t="s">
        <v>771</v>
      </c>
      <c r="M18" s="27"/>
      <c r="N18" s="145">
        <v>45873</v>
      </c>
      <c r="O18" s="31" t="s">
        <v>893</v>
      </c>
      <c r="P18" s="57" t="s">
        <v>860</v>
      </c>
      <c r="Q18" s="146">
        <v>80</v>
      </c>
      <c r="R18" s="146" t="s">
        <v>766</v>
      </c>
      <c r="S18" s="31" t="s">
        <v>917</v>
      </c>
      <c r="T18" s="57">
        <v>9785447185954</v>
      </c>
      <c r="U18" s="31">
        <v>10</v>
      </c>
      <c r="V18" s="147" t="s">
        <v>9</v>
      </c>
      <c r="W18" s="148" t="s">
        <v>64</v>
      </c>
    </row>
    <row r="19" spans="1:23" s="32" customFormat="1" ht="15" customHeight="1">
      <c r="A19" s="59">
        <v>4660237956431</v>
      </c>
      <c r="B19" s="144">
        <f t="shared" si="0"/>
        <v>0</v>
      </c>
      <c r="C19" s="26"/>
      <c r="D19" s="26">
        <f>C19/J19</f>
        <v>0</v>
      </c>
      <c r="E19" s="31">
        <v>624003250</v>
      </c>
      <c r="F19" s="31" t="s">
        <v>642</v>
      </c>
      <c r="G19" s="27" t="s">
        <v>1117</v>
      </c>
      <c r="H19" s="27" t="s">
        <v>348</v>
      </c>
      <c r="I19" s="27" t="s">
        <v>33</v>
      </c>
      <c r="J19" s="27">
        <v>20</v>
      </c>
      <c r="K19" s="27">
        <v>249</v>
      </c>
      <c r="L19" s="27" t="s">
        <v>771</v>
      </c>
      <c r="M19" s="27"/>
      <c r="N19" s="145">
        <v>45509</v>
      </c>
      <c r="O19" s="31" t="s">
        <v>643</v>
      </c>
      <c r="P19" s="57">
        <v>4660237956431</v>
      </c>
      <c r="Q19" s="146">
        <v>80</v>
      </c>
      <c r="R19" s="146" t="s">
        <v>766</v>
      </c>
      <c r="S19" s="31" t="s">
        <v>917</v>
      </c>
      <c r="T19" s="57">
        <v>4660237956431</v>
      </c>
      <c r="U19" s="31">
        <v>10</v>
      </c>
      <c r="V19" s="147" t="s">
        <v>9</v>
      </c>
      <c r="W19" s="148" t="s">
        <v>64</v>
      </c>
    </row>
    <row r="20" spans="1:23" s="32" customFormat="1" ht="15" customHeight="1">
      <c r="A20" s="59">
        <v>9785447185664</v>
      </c>
      <c r="B20" s="144">
        <f t="shared" si="0"/>
        <v>0</v>
      </c>
      <c r="C20" s="26"/>
      <c r="D20" s="26">
        <f>C20/J20</f>
        <v>0</v>
      </c>
      <c r="E20" s="31">
        <v>625001470</v>
      </c>
      <c r="F20" s="31" t="s">
        <v>861</v>
      </c>
      <c r="G20" s="27" t="s">
        <v>1118</v>
      </c>
      <c r="H20" s="27" t="s">
        <v>348</v>
      </c>
      <c r="I20" s="27" t="s">
        <v>33</v>
      </c>
      <c r="J20" s="27">
        <v>20</v>
      </c>
      <c r="K20" s="27">
        <v>249</v>
      </c>
      <c r="L20" s="27" t="s">
        <v>771</v>
      </c>
      <c r="M20" s="27"/>
      <c r="N20" s="145">
        <v>45873</v>
      </c>
      <c r="O20" s="31" t="s">
        <v>867</v>
      </c>
      <c r="P20" s="57" t="s">
        <v>862</v>
      </c>
      <c r="Q20" s="146">
        <v>80</v>
      </c>
      <c r="R20" s="146" t="s">
        <v>766</v>
      </c>
      <c r="S20" s="31" t="s">
        <v>917</v>
      </c>
      <c r="T20" s="57">
        <v>9785447185664</v>
      </c>
      <c r="U20" s="31">
        <v>10</v>
      </c>
      <c r="V20" s="147" t="s">
        <v>9</v>
      </c>
      <c r="W20" s="148" t="s">
        <v>64</v>
      </c>
    </row>
    <row r="21" spans="1:23" s="32" customFormat="1">
      <c r="A21" s="59">
        <v>9785447182960</v>
      </c>
      <c r="B21" s="144">
        <f t="shared" si="0"/>
        <v>0</v>
      </c>
      <c r="C21" s="26"/>
      <c r="D21" s="26">
        <f>C21/J21</f>
        <v>0</v>
      </c>
      <c r="E21" s="31">
        <v>624003260</v>
      </c>
      <c r="F21" s="31" t="s">
        <v>636</v>
      </c>
      <c r="G21" s="27" t="s">
        <v>1125</v>
      </c>
      <c r="H21" s="27" t="s">
        <v>348</v>
      </c>
      <c r="I21" s="27" t="s">
        <v>33</v>
      </c>
      <c r="J21" s="27">
        <v>20</v>
      </c>
      <c r="K21" s="27">
        <v>249</v>
      </c>
      <c r="L21" s="27" t="s">
        <v>771</v>
      </c>
      <c r="M21" s="27"/>
      <c r="N21" s="145">
        <v>45509</v>
      </c>
      <c r="O21" s="31" t="s">
        <v>519</v>
      </c>
      <c r="P21" s="57" t="s">
        <v>637</v>
      </c>
      <c r="Q21" s="146">
        <v>80</v>
      </c>
      <c r="R21" s="146" t="s">
        <v>766</v>
      </c>
      <c r="S21" s="31" t="s">
        <v>917</v>
      </c>
      <c r="T21" s="57">
        <v>9785447182960</v>
      </c>
      <c r="U21" s="31">
        <v>10</v>
      </c>
      <c r="V21" s="147" t="s">
        <v>9</v>
      </c>
      <c r="W21" s="148" t="s">
        <v>64</v>
      </c>
    </row>
    <row r="22" spans="1:23" s="30" customFormat="1" ht="15" customHeight="1">
      <c r="A22" s="169">
        <v>9785447186838</v>
      </c>
      <c r="B22" s="137">
        <f t="shared" si="0"/>
        <v>0</v>
      </c>
      <c r="C22" s="138"/>
      <c r="D22" s="138"/>
      <c r="E22" s="38">
        <v>626000490</v>
      </c>
      <c r="F22" s="38" t="s">
        <v>1021</v>
      </c>
      <c r="G22" s="139" t="s">
        <v>1025</v>
      </c>
      <c r="H22" s="139" t="s">
        <v>348</v>
      </c>
      <c r="I22" s="139" t="s">
        <v>33</v>
      </c>
      <c r="J22" s="139">
        <v>20</v>
      </c>
      <c r="K22" s="139">
        <v>279</v>
      </c>
      <c r="L22" s="139" t="s">
        <v>771</v>
      </c>
      <c r="M22" s="139" t="s">
        <v>564</v>
      </c>
      <c r="N22" s="140">
        <v>46094</v>
      </c>
      <c r="O22" s="38" t="s">
        <v>37</v>
      </c>
      <c r="P22" s="56" t="s">
        <v>1030</v>
      </c>
      <c r="Q22" s="141">
        <v>80</v>
      </c>
      <c r="R22" s="141" t="s">
        <v>766</v>
      </c>
      <c r="S22" s="38" t="s">
        <v>917</v>
      </c>
      <c r="T22" s="38">
        <v>9785447186838</v>
      </c>
      <c r="U22" s="38">
        <v>10</v>
      </c>
      <c r="V22" s="142" t="s">
        <v>9</v>
      </c>
      <c r="W22" s="143" t="s">
        <v>64</v>
      </c>
    </row>
    <row r="23" spans="1:23" s="32" customFormat="1">
      <c r="A23" s="59">
        <v>9785447174682</v>
      </c>
      <c r="B23" s="144">
        <f t="shared" si="0"/>
        <v>0</v>
      </c>
      <c r="C23" s="26"/>
      <c r="D23" s="26">
        <f>C23/J23</f>
        <v>0</v>
      </c>
      <c r="E23" s="31">
        <v>623003120</v>
      </c>
      <c r="F23" s="31" t="s">
        <v>639</v>
      </c>
      <c r="G23" s="27" t="s">
        <v>1126</v>
      </c>
      <c r="H23" s="27" t="s">
        <v>348</v>
      </c>
      <c r="I23" s="27" t="s">
        <v>33</v>
      </c>
      <c r="J23" s="27">
        <v>20</v>
      </c>
      <c r="K23" s="27">
        <v>249</v>
      </c>
      <c r="L23" s="27" t="s">
        <v>771</v>
      </c>
      <c r="M23" s="27"/>
      <c r="N23" s="145">
        <v>45509</v>
      </c>
      <c r="O23" s="31" t="s">
        <v>528</v>
      </c>
      <c r="P23" s="57" t="s">
        <v>638</v>
      </c>
      <c r="Q23" s="146">
        <v>80</v>
      </c>
      <c r="R23" s="146" t="s">
        <v>766</v>
      </c>
      <c r="S23" s="31" t="s">
        <v>917</v>
      </c>
      <c r="T23" s="57">
        <v>9785447174682</v>
      </c>
      <c r="U23" s="31">
        <v>10</v>
      </c>
      <c r="V23" s="147" t="s">
        <v>9</v>
      </c>
      <c r="W23" s="148" t="s">
        <v>64</v>
      </c>
    </row>
    <row r="24" spans="1:23" s="62" customFormat="1">
      <c r="A24" s="53">
        <v>9785447177836</v>
      </c>
      <c r="B24" s="135">
        <f t="shared" si="0"/>
        <v>0</v>
      </c>
      <c r="C24" s="40"/>
      <c r="D24" s="40">
        <f>C24/J24</f>
        <v>0</v>
      </c>
      <c r="E24" s="36">
        <v>622004662</v>
      </c>
      <c r="F24" s="36" t="s">
        <v>433</v>
      </c>
      <c r="G24" s="54" t="s">
        <v>1250</v>
      </c>
      <c r="H24" s="54" t="s">
        <v>348</v>
      </c>
      <c r="I24" s="54" t="s">
        <v>33</v>
      </c>
      <c r="J24" s="54">
        <v>20</v>
      </c>
      <c r="K24" s="54">
        <v>209</v>
      </c>
      <c r="L24" s="54" t="s">
        <v>771</v>
      </c>
      <c r="M24" s="94" t="s">
        <v>1298</v>
      </c>
      <c r="N24" s="129">
        <v>45134</v>
      </c>
      <c r="O24" s="36" t="s">
        <v>367</v>
      </c>
      <c r="P24" s="55" t="s">
        <v>349</v>
      </c>
      <c r="Q24" s="132">
        <v>80</v>
      </c>
      <c r="R24" s="132" t="s">
        <v>766</v>
      </c>
      <c r="S24" s="36" t="s">
        <v>917</v>
      </c>
      <c r="T24" s="55">
        <v>9785447177836</v>
      </c>
      <c r="U24" s="36">
        <v>10</v>
      </c>
      <c r="V24" s="130" t="s">
        <v>9</v>
      </c>
      <c r="W24" s="133" t="s">
        <v>64</v>
      </c>
    </row>
    <row r="25" spans="1:23" s="32" customFormat="1">
      <c r="A25" s="59">
        <v>9785447182946</v>
      </c>
      <c r="B25" s="144">
        <f t="shared" si="0"/>
        <v>0</v>
      </c>
      <c r="C25" s="26"/>
      <c r="D25" s="26">
        <f>C25/J25</f>
        <v>0</v>
      </c>
      <c r="E25" s="31">
        <v>624003240</v>
      </c>
      <c r="F25" s="31" t="s">
        <v>640</v>
      </c>
      <c r="G25" s="27" t="s">
        <v>1251</v>
      </c>
      <c r="H25" s="27" t="s">
        <v>348</v>
      </c>
      <c r="I25" s="27" t="s">
        <v>33</v>
      </c>
      <c r="J25" s="27">
        <v>20</v>
      </c>
      <c r="K25" s="27">
        <v>249</v>
      </c>
      <c r="L25" s="27" t="s">
        <v>771</v>
      </c>
      <c r="M25" s="27"/>
      <c r="N25" s="145">
        <v>45509</v>
      </c>
      <c r="O25" s="31" t="s">
        <v>53</v>
      </c>
      <c r="P25" s="57" t="s">
        <v>641</v>
      </c>
      <c r="Q25" s="146">
        <v>80</v>
      </c>
      <c r="R25" s="146" t="s">
        <v>766</v>
      </c>
      <c r="S25" s="31" t="s">
        <v>917</v>
      </c>
      <c r="T25" s="57">
        <v>9785447182946</v>
      </c>
      <c r="U25" s="31">
        <v>10</v>
      </c>
      <c r="V25" s="147" t="s">
        <v>9</v>
      </c>
      <c r="W25" s="148" t="s">
        <v>64</v>
      </c>
    </row>
    <row r="26" spans="1:23" s="32" customFormat="1">
      <c r="A26" s="59">
        <v>9785447186401</v>
      </c>
      <c r="B26" s="144">
        <f t="shared" si="0"/>
        <v>0</v>
      </c>
      <c r="C26" s="26"/>
      <c r="D26" s="26">
        <f>C26/J26</f>
        <v>0</v>
      </c>
      <c r="E26" s="31">
        <v>625002260</v>
      </c>
      <c r="F26" s="31" t="s">
        <v>937</v>
      </c>
      <c r="G26" s="27" t="s">
        <v>935</v>
      </c>
      <c r="H26" s="27" t="s">
        <v>936</v>
      </c>
      <c r="I26" s="27" t="s">
        <v>33</v>
      </c>
      <c r="J26" s="27">
        <v>20</v>
      </c>
      <c r="K26" s="27">
        <v>249</v>
      </c>
      <c r="L26" s="27" t="s">
        <v>771</v>
      </c>
      <c r="M26" s="27"/>
      <c r="N26" s="145">
        <v>45961</v>
      </c>
      <c r="O26" s="31" t="s">
        <v>939</v>
      </c>
      <c r="P26" s="57" t="s">
        <v>938</v>
      </c>
      <c r="Q26" s="146">
        <v>80</v>
      </c>
      <c r="R26" s="146" t="s">
        <v>766</v>
      </c>
      <c r="S26" s="31" t="s">
        <v>917</v>
      </c>
      <c r="T26" s="57">
        <v>9785447186401</v>
      </c>
      <c r="U26" s="31">
        <v>10</v>
      </c>
      <c r="V26" s="147" t="s">
        <v>9</v>
      </c>
      <c r="W26" s="148" t="s">
        <v>64</v>
      </c>
    </row>
    <row r="27" spans="1:23" s="30" customFormat="1" ht="15" customHeight="1">
      <c r="A27" s="169">
        <v>9785447186845</v>
      </c>
      <c r="B27" s="137"/>
      <c r="C27" s="138"/>
      <c r="D27" s="138"/>
      <c r="E27" s="38">
        <v>626000500</v>
      </c>
      <c r="F27" s="38" t="s">
        <v>1022</v>
      </c>
      <c r="G27" s="139" t="s">
        <v>1026</v>
      </c>
      <c r="H27" s="139" t="s">
        <v>348</v>
      </c>
      <c r="I27" s="139" t="s">
        <v>33</v>
      </c>
      <c r="J27" s="139">
        <v>20</v>
      </c>
      <c r="K27" s="139">
        <v>279</v>
      </c>
      <c r="L27" s="139" t="s">
        <v>771</v>
      </c>
      <c r="M27" s="139" t="s">
        <v>564</v>
      </c>
      <c r="N27" s="140">
        <v>46094</v>
      </c>
      <c r="O27" s="38" t="s">
        <v>712</v>
      </c>
      <c r="P27" s="56" t="s">
        <v>1031</v>
      </c>
      <c r="Q27" s="141">
        <v>80</v>
      </c>
      <c r="R27" s="141" t="s">
        <v>766</v>
      </c>
      <c r="S27" s="38" t="s">
        <v>917</v>
      </c>
      <c r="T27" s="38">
        <v>9785447186845</v>
      </c>
      <c r="U27" s="38">
        <v>10</v>
      </c>
      <c r="V27" s="142" t="s">
        <v>9</v>
      </c>
      <c r="W27" s="143" t="s">
        <v>64</v>
      </c>
    </row>
    <row r="28" spans="1:23" s="30" customFormat="1" ht="15" customHeight="1">
      <c r="A28" s="169">
        <v>9785447186869</v>
      </c>
      <c r="B28" s="137"/>
      <c r="C28" s="138"/>
      <c r="D28" s="138"/>
      <c r="E28" s="38">
        <v>626000630</v>
      </c>
      <c r="F28" s="38" t="s">
        <v>1024</v>
      </c>
      <c r="G28" s="139" t="s">
        <v>1028</v>
      </c>
      <c r="H28" s="139" t="s">
        <v>348</v>
      </c>
      <c r="I28" s="139" t="s">
        <v>33</v>
      </c>
      <c r="J28" s="139">
        <v>20</v>
      </c>
      <c r="K28" s="139">
        <v>279</v>
      </c>
      <c r="L28" s="139" t="s">
        <v>771</v>
      </c>
      <c r="M28" s="139" t="s">
        <v>564</v>
      </c>
      <c r="N28" s="140">
        <v>46094</v>
      </c>
      <c r="O28" s="38" t="s">
        <v>26</v>
      </c>
      <c r="P28" s="56" t="s">
        <v>1032</v>
      </c>
      <c r="Q28" s="141">
        <v>80</v>
      </c>
      <c r="R28" s="141" t="s">
        <v>766</v>
      </c>
      <c r="S28" s="38" t="s">
        <v>917</v>
      </c>
      <c r="T28" s="38">
        <v>9785447186869</v>
      </c>
      <c r="U28" s="38">
        <v>10</v>
      </c>
      <c r="V28" s="142" t="s">
        <v>9</v>
      </c>
      <c r="W28" s="143" t="s">
        <v>64</v>
      </c>
    </row>
    <row r="29" spans="1:23" s="32" customFormat="1" ht="15" customHeight="1">
      <c r="A29" s="59">
        <v>9785447184025</v>
      </c>
      <c r="B29" s="87">
        <f t="shared" ref="B29:B48" si="1">C29*K29</f>
        <v>0</v>
      </c>
      <c r="C29" s="15"/>
      <c r="D29" s="15">
        <f t="shared" ref="D29:D44" si="2">C29/J29</f>
        <v>0</v>
      </c>
      <c r="E29" s="16">
        <v>624005340</v>
      </c>
      <c r="F29" s="16" t="s">
        <v>680</v>
      </c>
      <c r="G29" s="14" t="s">
        <v>1127</v>
      </c>
      <c r="H29" s="14" t="s">
        <v>99</v>
      </c>
      <c r="I29" s="14" t="s">
        <v>33</v>
      </c>
      <c r="J29" s="14">
        <v>20</v>
      </c>
      <c r="K29" s="14">
        <v>205</v>
      </c>
      <c r="L29" s="14" t="s">
        <v>769</v>
      </c>
      <c r="M29" s="14"/>
      <c r="N29" s="88">
        <v>45552</v>
      </c>
      <c r="O29" s="16" t="s">
        <v>602</v>
      </c>
      <c r="P29" s="39" t="s">
        <v>681</v>
      </c>
      <c r="Q29" s="89">
        <v>32</v>
      </c>
      <c r="R29" s="89" t="s">
        <v>766</v>
      </c>
      <c r="S29" s="16" t="s">
        <v>11</v>
      </c>
      <c r="T29" s="39">
        <v>9785447184025</v>
      </c>
      <c r="U29" s="16">
        <v>10</v>
      </c>
      <c r="V29" s="90" t="s">
        <v>9</v>
      </c>
      <c r="W29" s="20" t="s">
        <v>64</v>
      </c>
    </row>
    <row r="30" spans="1:23" s="30" customFormat="1" ht="15" customHeight="1">
      <c r="A30" s="59">
        <v>9785447168766</v>
      </c>
      <c r="B30" s="87">
        <f t="shared" si="1"/>
        <v>0</v>
      </c>
      <c r="C30" s="15"/>
      <c r="D30" s="15">
        <f t="shared" si="2"/>
        <v>0</v>
      </c>
      <c r="E30" s="16">
        <v>621000150</v>
      </c>
      <c r="F30" s="16" t="s">
        <v>182</v>
      </c>
      <c r="G30" s="14" t="s">
        <v>1252</v>
      </c>
      <c r="H30" s="14" t="s">
        <v>99</v>
      </c>
      <c r="I30" s="14" t="s">
        <v>33</v>
      </c>
      <c r="J30" s="14">
        <v>10</v>
      </c>
      <c r="K30" s="14">
        <v>460</v>
      </c>
      <c r="L30" s="14" t="s">
        <v>769</v>
      </c>
      <c r="M30" s="14"/>
      <c r="N30" s="88">
        <v>44421</v>
      </c>
      <c r="O30" s="16" t="s">
        <v>87</v>
      </c>
      <c r="P30" s="39" t="s">
        <v>122</v>
      </c>
      <c r="Q30" s="89">
        <v>32</v>
      </c>
      <c r="R30" s="89" t="s">
        <v>766</v>
      </c>
      <c r="S30" s="16" t="s">
        <v>11</v>
      </c>
      <c r="T30" s="39">
        <v>9785447168766</v>
      </c>
      <c r="U30" s="16">
        <v>10</v>
      </c>
      <c r="V30" s="90" t="s">
        <v>9</v>
      </c>
      <c r="W30" s="20" t="s">
        <v>64</v>
      </c>
    </row>
    <row r="31" spans="1:23" s="30" customFormat="1" ht="15" customHeight="1">
      <c r="A31" s="59">
        <v>9785447183998</v>
      </c>
      <c r="B31" s="87">
        <f t="shared" si="1"/>
        <v>0</v>
      </c>
      <c r="C31" s="15"/>
      <c r="D31" s="15">
        <f t="shared" si="2"/>
        <v>0</v>
      </c>
      <c r="E31" s="16">
        <v>624005310</v>
      </c>
      <c r="F31" s="16" t="s">
        <v>682</v>
      </c>
      <c r="G31" s="14" t="s">
        <v>1128</v>
      </c>
      <c r="H31" s="14" t="s">
        <v>99</v>
      </c>
      <c r="I31" s="14" t="s">
        <v>33</v>
      </c>
      <c r="J31" s="14">
        <v>20</v>
      </c>
      <c r="K31" s="14">
        <v>205</v>
      </c>
      <c r="L31" s="14" t="s">
        <v>769</v>
      </c>
      <c r="M31" s="14"/>
      <c r="N31" s="88">
        <v>45552</v>
      </c>
      <c r="O31" s="16" t="s">
        <v>519</v>
      </c>
      <c r="P31" s="39" t="s">
        <v>683</v>
      </c>
      <c r="Q31" s="89">
        <v>32</v>
      </c>
      <c r="R31" s="89" t="s">
        <v>766</v>
      </c>
      <c r="S31" s="16" t="s">
        <v>11</v>
      </c>
      <c r="T31" s="39">
        <v>9785447183998</v>
      </c>
      <c r="U31" s="16">
        <v>10</v>
      </c>
      <c r="V31" s="90" t="s">
        <v>9</v>
      </c>
      <c r="W31" s="20" t="s">
        <v>64</v>
      </c>
    </row>
    <row r="32" spans="1:23" s="32" customFormat="1" ht="15" customHeight="1">
      <c r="A32" s="59">
        <v>9785447186258</v>
      </c>
      <c r="B32" s="87">
        <f t="shared" si="1"/>
        <v>0</v>
      </c>
      <c r="C32" s="15"/>
      <c r="D32" s="15">
        <f t="shared" si="2"/>
        <v>0</v>
      </c>
      <c r="E32" s="16">
        <v>625002110</v>
      </c>
      <c r="F32" s="16" t="s">
        <v>874</v>
      </c>
      <c r="G32" s="14" t="s">
        <v>877</v>
      </c>
      <c r="H32" s="14" t="s">
        <v>99</v>
      </c>
      <c r="I32" s="14" t="s">
        <v>33</v>
      </c>
      <c r="J32" s="14">
        <v>20</v>
      </c>
      <c r="K32" s="14">
        <v>249</v>
      </c>
      <c r="L32" s="14" t="s">
        <v>769</v>
      </c>
      <c r="M32" s="14"/>
      <c r="N32" s="88">
        <v>45911</v>
      </c>
      <c r="O32" s="16" t="s">
        <v>37</v>
      </c>
      <c r="P32" s="39" t="s">
        <v>871</v>
      </c>
      <c r="Q32" s="89">
        <v>32</v>
      </c>
      <c r="R32" s="89" t="s">
        <v>766</v>
      </c>
      <c r="S32" s="16" t="s">
        <v>11</v>
      </c>
      <c r="T32" s="39">
        <v>9785447186258</v>
      </c>
      <c r="U32" s="16">
        <v>10</v>
      </c>
      <c r="V32" s="90" t="s">
        <v>9</v>
      </c>
      <c r="W32" s="20" t="s">
        <v>64</v>
      </c>
    </row>
    <row r="33" spans="1:23" s="32" customFormat="1" ht="15" customHeight="1">
      <c r="A33" s="59">
        <v>9785447168735</v>
      </c>
      <c r="B33" s="87">
        <f t="shared" si="1"/>
        <v>0</v>
      </c>
      <c r="C33" s="15"/>
      <c r="D33" s="15">
        <f t="shared" si="2"/>
        <v>0</v>
      </c>
      <c r="E33" s="16">
        <v>621000120</v>
      </c>
      <c r="F33" s="16" t="s">
        <v>183</v>
      </c>
      <c r="G33" s="14" t="s">
        <v>1253</v>
      </c>
      <c r="H33" s="14" t="s">
        <v>99</v>
      </c>
      <c r="I33" s="14" t="s">
        <v>33</v>
      </c>
      <c r="J33" s="14">
        <v>10</v>
      </c>
      <c r="K33" s="14">
        <v>460</v>
      </c>
      <c r="L33" s="14" t="s">
        <v>769</v>
      </c>
      <c r="M33" s="14"/>
      <c r="N33" s="88">
        <v>44391</v>
      </c>
      <c r="O33" s="16" t="s">
        <v>25</v>
      </c>
      <c r="P33" s="39" t="s">
        <v>100</v>
      </c>
      <c r="Q33" s="89">
        <v>32</v>
      </c>
      <c r="R33" s="89" t="s">
        <v>766</v>
      </c>
      <c r="S33" s="16" t="s">
        <v>11</v>
      </c>
      <c r="T33" s="39">
        <v>9785447168735</v>
      </c>
      <c r="U33" s="16">
        <v>10</v>
      </c>
      <c r="V33" s="90" t="s">
        <v>9</v>
      </c>
      <c r="W33" s="20" t="s">
        <v>64</v>
      </c>
    </row>
    <row r="34" spans="1:23" s="32" customFormat="1">
      <c r="A34" s="59">
        <v>9785447186272</v>
      </c>
      <c r="B34" s="87">
        <f t="shared" si="1"/>
        <v>0</v>
      </c>
      <c r="C34" s="15"/>
      <c r="D34" s="15">
        <f t="shared" si="2"/>
        <v>0</v>
      </c>
      <c r="E34" s="16">
        <v>625002130</v>
      </c>
      <c r="F34" s="16" t="s">
        <v>880</v>
      </c>
      <c r="G34" s="14" t="s">
        <v>1254</v>
      </c>
      <c r="H34" s="14" t="s">
        <v>99</v>
      </c>
      <c r="I34" s="14" t="s">
        <v>33</v>
      </c>
      <c r="J34" s="14">
        <v>20</v>
      </c>
      <c r="K34" s="14">
        <v>249</v>
      </c>
      <c r="L34" s="14" t="s">
        <v>769</v>
      </c>
      <c r="M34" s="14"/>
      <c r="N34" s="88">
        <v>45911</v>
      </c>
      <c r="O34" s="16" t="s">
        <v>939</v>
      </c>
      <c r="P34" s="39" t="s">
        <v>879</v>
      </c>
      <c r="Q34" s="89">
        <v>32</v>
      </c>
      <c r="R34" s="89" t="s">
        <v>766</v>
      </c>
      <c r="S34" s="16" t="s">
        <v>11</v>
      </c>
      <c r="T34" s="39">
        <v>9785447186272</v>
      </c>
      <c r="U34" s="16">
        <v>10</v>
      </c>
      <c r="V34" s="90" t="s">
        <v>9</v>
      </c>
      <c r="W34" s="91" t="s">
        <v>64</v>
      </c>
    </row>
    <row r="35" spans="1:23" s="32" customFormat="1" ht="15" customHeight="1">
      <c r="A35" s="59">
        <v>9785447184018</v>
      </c>
      <c r="B35" s="87">
        <f t="shared" si="1"/>
        <v>0</v>
      </c>
      <c r="C35" s="15"/>
      <c r="D35" s="15">
        <f t="shared" si="2"/>
        <v>0</v>
      </c>
      <c r="E35" s="16">
        <v>624005330</v>
      </c>
      <c r="F35" s="16" t="s">
        <v>684</v>
      </c>
      <c r="G35" s="14" t="s">
        <v>1418</v>
      </c>
      <c r="H35" s="14" t="s">
        <v>99</v>
      </c>
      <c r="I35" s="14" t="s">
        <v>33</v>
      </c>
      <c r="J35" s="14">
        <v>20</v>
      </c>
      <c r="K35" s="14">
        <v>205</v>
      </c>
      <c r="L35" s="14" t="s">
        <v>769</v>
      </c>
      <c r="M35" s="14"/>
      <c r="N35" s="88">
        <v>45552</v>
      </c>
      <c r="O35" s="16" t="s">
        <v>685</v>
      </c>
      <c r="P35" s="39" t="s">
        <v>686</v>
      </c>
      <c r="Q35" s="89">
        <v>32</v>
      </c>
      <c r="R35" s="89" t="s">
        <v>766</v>
      </c>
      <c r="S35" s="16" t="s">
        <v>11</v>
      </c>
      <c r="T35" s="39">
        <v>9785447184018</v>
      </c>
      <c r="U35" s="16">
        <v>10</v>
      </c>
      <c r="V35" s="90" t="s">
        <v>9</v>
      </c>
      <c r="W35" s="20" t="s">
        <v>64</v>
      </c>
    </row>
    <row r="36" spans="1:23" s="37" customFormat="1" ht="15" customHeight="1">
      <c r="A36" s="53">
        <v>9785447180768</v>
      </c>
      <c r="B36" s="134">
        <f t="shared" si="1"/>
        <v>0</v>
      </c>
      <c r="C36" s="92"/>
      <c r="D36" s="92">
        <f t="shared" si="2"/>
        <v>0</v>
      </c>
      <c r="E36" s="93">
        <v>623003831</v>
      </c>
      <c r="F36" s="93" t="s">
        <v>873</v>
      </c>
      <c r="G36" s="94" t="s">
        <v>876</v>
      </c>
      <c r="H36" s="94" t="s">
        <v>99</v>
      </c>
      <c r="I36" s="94" t="s">
        <v>33</v>
      </c>
      <c r="J36" s="94">
        <v>20</v>
      </c>
      <c r="K36" s="94">
        <v>249</v>
      </c>
      <c r="L36" s="94" t="s">
        <v>769</v>
      </c>
      <c r="M36" s="94" t="s">
        <v>1298</v>
      </c>
      <c r="N36" s="95">
        <v>45911</v>
      </c>
      <c r="O36" s="93" t="s">
        <v>26</v>
      </c>
      <c r="P36" s="96" t="s">
        <v>870</v>
      </c>
      <c r="Q36" s="97">
        <v>32</v>
      </c>
      <c r="R36" s="97" t="s">
        <v>766</v>
      </c>
      <c r="S36" s="93" t="s">
        <v>11</v>
      </c>
      <c r="T36" s="96">
        <v>9785447180768</v>
      </c>
      <c r="U36" s="93">
        <v>10</v>
      </c>
      <c r="V36" s="98" t="s">
        <v>9</v>
      </c>
      <c r="W36" s="109" t="s">
        <v>64</v>
      </c>
    </row>
    <row r="37" spans="1:23" s="32" customFormat="1" ht="15" customHeight="1">
      <c r="A37" s="59">
        <v>9785447186265</v>
      </c>
      <c r="B37" s="87">
        <f t="shared" si="1"/>
        <v>0</v>
      </c>
      <c r="C37" s="15"/>
      <c r="D37" s="15">
        <f t="shared" si="2"/>
        <v>0</v>
      </c>
      <c r="E37" s="16">
        <v>625002120</v>
      </c>
      <c r="F37" s="16" t="s">
        <v>875</v>
      </c>
      <c r="G37" s="14" t="s">
        <v>878</v>
      </c>
      <c r="H37" s="14" t="s">
        <v>99</v>
      </c>
      <c r="I37" s="14" t="s">
        <v>33</v>
      </c>
      <c r="J37" s="14">
        <v>20</v>
      </c>
      <c r="K37" s="14">
        <v>249</v>
      </c>
      <c r="L37" s="14" t="s">
        <v>769</v>
      </c>
      <c r="M37" s="14"/>
      <c r="N37" s="88">
        <v>45911</v>
      </c>
      <c r="O37" s="16" t="s">
        <v>712</v>
      </c>
      <c r="P37" s="39" t="s">
        <v>872</v>
      </c>
      <c r="Q37" s="89">
        <v>32</v>
      </c>
      <c r="R37" s="89" t="s">
        <v>766</v>
      </c>
      <c r="S37" s="16" t="s">
        <v>11</v>
      </c>
      <c r="T37" s="39">
        <v>9785447186265</v>
      </c>
      <c r="U37" s="16">
        <v>10</v>
      </c>
      <c r="V37" s="90" t="s">
        <v>9</v>
      </c>
      <c r="W37" s="20" t="s">
        <v>64</v>
      </c>
    </row>
    <row r="38" spans="1:23" s="32" customFormat="1">
      <c r="A38" s="59">
        <v>9785447176969</v>
      </c>
      <c r="B38" s="87">
        <f t="shared" si="1"/>
        <v>0</v>
      </c>
      <c r="C38" s="15"/>
      <c r="D38" s="15">
        <f t="shared" si="2"/>
        <v>0</v>
      </c>
      <c r="E38" s="16">
        <v>622003710</v>
      </c>
      <c r="F38" s="16" t="s">
        <v>320</v>
      </c>
      <c r="G38" s="14" t="s">
        <v>1255</v>
      </c>
      <c r="H38" s="14" t="s">
        <v>67</v>
      </c>
      <c r="I38" s="14" t="s">
        <v>33</v>
      </c>
      <c r="J38" s="14">
        <v>20</v>
      </c>
      <c r="K38" s="14">
        <v>200</v>
      </c>
      <c r="L38" s="14" t="s">
        <v>769</v>
      </c>
      <c r="M38" s="14"/>
      <c r="N38" s="88">
        <v>44880</v>
      </c>
      <c r="O38" s="16" t="s">
        <v>140</v>
      </c>
      <c r="P38" s="39" t="s">
        <v>317</v>
      </c>
      <c r="Q38" s="89">
        <v>24</v>
      </c>
      <c r="R38" s="89" t="s">
        <v>766</v>
      </c>
      <c r="S38" s="16" t="s">
        <v>68</v>
      </c>
      <c r="T38" s="39">
        <v>9785447176969</v>
      </c>
      <c r="U38" s="16">
        <v>10</v>
      </c>
      <c r="V38" s="90" t="s">
        <v>9</v>
      </c>
      <c r="W38" s="20" t="s">
        <v>64</v>
      </c>
    </row>
    <row r="39" spans="1:23" s="32" customFormat="1">
      <c r="A39" s="59">
        <v>9785447170400</v>
      </c>
      <c r="B39" s="87">
        <f t="shared" si="1"/>
        <v>0</v>
      </c>
      <c r="C39" s="15"/>
      <c r="D39" s="15">
        <f t="shared" si="2"/>
        <v>0</v>
      </c>
      <c r="E39" s="16">
        <v>622000320</v>
      </c>
      <c r="F39" s="16" t="s">
        <v>319</v>
      </c>
      <c r="G39" s="14" t="s">
        <v>1256</v>
      </c>
      <c r="H39" s="14" t="s">
        <v>67</v>
      </c>
      <c r="I39" s="14" t="s">
        <v>33</v>
      </c>
      <c r="J39" s="14">
        <v>20</v>
      </c>
      <c r="K39" s="14">
        <v>200</v>
      </c>
      <c r="L39" s="14" t="s">
        <v>769</v>
      </c>
      <c r="M39" s="14"/>
      <c r="N39" s="88">
        <v>44880</v>
      </c>
      <c r="O39" s="16" t="s">
        <v>15</v>
      </c>
      <c r="P39" s="39" t="s">
        <v>316</v>
      </c>
      <c r="Q39" s="89">
        <v>24</v>
      </c>
      <c r="R39" s="89" t="s">
        <v>766</v>
      </c>
      <c r="S39" s="16" t="s">
        <v>68</v>
      </c>
      <c r="T39" s="39">
        <v>9785447170400</v>
      </c>
      <c r="U39" s="16">
        <v>10</v>
      </c>
      <c r="V39" s="90" t="s">
        <v>9</v>
      </c>
      <c r="W39" s="20" t="s">
        <v>64</v>
      </c>
    </row>
    <row r="40" spans="1:23" s="32" customFormat="1" ht="15" customHeight="1">
      <c r="A40" s="59">
        <v>9785447170394</v>
      </c>
      <c r="B40" s="87">
        <f t="shared" si="1"/>
        <v>0</v>
      </c>
      <c r="C40" s="15"/>
      <c r="D40" s="15">
        <f t="shared" si="2"/>
        <v>0</v>
      </c>
      <c r="E40" s="16">
        <v>622000310</v>
      </c>
      <c r="F40" s="16" t="s">
        <v>321</v>
      </c>
      <c r="G40" s="14" t="s">
        <v>1257</v>
      </c>
      <c r="H40" s="14" t="s">
        <v>67</v>
      </c>
      <c r="I40" s="14" t="s">
        <v>33</v>
      </c>
      <c r="J40" s="14">
        <v>20</v>
      </c>
      <c r="K40" s="14">
        <v>200</v>
      </c>
      <c r="L40" s="14" t="s">
        <v>769</v>
      </c>
      <c r="M40" s="14"/>
      <c r="N40" s="88">
        <v>44880</v>
      </c>
      <c r="O40" s="16" t="s">
        <v>37</v>
      </c>
      <c r="P40" s="39" t="s">
        <v>318</v>
      </c>
      <c r="Q40" s="89">
        <v>24</v>
      </c>
      <c r="R40" s="89" t="s">
        <v>766</v>
      </c>
      <c r="S40" s="16" t="s">
        <v>68</v>
      </c>
      <c r="T40" s="39">
        <v>9785447170394</v>
      </c>
      <c r="U40" s="16">
        <v>10</v>
      </c>
      <c r="V40" s="90" t="s">
        <v>9</v>
      </c>
      <c r="W40" s="20" t="s">
        <v>64</v>
      </c>
    </row>
    <row r="41" spans="1:23" s="32" customFormat="1">
      <c r="A41" s="59">
        <v>9785447182007</v>
      </c>
      <c r="B41" s="87">
        <f t="shared" si="1"/>
        <v>0</v>
      </c>
      <c r="C41" s="15"/>
      <c r="D41" s="15">
        <f t="shared" si="2"/>
        <v>0</v>
      </c>
      <c r="E41" s="16">
        <v>624002790</v>
      </c>
      <c r="F41" s="16" t="s">
        <v>701</v>
      </c>
      <c r="G41" s="14" t="s">
        <v>705</v>
      </c>
      <c r="H41" s="14" t="s">
        <v>72</v>
      </c>
      <c r="I41" s="14" t="s">
        <v>33</v>
      </c>
      <c r="J41" s="14">
        <v>10</v>
      </c>
      <c r="K41" s="14">
        <v>320</v>
      </c>
      <c r="L41" s="14" t="s">
        <v>771</v>
      </c>
      <c r="M41" s="14"/>
      <c r="N41" s="88">
        <v>45645</v>
      </c>
      <c r="O41" s="16" t="s">
        <v>488</v>
      </c>
      <c r="P41" s="39" t="s">
        <v>709</v>
      </c>
      <c r="Q41" s="89">
        <v>48</v>
      </c>
      <c r="R41" s="89" t="s">
        <v>767</v>
      </c>
      <c r="S41" s="16" t="s">
        <v>735</v>
      </c>
      <c r="T41" s="39">
        <v>9785447182007</v>
      </c>
      <c r="U41" s="16">
        <v>10</v>
      </c>
      <c r="V41" s="90" t="s">
        <v>9</v>
      </c>
      <c r="W41" s="91" t="s">
        <v>64</v>
      </c>
    </row>
    <row r="42" spans="1:23" s="32" customFormat="1">
      <c r="A42" s="59">
        <v>9785447182014</v>
      </c>
      <c r="B42" s="87">
        <f t="shared" si="1"/>
        <v>0</v>
      </c>
      <c r="C42" s="15"/>
      <c r="D42" s="15">
        <f t="shared" si="2"/>
        <v>0</v>
      </c>
      <c r="E42" s="16">
        <v>624002800</v>
      </c>
      <c r="F42" s="16" t="s">
        <v>702</v>
      </c>
      <c r="G42" s="14" t="s">
        <v>1241</v>
      </c>
      <c r="H42" s="14" t="s">
        <v>72</v>
      </c>
      <c r="I42" s="14" t="s">
        <v>33</v>
      </c>
      <c r="J42" s="14">
        <v>10</v>
      </c>
      <c r="K42" s="14">
        <v>320</v>
      </c>
      <c r="L42" s="14" t="s">
        <v>771</v>
      </c>
      <c r="M42" s="14"/>
      <c r="N42" s="88">
        <v>45645</v>
      </c>
      <c r="O42" s="16" t="s">
        <v>488</v>
      </c>
      <c r="P42" s="39" t="s">
        <v>706</v>
      </c>
      <c r="Q42" s="89">
        <v>48</v>
      </c>
      <c r="R42" s="89" t="s">
        <v>767</v>
      </c>
      <c r="S42" s="16" t="s">
        <v>735</v>
      </c>
      <c r="T42" s="39">
        <v>9785447182014</v>
      </c>
      <c r="U42" s="16">
        <v>10</v>
      </c>
      <c r="V42" s="90" t="s">
        <v>9</v>
      </c>
      <c r="W42" s="91" t="s">
        <v>64</v>
      </c>
    </row>
    <row r="43" spans="1:23" s="32" customFormat="1">
      <c r="A43" s="59">
        <v>9785447182021</v>
      </c>
      <c r="B43" s="87">
        <f t="shared" si="1"/>
        <v>0</v>
      </c>
      <c r="C43" s="15"/>
      <c r="D43" s="15">
        <f t="shared" si="2"/>
        <v>0</v>
      </c>
      <c r="E43" s="16">
        <v>624002810</v>
      </c>
      <c r="F43" s="16" t="s">
        <v>703</v>
      </c>
      <c r="G43" s="14" t="s">
        <v>1242</v>
      </c>
      <c r="H43" s="14" t="s">
        <v>72</v>
      </c>
      <c r="I43" s="14" t="s">
        <v>33</v>
      </c>
      <c r="J43" s="14">
        <v>10</v>
      </c>
      <c r="K43" s="14">
        <v>320</v>
      </c>
      <c r="L43" s="14" t="s">
        <v>771</v>
      </c>
      <c r="M43" s="14"/>
      <c r="N43" s="88">
        <v>45645</v>
      </c>
      <c r="O43" s="16" t="s">
        <v>488</v>
      </c>
      <c r="P43" s="39" t="s">
        <v>707</v>
      </c>
      <c r="Q43" s="89">
        <v>48</v>
      </c>
      <c r="R43" s="89" t="s">
        <v>767</v>
      </c>
      <c r="S43" s="16" t="s">
        <v>735</v>
      </c>
      <c r="T43" s="39">
        <v>9785447182021</v>
      </c>
      <c r="U43" s="16">
        <v>10</v>
      </c>
      <c r="V43" s="90" t="s">
        <v>9</v>
      </c>
      <c r="W43" s="91" t="s">
        <v>64</v>
      </c>
    </row>
    <row r="44" spans="1:23" s="32" customFormat="1">
      <c r="A44" s="59">
        <v>9785447182038</v>
      </c>
      <c r="B44" s="87">
        <f t="shared" si="1"/>
        <v>0</v>
      </c>
      <c r="C44" s="15"/>
      <c r="D44" s="15">
        <f t="shared" si="2"/>
        <v>0</v>
      </c>
      <c r="E44" s="16">
        <v>624002820</v>
      </c>
      <c r="F44" s="16" t="s">
        <v>704</v>
      </c>
      <c r="G44" s="14" t="s">
        <v>1243</v>
      </c>
      <c r="H44" s="14" t="s">
        <v>72</v>
      </c>
      <c r="I44" s="14" t="s">
        <v>33</v>
      </c>
      <c r="J44" s="14">
        <v>10</v>
      </c>
      <c r="K44" s="14">
        <v>320</v>
      </c>
      <c r="L44" s="14" t="s">
        <v>771</v>
      </c>
      <c r="M44" s="14"/>
      <c r="N44" s="88">
        <v>45645</v>
      </c>
      <c r="O44" s="16" t="s">
        <v>488</v>
      </c>
      <c r="P44" s="39" t="s">
        <v>708</v>
      </c>
      <c r="Q44" s="89">
        <v>48</v>
      </c>
      <c r="R44" s="89" t="s">
        <v>767</v>
      </c>
      <c r="S44" s="16" t="s">
        <v>735</v>
      </c>
      <c r="T44" s="39">
        <v>9785447182038</v>
      </c>
      <c r="U44" s="16">
        <v>10</v>
      </c>
      <c r="V44" s="90" t="s">
        <v>9</v>
      </c>
      <c r="W44" s="91" t="s">
        <v>64</v>
      </c>
    </row>
    <row r="45" spans="1:23" s="30" customFormat="1">
      <c r="A45" s="169">
        <v>9785447186982</v>
      </c>
      <c r="B45" s="136">
        <f t="shared" si="1"/>
        <v>0</v>
      </c>
      <c r="C45" s="100"/>
      <c r="D45" s="100"/>
      <c r="E45" s="102">
        <v>626000740</v>
      </c>
      <c r="F45" s="102" t="s">
        <v>1005</v>
      </c>
      <c r="G45" s="103" t="s">
        <v>1004</v>
      </c>
      <c r="H45" s="103" t="s">
        <v>72</v>
      </c>
      <c r="I45" s="103" t="s">
        <v>33</v>
      </c>
      <c r="J45" s="103">
        <v>10</v>
      </c>
      <c r="K45" s="103">
        <v>599</v>
      </c>
      <c r="L45" s="103" t="s">
        <v>771</v>
      </c>
      <c r="M45" s="103" t="s">
        <v>1020</v>
      </c>
      <c r="N45" s="104">
        <v>46092</v>
      </c>
      <c r="O45" s="102" t="s">
        <v>37</v>
      </c>
      <c r="P45" s="101" t="s">
        <v>1006</v>
      </c>
      <c r="Q45" s="105">
        <v>80</v>
      </c>
      <c r="R45" s="105" t="s">
        <v>767</v>
      </c>
      <c r="S45" s="102" t="s">
        <v>917</v>
      </c>
      <c r="T45" s="38">
        <v>9785447186982</v>
      </c>
      <c r="U45" s="102">
        <v>10</v>
      </c>
      <c r="V45" s="106" t="s">
        <v>9</v>
      </c>
      <c r="W45" s="107" t="s">
        <v>64</v>
      </c>
    </row>
    <row r="46" spans="1:23" s="32" customFormat="1">
      <c r="A46" s="59">
        <v>9785447180454</v>
      </c>
      <c r="B46" s="87">
        <f t="shared" si="1"/>
        <v>0</v>
      </c>
      <c r="C46" s="15"/>
      <c r="D46" s="15">
        <f>C46/J46</f>
        <v>0</v>
      </c>
      <c r="E46" s="16">
        <v>623003050</v>
      </c>
      <c r="F46" s="16" t="s">
        <v>479</v>
      </c>
      <c r="G46" s="14" t="s">
        <v>478</v>
      </c>
      <c r="H46" s="14" t="s">
        <v>72</v>
      </c>
      <c r="I46" s="14" t="s">
        <v>33</v>
      </c>
      <c r="J46" s="14">
        <v>10</v>
      </c>
      <c r="K46" s="14">
        <v>396</v>
      </c>
      <c r="L46" s="14" t="s">
        <v>771</v>
      </c>
      <c r="M46" s="14"/>
      <c r="N46" s="88">
        <v>45210</v>
      </c>
      <c r="O46" s="16" t="s">
        <v>65</v>
      </c>
      <c r="P46" s="39" t="s">
        <v>480</v>
      </c>
      <c r="Q46" s="89">
        <v>80</v>
      </c>
      <c r="R46" s="89" t="s">
        <v>767</v>
      </c>
      <c r="S46" s="16" t="s">
        <v>917</v>
      </c>
      <c r="T46" s="39">
        <v>9785447180454</v>
      </c>
      <c r="U46" s="16">
        <v>10</v>
      </c>
      <c r="V46" s="90" t="s">
        <v>9</v>
      </c>
      <c r="W46" s="91" t="s">
        <v>64</v>
      </c>
    </row>
    <row r="47" spans="1:23" s="32" customFormat="1">
      <c r="A47" s="59">
        <v>9785447181994</v>
      </c>
      <c r="B47" s="87">
        <f t="shared" si="1"/>
        <v>0</v>
      </c>
      <c r="C47" s="15"/>
      <c r="D47" s="15">
        <f>C47/J47</f>
        <v>0</v>
      </c>
      <c r="E47" s="16">
        <v>624002780</v>
      </c>
      <c r="F47" s="16" t="s">
        <v>733</v>
      </c>
      <c r="G47" s="14" t="s">
        <v>730</v>
      </c>
      <c r="H47" s="14" t="s">
        <v>72</v>
      </c>
      <c r="I47" s="14" t="s">
        <v>33</v>
      </c>
      <c r="J47" s="14">
        <v>10</v>
      </c>
      <c r="K47" s="14">
        <v>490</v>
      </c>
      <c r="L47" s="14" t="s">
        <v>771</v>
      </c>
      <c r="M47" s="14"/>
      <c r="N47" s="88">
        <v>45643</v>
      </c>
      <c r="O47" s="16" t="s">
        <v>397</v>
      </c>
      <c r="P47" s="39" t="s">
        <v>734</v>
      </c>
      <c r="Q47" s="89">
        <v>80</v>
      </c>
      <c r="R47" s="89" t="s">
        <v>767</v>
      </c>
      <c r="S47" s="16" t="s">
        <v>917</v>
      </c>
      <c r="T47" s="39">
        <v>9785447181994</v>
      </c>
      <c r="U47" s="16">
        <v>10</v>
      </c>
      <c r="V47" s="90" t="s">
        <v>9</v>
      </c>
      <c r="W47" s="91" t="s">
        <v>64</v>
      </c>
    </row>
    <row r="48" spans="1:23" s="32" customFormat="1" ht="15" customHeight="1">
      <c r="A48" s="59">
        <v>9785447183899</v>
      </c>
      <c r="B48" s="87">
        <f t="shared" si="1"/>
        <v>0</v>
      </c>
      <c r="C48" s="15"/>
      <c r="D48" s="15">
        <f>C48/J48</f>
        <v>0</v>
      </c>
      <c r="E48" s="16">
        <v>624004880</v>
      </c>
      <c r="F48" s="16" t="s">
        <v>731</v>
      </c>
      <c r="G48" s="14" t="s">
        <v>729</v>
      </c>
      <c r="H48" s="14" t="s">
        <v>72</v>
      </c>
      <c r="I48" s="14" t="s">
        <v>33</v>
      </c>
      <c r="J48" s="14">
        <v>10</v>
      </c>
      <c r="K48" s="14">
        <v>490</v>
      </c>
      <c r="L48" s="14" t="s">
        <v>771</v>
      </c>
      <c r="M48" s="14"/>
      <c r="N48" s="88">
        <v>45643</v>
      </c>
      <c r="O48" s="16" t="s">
        <v>397</v>
      </c>
      <c r="P48" s="39" t="s">
        <v>732</v>
      </c>
      <c r="Q48" s="89">
        <v>80</v>
      </c>
      <c r="R48" s="89" t="s">
        <v>767</v>
      </c>
      <c r="S48" s="16" t="s">
        <v>917</v>
      </c>
      <c r="T48" s="39">
        <v>9785447183899</v>
      </c>
      <c r="U48" s="16">
        <v>10</v>
      </c>
      <c r="V48" s="90" t="s">
        <v>9</v>
      </c>
      <c r="W48" s="91" t="s">
        <v>64</v>
      </c>
    </row>
    <row r="49" spans="1:23" s="37" customFormat="1" ht="15" customHeight="1">
      <c r="A49" s="53">
        <v>9785447167769</v>
      </c>
      <c r="B49" s="134"/>
      <c r="C49" s="92"/>
      <c r="D49" s="92"/>
      <c r="E49" s="93">
        <v>620005517</v>
      </c>
      <c r="F49" s="93" t="s">
        <v>1015</v>
      </c>
      <c r="G49" s="94" t="s">
        <v>1007</v>
      </c>
      <c r="H49" s="94" t="s">
        <v>72</v>
      </c>
      <c r="I49" s="94" t="s">
        <v>33</v>
      </c>
      <c r="J49" s="94">
        <v>10</v>
      </c>
      <c r="K49" s="94">
        <v>599</v>
      </c>
      <c r="L49" s="94" t="s">
        <v>771</v>
      </c>
      <c r="M49" s="94" t="s">
        <v>1298</v>
      </c>
      <c r="N49" s="95">
        <v>44133</v>
      </c>
      <c r="O49" s="93" t="s">
        <v>26</v>
      </c>
      <c r="P49" s="96" t="s">
        <v>1008</v>
      </c>
      <c r="Q49" s="97">
        <v>80</v>
      </c>
      <c r="R49" s="97" t="s">
        <v>767</v>
      </c>
      <c r="S49" s="93" t="s">
        <v>917</v>
      </c>
      <c r="T49" s="96">
        <v>9785447167769</v>
      </c>
      <c r="U49" s="93">
        <v>10</v>
      </c>
      <c r="V49" s="98" t="s">
        <v>9</v>
      </c>
      <c r="W49" s="99" t="s">
        <v>64</v>
      </c>
    </row>
    <row r="50" spans="1:23" s="32" customFormat="1">
      <c r="A50" s="59">
        <v>9785447186098</v>
      </c>
      <c r="B50" s="87">
        <f t="shared" ref="B50:B73" si="3">C50*K50</f>
        <v>0</v>
      </c>
      <c r="C50" s="15"/>
      <c r="D50" s="15">
        <f t="shared" ref="D50:D73" si="4">C50/J50</f>
        <v>0</v>
      </c>
      <c r="E50" s="16">
        <v>625001940</v>
      </c>
      <c r="F50" s="16" t="s">
        <v>895</v>
      </c>
      <c r="G50" s="14" t="s">
        <v>894</v>
      </c>
      <c r="H50" s="14" t="s">
        <v>717</v>
      </c>
      <c r="I50" s="14" t="s">
        <v>33</v>
      </c>
      <c r="J50" s="14">
        <v>14</v>
      </c>
      <c r="K50" s="14">
        <v>499</v>
      </c>
      <c r="L50" s="14" t="s">
        <v>771</v>
      </c>
      <c r="M50" s="14"/>
      <c r="N50" s="88">
        <v>45926</v>
      </c>
      <c r="O50" s="16" t="s">
        <v>37</v>
      </c>
      <c r="P50" s="39" t="s">
        <v>896</v>
      </c>
      <c r="Q50" s="89">
        <v>64</v>
      </c>
      <c r="R50" s="89" t="s">
        <v>767</v>
      </c>
      <c r="S50" s="16" t="s">
        <v>917</v>
      </c>
      <c r="T50" s="39">
        <v>9785447186098</v>
      </c>
      <c r="U50" s="16">
        <v>10</v>
      </c>
      <c r="V50" s="90" t="s">
        <v>9</v>
      </c>
      <c r="W50" s="91" t="s">
        <v>64</v>
      </c>
    </row>
    <row r="51" spans="1:23" s="32" customFormat="1">
      <c r="A51" s="59">
        <v>9785447183806</v>
      </c>
      <c r="B51" s="87">
        <f t="shared" si="3"/>
        <v>0</v>
      </c>
      <c r="C51" s="15"/>
      <c r="D51" s="15">
        <f t="shared" si="4"/>
        <v>0</v>
      </c>
      <c r="E51" s="16">
        <v>624004790</v>
      </c>
      <c r="F51" s="16" t="s">
        <v>722</v>
      </c>
      <c r="G51" s="14" t="s">
        <v>1119</v>
      </c>
      <c r="H51" s="14" t="s">
        <v>717</v>
      </c>
      <c r="I51" s="14" t="s">
        <v>33</v>
      </c>
      <c r="J51" s="14">
        <v>10</v>
      </c>
      <c r="K51" s="14">
        <v>429</v>
      </c>
      <c r="L51" s="14" t="s">
        <v>771</v>
      </c>
      <c r="M51" s="14"/>
      <c r="N51" s="88">
        <v>45602</v>
      </c>
      <c r="O51" s="16" t="s">
        <v>528</v>
      </c>
      <c r="P51" s="39" t="s">
        <v>723</v>
      </c>
      <c r="Q51" s="89">
        <v>64</v>
      </c>
      <c r="R51" s="89" t="s">
        <v>767</v>
      </c>
      <c r="S51" s="16" t="s">
        <v>917</v>
      </c>
      <c r="T51" s="39">
        <v>9785447183806</v>
      </c>
      <c r="U51" s="16">
        <v>10</v>
      </c>
      <c r="V51" s="90" t="s">
        <v>9</v>
      </c>
      <c r="W51" s="91" t="s">
        <v>64</v>
      </c>
    </row>
    <row r="52" spans="1:23" s="32" customFormat="1">
      <c r="A52" s="59">
        <v>9785447183820</v>
      </c>
      <c r="B52" s="87">
        <f t="shared" si="3"/>
        <v>0</v>
      </c>
      <c r="C52" s="15"/>
      <c r="D52" s="15">
        <f t="shared" si="4"/>
        <v>0</v>
      </c>
      <c r="E52" s="16">
        <v>624004810</v>
      </c>
      <c r="F52" s="16" t="s">
        <v>727</v>
      </c>
      <c r="G52" s="14" t="s">
        <v>726</v>
      </c>
      <c r="H52" s="14" t="s">
        <v>717</v>
      </c>
      <c r="I52" s="14" t="s">
        <v>33</v>
      </c>
      <c r="J52" s="14">
        <v>10</v>
      </c>
      <c r="K52" s="14">
        <v>429</v>
      </c>
      <c r="L52" s="14" t="s">
        <v>771</v>
      </c>
      <c r="M52" s="14"/>
      <c r="N52" s="88">
        <v>45643</v>
      </c>
      <c r="O52" s="16" t="s">
        <v>397</v>
      </c>
      <c r="P52" s="39" t="s">
        <v>728</v>
      </c>
      <c r="Q52" s="89">
        <v>64</v>
      </c>
      <c r="R52" s="89" t="s">
        <v>767</v>
      </c>
      <c r="S52" s="16" t="s">
        <v>917</v>
      </c>
      <c r="T52" s="39">
        <v>9785447183820</v>
      </c>
      <c r="U52" s="16">
        <v>10</v>
      </c>
      <c r="V52" s="90" t="s">
        <v>9</v>
      </c>
      <c r="W52" s="91" t="s">
        <v>64</v>
      </c>
    </row>
    <row r="53" spans="1:23" s="32" customFormat="1">
      <c r="A53" s="59">
        <v>9785447186425</v>
      </c>
      <c r="B53" s="87">
        <f t="shared" si="3"/>
        <v>0</v>
      </c>
      <c r="C53" s="15"/>
      <c r="D53" s="15">
        <f t="shared" si="4"/>
        <v>0</v>
      </c>
      <c r="E53" s="16">
        <v>625002290</v>
      </c>
      <c r="F53" s="16" t="s">
        <v>926</v>
      </c>
      <c r="G53" s="14" t="s">
        <v>1129</v>
      </c>
      <c r="H53" s="14" t="s">
        <v>717</v>
      </c>
      <c r="I53" s="14" t="s">
        <v>33</v>
      </c>
      <c r="J53" s="14">
        <v>10</v>
      </c>
      <c r="K53" s="14">
        <v>499</v>
      </c>
      <c r="L53" s="14" t="s">
        <v>771</v>
      </c>
      <c r="M53" s="14"/>
      <c r="N53" s="88">
        <v>45940</v>
      </c>
      <c r="O53" s="16" t="s">
        <v>881</v>
      </c>
      <c r="P53" s="39" t="s">
        <v>927</v>
      </c>
      <c r="Q53" s="89">
        <v>64</v>
      </c>
      <c r="R53" s="89" t="s">
        <v>767</v>
      </c>
      <c r="S53" s="16" t="s">
        <v>11</v>
      </c>
      <c r="T53" s="39">
        <v>9785447186425</v>
      </c>
      <c r="U53" s="16">
        <v>10</v>
      </c>
      <c r="V53" s="90" t="s">
        <v>9</v>
      </c>
      <c r="W53" s="91" t="s">
        <v>64</v>
      </c>
    </row>
    <row r="54" spans="1:23" s="32" customFormat="1">
      <c r="A54" s="59">
        <v>9785447183837</v>
      </c>
      <c r="B54" s="87">
        <f t="shared" si="3"/>
        <v>0</v>
      </c>
      <c r="C54" s="15"/>
      <c r="D54" s="15">
        <f t="shared" si="4"/>
        <v>0</v>
      </c>
      <c r="E54" s="16">
        <v>624004820</v>
      </c>
      <c r="F54" s="16" t="s">
        <v>808</v>
      </c>
      <c r="G54" s="14" t="s">
        <v>1419</v>
      </c>
      <c r="H54" s="14" t="s">
        <v>717</v>
      </c>
      <c r="I54" s="14" t="s">
        <v>33</v>
      </c>
      <c r="J54" s="14">
        <v>10</v>
      </c>
      <c r="K54" s="14">
        <v>429</v>
      </c>
      <c r="L54" s="14" t="s">
        <v>771</v>
      </c>
      <c r="M54" s="14"/>
      <c r="N54" s="88">
        <v>45643</v>
      </c>
      <c r="O54" s="16" t="s">
        <v>685</v>
      </c>
      <c r="P54" s="39" t="s">
        <v>809</v>
      </c>
      <c r="Q54" s="89">
        <v>64</v>
      </c>
      <c r="R54" s="89" t="s">
        <v>767</v>
      </c>
      <c r="S54" s="16" t="s">
        <v>917</v>
      </c>
      <c r="T54" s="39">
        <v>9785447183837</v>
      </c>
      <c r="U54" s="16">
        <v>10</v>
      </c>
      <c r="V54" s="90" t="s">
        <v>9</v>
      </c>
      <c r="W54" s="91" t="s">
        <v>64</v>
      </c>
    </row>
    <row r="55" spans="1:23" s="62" customFormat="1">
      <c r="A55" s="53">
        <v>9785447164232</v>
      </c>
      <c r="B55" s="134">
        <f t="shared" si="3"/>
        <v>0</v>
      </c>
      <c r="C55" s="92"/>
      <c r="D55" s="92">
        <f t="shared" si="4"/>
        <v>0</v>
      </c>
      <c r="E55" s="93">
        <v>620001932</v>
      </c>
      <c r="F55" s="93" t="s">
        <v>347</v>
      </c>
      <c r="G55" s="94" t="s">
        <v>1409</v>
      </c>
      <c r="H55" s="94" t="s">
        <v>1408</v>
      </c>
      <c r="I55" s="94" t="s">
        <v>33</v>
      </c>
      <c r="J55" s="94">
        <v>20</v>
      </c>
      <c r="K55" s="94">
        <v>240</v>
      </c>
      <c r="L55" s="94" t="s">
        <v>771</v>
      </c>
      <c r="M55" s="94" t="s">
        <v>1298</v>
      </c>
      <c r="N55" s="95">
        <v>44273</v>
      </c>
      <c r="O55" s="93" t="s">
        <v>75</v>
      </c>
      <c r="P55" s="96" t="s">
        <v>966</v>
      </c>
      <c r="Q55" s="97">
        <v>8</v>
      </c>
      <c r="R55" s="97" t="s">
        <v>766</v>
      </c>
      <c r="S55" s="93" t="s">
        <v>983</v>
      </c>
      <c r="T55" s="96">
        <v>9785447164232</v>
      </c>
      <c r="U55" s="93">
        <v>10</v>
      </c>
      <c r="V55" s="98" t="s">
        <v>9</v>
      </c>
      <c r="W55" s="109" t="s">
        <v>64</v>
      </c>
    </row>
    <row r="56" spans="1:23" s="29" customFormat="1">
      <c r="A56" s="59">
        <v>9785447170561</v>
      </c>
      <c r="B56" s="87">
        <f t="shared" si="3"/>
        <v>0</v>
      </c>
      <c r="C56" s="15"/>
      <c r="D56" s="15">
        <f t="shared" si="4"/>
        <v>0</v>
      </c>
      <c r="E56" s="16">
        <v>622000330</v>
      </c>
      <c r="F56" s="16" t="s">
        <v>184</v>
      </c>
      <c r="G56" s="14" t="s">
        <v>1258</v>
      </c>
      <c r="H56" s="14" t="s">
        <v>39</v>
      </c>
      <c r="I56" s="14" t="s">
        <v>33</v>
      </c>
      <c r="J56" s="14">
        <v>20</v>
      </c>
      <c r="K56" s="14">
        <v>211</v>
      </c>
      <c r="L56" s="14" t="s">
        <v>771</v>
      </c>
      <c r="M56" s="14"/>
      <c r="N56" s="88">
        <v>44652</v>
      </c>
      <c r="O56" s="16" t="s">
        <v>140</v>
      </c>
      <c r="P56" s="39" t="s">
        <v>151</v>
      </c>
      <c r="Q56" s="89">
        <v>32</v>
      </c>
      <c r="R56" s="89" t="s">
        <v>766</v>
      </c>
      <c r="S56" s="16" t="s">
        <v>11</v>
      </c>
      <c r="T56" s="39">
        <v>9785447170561</v>
      </c>
      <c r="U56" s="16">
        <v>10</v>
      </c>
      <c r="V56" s="90" t="s">
        <v>9</v>
      </c>
      <c r="W56" s="91" t="s">
        <v>64</v>
      </c>
    </row>
    <row r="57" spans="1:23" s="29" customFormat="1">
      <c r="A57" s="59">
        <v>9785447177188</v>
      </c>
      <c r="B57" s="87">
        <f t="shared" si="3"/>
        <v>0</v>
      </c>
      <c r="C57" s="15"/>
      <c r="D57" s="15">
        <f t="shared" si="4"/>
        <v>0</v>
      </c>
      <c r="E57" s="16">
        <v>622003960</v>
      </c>
      <c r="F57" s="16" t="s">
        <v>286</v>
      </c>
      <c r="G57" s="14" t="s">
        <v>1259</v>
      </c>
      <c r="H57" s="14" t="s">
        <v>39</v>
      </c>
      <c r="I57" s="14" t="s">
        <v>33</v>
      </c>
      <c r="J57" s="14">
        <v>20</v>
      </c>
      <c r="K57" s="14">
        <v>211</v>
      </c>
      <c r="L57" s="14" t="s">
        <v>771</v>
      </c>
      <c r="M57" s="14"/>
      <c r="N57" s="88">
        <v>44837</v>
      </c>
      <c r="O57" s="16" t="s">
        <v>15</v>
      </c>
      <c r="P57" s="39" t="s">
        <v>264</v>
      </c>
      <c r="Q57" s="89">
        <v>32</v>
      </c>
      <c r="R57" s="89" t="s">
        <v>766</v>
      </c>
      <c r="S57" s="16" t="s">
        <v>11</v>
      </c>
      <c r="T57" s="39">
        <v>9785447177188</v>
      </c>
      <c r="U57" s="16">
        <v>10</v>
      </c>
      <c r="V57" s="90" t="s">
        <v>9</v>
      </c>
      <c r="W57" s="91" t="s">
        <v>64</v>
      </c>
    </row>
    <row r="58" spans="1:23" s="29" customFormat="1">
      <c r="A58" s="59">
        <v>9785447170592</v>
      </c>
      <c r="B58" s="87">
        <f t="shared" si="3"/>
        <v>0</v>
      </c>
      <c r="C58" s="15"/>
      <c r="D58" s="15">
        <f t="shared" si="4"/>
        <v>0</v>
      </c>
      <c r="E58" s="16">
        <v>622000360</v>
      </c>
      <c r="F58" s="16" t="s">
        <v>185</v>
      </c>
      <c r="G58" s="14" t="s">
        <v>1260</v>
      </c>
      <c r="H58" s="14" t="s">
        <v>39</v>
      </c>
      <c r="I58" s="14" t="s">
        <v>33</v>
      </c>
      <c r="J58" s="14">
        <v>20</v>
      </c>
      <c r="K58" s="14">
        <v>211</v>
      </c>
      <c r="L58" s="14" t="s">
        <v>771</v>
      </c>
      <c r="M58" s="14"/>
      <c r="N58" s="88">
        <v>44652</v>
      </c>
      <c r="O58" s="16" t="s">
        <v>92</v>
      </c>
      <c r="P58" s="39" t="s">
        <v>152</v>
      </c>
      <c r="Q58" s="89">
        <v>32</v>
      </c>
      <c r="R58" s="89" t="s">
        <v>766</v>
      </c>
      <c r="S58" s="16" t="s">
        <v>11</v>
      </c>
      <c r="T58" s="39">
        <v>9785447170592</v>
      </c>
      <c r="U58" s="16">
        <v>10</v>
      </c>
      <c r="V58" s="90" t="s">
        <v>9</v>
      </c>
      <c r="W58" s="91" t="s">
        <v>64</v>
      </c>
    </row>
    <row r="59" spans="1:23" s="29" customFormat="1">
      <c r="A59" s="59">
        <v>9785447177195</v>
      </c>
      <c r="B59" s="87">
        <f t="shared" si="3"/>
        <v>0</v>
      </c>
      <c r="C59" s="15"/>
      <c r="D59" s="15">
        <f t="shared" si="4"/>
        <v>0</v>
      </c>
      <c r="E59" s="16">
        <v>622003970</v>
      </c>
      <c r="F59" s="16" t="s">
        <v>287</v>
      </c>
      <c r="G59" s="14" t="s">
        <v>1261</v>
      </c>
      <c r="H59" s="14" t="s">
        <v>39</v>
      </c>
      <c r="I59" s="14" t="s">
        <v>33</v>
      </c>
      <c r="J59" s="14">
        <v>20</v>
      </c>
      <c r="K59" s="14">
        <v>211</v>
      </c>
      <c r="L59" s="14" t="s">
        <v>771</v>
      </c>
      <c r="M59" s="14"/>
      <c r="N59" s="88">
        <v>44837</v>
      </c>
      <c r="O59" s="16" t="s">
        <v>84</v>
      </c>
      <c r="P59" s="39" t="s">
        <v>265</v>
      </c>
      <c r="Q59" s="89">
        <v>32</v>
      </c>
      <c r="R59" s="89" t="s">
        <v>766</v>
      </c>
      <c r="S59" s="16" t="s">
        <v>11</v>
      </c>
      <c r="T59" s="39">
        <v>9785447177195</v>
      </c>
      <c r="U59" s="16">
        <v>10</v>
      </c>
      <c r="V59" s="90" t="s">
        <v>9</v>
      </c>
      <c r="W59" s="91" t="s">
        <v>64</v>
      </c>
    </row>
    <row r="60" spans="1:23" s="62" customFormat="1">
      <c r="A60" s="53">
        <v>9785447169428</v>
      </c>
      <c r="B60" s="134">
        <f t="shared" si="3"/>
        <v>0</v>
      </c>
      <c r="C60" s="92"/>
      <c r="D60" s="92">
        <f t="shared" si="4"/>
        <v>0</v>
      </c>
      <c r="E60" s="93">
        <v>621000781</v>
      </c>
      <c r="F60" s="93" t="s">
        <v>186</v>
      </c>
      <c r="G60" s="94" t="s">
        <v>1262</v>
      </c>
      <c r="H60" s="94" t="s">
        <v>39</v>
      </c>
      <c r="I60" s="94" t="s">
        <v>33</v>
      </c>
      <c r="J60" s="94">
        <v>20</v>
      </c>
      <c r="K60" s="94">
        <v>211</v>
      </c>
      <c r="L60" s="94" t="s">
        <v>771</v>
      </c>
      <c r="M60" s="94" t="s">
        <v>1298</v>
      </c>
      <c r="N60" s="95">
        <v>44645</v>
      </c>
      <c r="O60" s="93" t="s">
        <v>37</v>
      </c>
      <c r="P60" s="96" t="s">
        <v>90</v>
      </c>
      <c r="Q60" s="97">
        <v>32</v>
      </c>
      <c r="R60" s="97" t="s">
        <v>766</v>
      </c>
      <c r="S60" s="93" t="s">
        <v>11</v>
      </c>
      <c r="T60" s="96">
        <v>9785447169428</v>
      </c>
      <c r="U60" s="93">
        <v>10</v>
      </c>
      <c r="V60" s="98" t="s">
        <v>9</v>
      </c>
      <c r="W60" s="99" t="s">
        <v>64</v>
      </c>
    </row>
    <row r="61" spans="1:23" s="29" customFormat="1" ht="15" customHeight="1">
      <c r="A61" s="59">
        <v>9785447170585</v>
      </c>
      <c r="B61" s="87">
        <f t="shared" si="3"/>
        <v>0</v>
      </c>
      <c r="C61" s="15"/>
      <c r="D61" s="15">
        <f t="shared" si="4"/>
        <v>0</v>
      </c>
      <c r="E61" s="16">
        <v>622000350</v>
      </c>
      <c r="F61" s="16" t="s">
        <v>187</v>
      </c>
      <c r="G61" s="14" t="s">
        <v>1263</v>
      </c>
      <c r="H61" s="14" t="s">
        <v>39</v>
      </c>
      <c r="I61" s="14" t="s">
        <v>33</v>
      </c>
      <c r="J61" s="14">
        <v>20</v>
      </c>
      <c r="K61" s="14">
        <v>211</v>
      </c>
      <c r="L61" s="14" t="s">
        <v>771</v>
      </c>
      <c r="M61" s="14"/>
      <c r="N61" s="88">
        <v>44652</v>
      </c>
      <c r="O61" s="16" t="s">
        <v>37</v>
      </c>
      <c r="P61" s="39" t="s">
        <v>154</v>
      </c>
      <c r="Q61" s="89">
        <v>32</v>
      </c>
      <c r="R61" s="89" t="s">
        <v>766</v>
      </c>
      <c r="S61" s="16" t="s">
        <v>11</v>
      </c>
      <c r="T61" s="39">
        <v>9785447170585</v>
      </c>
      <c r="U61" s="16">
        <v>10</v>
      </c>
      <c r="V61" s="90" t="s">
        <v>9</v>
      </c>
      <c r="W61" s="91" t="s">
        <v>64</v>
      </c>
    </row>
    <row r="62" spans="1:23" s="30" customFormat="1">
      <c r="A62" s="59">
        <v>9785447170578</v>
      </c>
      <c r="B62" s="87">
        <f t="shared" si="3"/>
        <v>0</v>
      </c>
      <c r="C62" s="15"/>
      <c r="D62" s="15">
        <f t="shared" si="4"/>
        <v>0</v>
      </c>
      <c r="E62" s="16">
        <v>622000340</v>
      </c>
      <c r="F62" s="16" t="s">
        <v>188</v>
      </c>
      <c r="G62" s="14" t="s">
        <v>1264</v>
      </c>
      <c r="H62" s="14" t="s">
        <v>39</v>
      </c>
      <c r="I62" s="14" t="s">
        <v>33</v>
      </c>
      <c r="J62" s="14">
        <v>20</v>
      </c>
      <c r="K62" s="14">
        <v>211</v>
      </c>
      <c r="L62" s="14" t="s">
        <v>771</v>
      </c>
      <c r="M62" s="14"/>
      <c r="N62" s="88">
        <v>44652</v>
      </c>
      <c r="O62" s="16" t="s">
        <v>26</v>
      </c>
      <c r="P62" s="39" t="s">
        <v>153</v>
      </c>
      <c r="Q62" s="89">
        <v>32</v>
      </c>
      <c r="R62" s="89" t="s">
        <v>766</v>
      </c>
      <c r="S62" s="16" t="s">
        <v>11</v>
      </c>
      <c r="T62" s="39">
        <v>9785447170578</v>
      </c>
      <c r="U62" s="16">
        <v>10</v>
      </c>
      <c r="V62" s="90" t="s">
        <v>9</v>
      </c>
      <c r="W62" s="91" t="s">
        <v>64</v>
      </c>
    </row>
    <row r="63" spans="1:23" s="62" customFormat="1">
      <c r="A63" s="53">
        <v>9785447173395</v>
      </c>
      <c r="B63" s="134">
        <f t="shared" si="3"/>
        <v>0</v>
      </c>
      <c r="C63" s="92"/>
      <c r="D63" s="92">
        <f t="shared" si="4"/>
        <v>0</v>
      </c>
      <c r="E63" s="93">
        <v>621006151</v>
      </c>
      <c r="F63" s="93" t="s">
        <v>288</v>
      </c>
      <c r="G63" s="94" t="s">
        <v>1265</v>
      </c>
      <c r="H63" s="94" t="s">
        <v>52</v>
      </c>
      <c r="I63" s="94" t="s">
        <v>33</v>
      </c>
      <c r="J63" s="94">
        <v>20</v>
      </c>
      <c r="K63" s="94">
        <v>65</v>
      </c>
      <c r="L63" s="94" t="s">
        <v>771</v>
      </c>
      <c r="M63" s="94" t="s">
        <v>1298</v>
      </c>
      <c r="N63" s="95">
        <v>44817</v>
      </c>
      <c r="O63" s="93" t="s">
        <v>30</v>
      </c>
      <c r="P63" s="96" t="s">
        <v>117</v>
      </c>
      <c r="Q63" s="97">
        <v>12</v>
      </c>
      <c r="R63" s="97" t="s">
        <v>766</v>
      </c>
      <c r="S63" s="93" t="s">
        <v>11</v>
      </c>
      <c r="T63" s="96">
        <v>9785447173395</v>
      </c>
      <c r="U63" s="93">
        <v>10</v>
      </c>
      <c r="V63" s="98" t="s">
        <v>9</v>
      </c>
      <c r="W63" s="99" t="s">
        <v>64</v>
      </c>
    </row>
    <row r="64" spans="1:23" s="62" customFormat="1">
      <c r="A64" s="53">
        <v>9785447173401</v>
      </c>
      <c r="B64" s="134">
        <f t="shared" si="3"/>
        <v>0</v>
      </c>
      <c r="C64" s="92"/>
      <c r="D64" s="92">
        <f t="shared" si="4"/>
        <v>0</v>
      </c>
      <c r="E64" s="93">
        <v>621006161</v>
      </c>
      <c r="F64" s="93" t="s">
        <v>289</v>
      </c>
      <c r="G64" s="94" t="s">
        <v>1266</v>
      </c>
      <c r="H64" s="94" t="s">
        <v>52</v>
      </c>
      <c r="I64" s="94" t="s">
        <v>33</v>
      </c>
      <c r="J64" s="94">
        <v>20</v>
      </c>
      <c r="K64" s="94">
        <v>65</v>
      </c>
      <c r="L64" s="94" t="s">
        <v>771</v>
      </c>
      <c r="M64" s="94" t="s">
        <v>1298</v>
      </c>
      <c r="N64" s="95">
        <v>44817</v>
      </c>
      <c r="O64" s="93" t="s">
        <v>21</v>
      </c>
      <c r="P64" s="96" t="s">
        <v>116</v>
      </c>
      <c r="Q64" s="97">
        <v>12</v>
      </c>
      <c r="R64" s="97" t="s">
        <v>766</v>
      </c>
      <c r="S64" s="93" t="s">
        <v>11</v>
      </c>
      <c r="T64" s="96">
        <v>9785447173401</v>
      </c>
      <c r="U64" s="93">
        <v>10</v>
      </c>
      <c r="V64" s="98" t="s">
        <v>9</v>
      </c>
      <c r="W64" s="99" t="s">
        <v>64</v>
      </c>
    </row>
    <row r="65" spans="1:23" s="62" customFormat="1">
      <c r="A65" s="59">
        <v>9785447178109</v>
      </c>
      <c r="B65" s="87">
        <f t="shared" si="3"/>
        <v>0</v>
      </c>
      <c r="C65" s="15"/>
      <c r="D65" s="15">
        <f t="shared" si="4"/>
        <v>0</v>
      </c>
      <c r="E65" s="16">
        <v>622005000</v>
      </c>
      <c r="F65" s="16" t="s">
        <v>290</v>
      </c>
      <c r="G65" s="14" t="s">
        <v>1410</v>
      </c>
      <c r="H65" s="14" t="s">
        <v>52</v>
      </c>
      <c r="I65" s="14" t="s">
        <v>49</v>
      </c>
      <c r="J65" s="14">
        <v>20</v>
      </c>
      <c r="K65" s="14">
        <v>65</v>
      </c>
      <c r="L65" s="14" t="s">
        <v>771</v>
      </c>
      <c r="M65" s="14"/>
      <c r="N65" s="88">
        <v>44817</v>
      </c>
      <c r="O65" s="16" t="s">
        <v>146</v>
      </c>
      <c r="P65" s="39" t="s">
        <v>255</v>
      </c>
      <c r="Q65" s="89">
        <v>12</v>
      </c>
      <c r="R65" s="89" t="s">
        <v>766</v>
      </c>
      <c r="S65" s="16" t="s">
        <v>11</v>
      </c>
      <c r="T65" s="39">
        <v>9785447178109</v>
      </c>
      <c r="U65" s="16">
        <v>10</v>
      </c>
      <c r="V65" s="90" t="s">
        <v>9</v>
      </c>
      <c r="W65" s="91" t="s">
        <v>64</v>
      </c>
    </row>
    <row r="66" spans="1:23" s="62" customFormat="1">
      <c r="A66" s="53">
        <v>9785447173425</v>
      </c>
      <c r="B66" s="134">
        <f t="shared" si="3"/>
        <v>0</v>
      </c>
      <c r="C66" s="92"/>
      <c r="D66" s="92">
        <f t="shared" si="4"/>
        <v>0</v>
      </c>
      <c r="E66" s="93">
        <v>621006181</v>
      </c>
      <c r="F66" s="93" t="s">
        <v>291</v>
      </c>
      <c r="G66" s="94" t="s">
        <v>1267</v>
      </c>
      <c r="H66" s="94" t="s">
        <v>52</v>
      </c>
      <c r="I66" s="94" t="s">
        <v>33</v>
      </c>
      <c r="J66" s="94">
        <v>20</v>
      </c>
      <c r="K66" s="94">
        <v>65</v>
      </c>
      <c r="L66" s="94" t="s">
        <v>771</v>
      </c>
      <c r="M66" s="94" t="s">
        <v>1298</v>
      </c>
      <c r="N66" s="95">
        <v>44817</v>
      </c>
      <c r="O66" s="93" t="s">
        <v>84</v>
      </c>
      <c r="P66" s="96" t="s">
        <v>119</v>
      </c>
      <c r="Q66" s="97">
        <v>12</v>
      </c>
      <c r="R66" s="97" t="s">
        <v>766</v>
      </c>
      <c r="S66" s="93" t="s">
        <v>11</v>
      </c>
      <c r="T66" s="96">
        <v>9785447173425</v>
      </c>
      <c r="U66" s="93">
        <v>10</v>
      </c>
      <c r="V66" s="98" t="s">
        <v>9</v>
      </c>
      <c r="W66" s="99" t="s">
        <v>64</v>
      </c>
    </row>
    <row r="67" spans="1:23" s="62" customFormat="1">
      <c r="A67" s="53">
        <v>9785447173371</v>
      </c>
      <c r="B67" s="134">
        <f t="shared" si="3"/>
        <v>0</v>
      </c>
      <c r="C67" s="92"/>
      <c r="D67" s="92">
        <f t="shared" si="4"/>
        <v>0</v>
      </c>
      <c r="E67" s="93">
        <v>621006131</v>
      </c>
      <c r="F67" s="93" t="s">
        <v>292</v>
      </c>
      <c r="G67" s="94" t="s">
        <v>1268</v>
      </c>
      <c r="H67" s="94" t="s">
        <v>52</v>
      </c>
      <c r="I67" s="94" t="s">
        <v>33</v>
      </c>
      <c r="J67" s="94">
        <v>20</v>
      </c>
      <c r="K67" s="94">
        <v>65</v>
      </c>
      <c r="L67" s="94" t="s">
        <v>771</v>
      </c>
      <c r="M67" s="94" t="s">
        <v>1298</v>
      </c>
      <c r="N67" s="95">
        <v>44817</v>
      </c>
      <c r="O67" s="93" t="s">
        <v>37</v>
      </c>
      <c r="P67" s="96" t="s">
        <v>121</v>
      </c>
      <c r="Q67" s="97">
        <v>12</v>
      </c>
      <c r="R67" s="97" t="s">
        <v>766</v>
      </c>
      <c r="S67" s="93" t="s">
        <v>11</v>
      </c>
      <c r="T67" s="96">
        <v>9785447173371</v>
      </c>
      <c r="U67" s="93">
        <v>10</v>
      </c>
      <c r="V67" s="98" t="s">
        <v>9</v>
      </c>
      <c r="W67" s="99" t="s">
        <v>64</v>
      </c>
    </row>
    <row r="68" spans="1:23" s="30" customFormat="1">
      <c r="A68" s="53">
        <v>9785447173364</v>
      </c>
      <c r="B68" s="134">
        <f t="shared" si="3"/>
        <v>0</v>
      </c>
      <c r="C68" s="92"/>
      <c r="D68" s="92">
        <f t="shared" si="4"/>
        <v>0</v>
      </c>
      <c r="E68" s="93">
        <v>621006121</v>
      </c>
      <c r="F68" s="93" t="s">
        <v>293</v>
      </c>
      <c r="G68" s="94" t="s">
        <v>1269</v>
      </c>
      <c r="H68" s="94" t="s">
        <v>52</v>
      </c>
      <c r="I68" s="94" t="s">
        <v>33</v>
      </c>
      <c r="J68" s="94">
        <v>20</v>
      </c>
      <c r="K68" s="94">
        <v>65</v>
      </c>
      <c r="L68" s="94" t="s">
        <v>771</v>
      </c>
      <c r="M68" s="94" t="s">
        <v>1298</v>
      </c>
      <c r="N68" s="95">
        <v>44817</v>
      </c>
      <c r="O68" s="93" t="s">
        <v>65</v>
      </c>
      <c r="P68" s="96" t="s">
        <v>115</v>
      </c>
      <c r="Q68" s="97">
        <v>12</v>
      </c>
      <c r="R68" s="97" t="s">
        <v>766</v>
      </c>
      <c r="S68" s="93" t="s">
        <v>11</v>
      </c>
      <c r="T68" s="96">
        <v>9785447173364</v>
      </c>
      <c r="U68" s="93">
        <v>10</v>
      </c>
      <c r="V68" s="98" t="s">
        <v>9</v>
      </c>
      <c r="W68" s="99" t="s">
        <v>64</v>
      </c>
    </row>
    <row r="69" spans="1:23" s="62" customFormat="1">
      <c r="A69" s="53">
        <v>9785447173388</v>
      </c>
      <c r="B69" s="134">
        <f t="shared" si="3"/>
        <v>0</v>
      </c>
      <c r="C69" s="92"/>
      <c r="D69" s="92">
        <f t="shared" si="4"/>
        <v>0</v>
      </c>
      <c r="E69" s="93">
        <v>621006141</v>
      </c>
      <c r="F69" s="93" t="s">
        <v>294</v>
      </c>
      <c r="G69" s="94" t="s">
        <v>1270</v>
      </c>
      <c r="H69" s="94" t="s">
        <v>52</v>
      </c>
      <c r="I69" s="94" t="s">
        <v>33</v>
      </c>
      <c r="J69" s="94">
        <v>20</v>
      </c>
      <c r="K69" s="94">
        <v>65</v>
      </c>
      <c r="L69" s="94" t="s">
        <v>771</v>
      </c>
      <c r="M69" s="94" t="s">
        <v>1298</v>
      </c>
      <c r="N69" s="95">
        <v>44817</v>
      </c>
      <c r="O69" s="93" t="s">
        <v>26</v>
      </c>
      <c r="P69" s="96" t="s">
        <v>120</v>
      </c>
      <c r="Q69" s="97">
        <v>12</v>
      </c>
      <c r="R69" s="97" t="s">
        <v>766</v>
      </c>
      <c r="S69" s="93" t="s">
        <v>11</v>
      </c>
      <c r="T69" s="96">
        <v>9785447173388</v>
      </c>
      <c r="U69" s="93">
        <v>10</v>
      </c>
      <c r="V69" s="98" t="s">
        <v>9</v>
      </c>
      <c r="W69" s="99" t="s">
        <v>64</v>
      </c>
    </row>
    <row r="70" spans="1:23" s="62" customFormat="1">
      <c r="A70" s="53">
        <v>9785447173357</v>
      </c>
      <c r="B70" s="134">
        <f t="shared" si="3"/>
        <v>0</v>
      </c>
      <c r="C70" s="92"/>
      <c r="D70" s="92">
        <f t="shared" si="4"/>
        <v>0</v>
      </c>
      <c r="E70" s="93">
        <v>621006111</v>
      </c>
      <c r="F70" s="93" t="s">
        <v>295</v>
      </c>
      <c r="G70" s="94" t="s">
        <v>1271</v>
      </c>
      <c r="H70" s="94" t="s">
        <v>52</v>
      </c>
      <c r="I70" s="94" t="s">
        <v>33</v>
      </c>
      <c r="J70" s="94">
        <v>20</v>
      </c>
      <c r="K70" s="94">
        <v>65</v>
      </c>
      <c r="L70" s="94" t="s">
        <v>771</v>
      </c>
      <c r="M70" s="94" t="s">
        <v>1298</v>
      </c>
      <c r="N70" s="95">
        <v>44817</v>
      </c>
      <c r="O70" s="93" t="s">
        <v>36</v>
      </c>
      <c r="P70" s="96" t="s">
        <v>118</v>
      </c>
      <c r="Q70" s="97">
        <v>12</v>
      </c>
      <c r="R70" s="97" t="s">
        <v>766</v>
      </c>
      <c r="S70" s="93" t="s">
        <v>11</v>
      </c>
      <c r="T70" s="96">
        <v>9785447173357</v>
      </c>
      <c r="U70" s="93">
        <v>10</v>
      </c>
      <c r="V70" s="98" t="s">
        <v>9</v>
      </c>
      <c r="W70" s="99" t="s">
        <v>64</v>
      </c>
    </row>
    <row r="71" spans="1:23" s="32" customFormat="1">
      <c r="A71" s="59">
        <v>9785447166458</v>
      </c>
      <c r="B71" s="87">
        <f t="shared" si="3"/>
        <v>0</v>
      </c>
      <c r="C71" s="15"/>
      <c r="D71" s="15">
        <f t="shared" si="4"/>
        <v>0</v>
      </c>
      <c r="E71" s="16">
        <v>620004400</v>
      </c>
      <c r="F71" s="16" t="s">
        <v>189</v>
      </c>
      <c r="G71" s="14" t="s">
        <v>1272</v>
      </c>
      <c r="H71" s="14" t="s">
        <v>54</v>
      </c>
      <c r="I71" s="14" t="s">
        <v>33</v>
      </c>
      <c r="J71" s="14">
        <v>20</v>
      </c>
      <c r="K71" s="14">
        <v>145</v>
      </c>
      <c r="L71" s="14" t="s">
        <v>769</v>
      </c>
      <c r="M71" s="14"/>
      <c r="N71" s="88">
        <v>44081</v>
      </c>
      <c r="O71" s="16" t="s">
        <v>65</v>
      </c>
      <c r="P71" s="39" t="s">
        <v>82</v>
      </c>
      <c r="Q71" s="89">
        <v>24</v>
      </c>
      <c r="R71" s="89" t="s">
        <v>766</v>
      </c>
      <c r="S71" s="16" t="s">
        <v>11</v>
      </c>
      <c r="T71" s="39">
        <v>9785447166458</v>
      </c>
      <c r="U71" s="16">
        <v>10</v>
      </c>
      <c r="V71" s="90" t="s">
        <v>9</v>
      </c>
      <c r="W71" s="91" t="s">
        <v>64</v>
      </c>
    </row>
    <row r="72" spans="1:23" s="32" customFormat="1">
      <c r="A72" s="59">
        <v>9785447169824</v>
      </c>
      <c r="B72" s="87">
        <f t="shared" si="3"/>
        <v>0</v>
      </c>
      <c r="C72" s="15"/>
      <c r="D72" s="15">
        <f t="shared" si="4"/>
        <v>0</v>
      </c>
      <c r="E72" s="16">
        <v>621001180</v>
      </c>
      <c r="F72" s="16" t="s">
        <v>190</v>
      </c>
      <c r="G72" s="14" t="s">
        <v>1273</v>
      </c>
      <c r="H72" s="14" t="s">
        <v>63</v>
      </c>
      <c r="I72" s="14" t="s">
        <v>33</v>
      </c>
      <c r="J72" s="14">
        <v>20</v>
      </c>
      <c r="K72" s="14">
        <v>65</v>
      </c>
      <c r="L72" s="14" t="s">
        <v>771</v>
      </c>
      <c r="M72" s="14"/>
      <c r="N72" s="88">
        <v>44224</v>
      </c>
      <c r="O72" s="16" t="s">
        <v>83</v>
      </c>
      <c r="P72" s="39" t="s">
        <v>86</v>
      </c>
      <c r="Q72" s="89">
        <v>12</v>
      </c>
      <c r="R72" s="89" t="s">
        <v>766</v>
      </c>
      <c r="S72" s="16" t="s">
        <v>11</v>
      </c>
      <c r="T72" s="39">
        <v>9785447169824</v>
      </c>
      <c r="U72" s="16">
        <v>10</v>
      </c>
      <c r="V72" s="90" t="s">
        <v>9</v>
      </c>
      <c r="W72" s="91" t="s">
        <v>64</v>
      </c>
    </row>
    <row r="73" spans="1:23" s="29" customFormat="1">
      <c r="A73" s="59">
        <v>9785447175306</v>
      </c>
      <c r="B73" s="87">
        <f t="shared" si="3"/>
        <v>0</v>
      </c>
      <c r="C73" s="15"/>
      <c r="D73" s="15">
        <f t="shared" si="4"/>
        <v>0</v>
      </c>
      <c r="E73" s="16">
        <v>622001810</v>
      </c>
      <c r="F73" s="16" t="s">
        <v>191</v>
      </c>
      <c r="G73" s="14" t="s">
        <v>1274</v>
      </c>
      <c r="H73" s="14" t="s">
        <v>63</v>
      </c>
      <c r="I73" s="14" t="s">
        <v>33</v>
      </c>
      <c r="J73" s="14">
        <v>20</v>
      </c>
      <c r="K73" s="110">
        <v>65</v>
      </c>
      <c r="L73" s="110" t="s">
        <v>771</v>
      </c>
      <c r="M73" s="14"/>
      <c r="N73" s="88">
        <v>44671</v>
      </c>
      <c r="O73" s="16" t="s">
        <v>30</v>
      </c>
      <c r="P73" s="39" t="s">
        <v>157</v>
      </c>
      <c r="Q73" s="89">
        <v>12</v>
      </c>
      <c r="R73" s="89" t="s">
        <v>766</v>
      </c>
      <c r="S73" s="16" t="s">
        <v>11</v>
      </c>
      <c r="T73" s="39">
        <v>9785447175306</v>
      </c>
      <c r="U73" s="16">
        <v>10</v>
      </c>
      <c r="V73" s="90" t="s">
        <v>9</v>
      </c>
      <c r="W73" s="91" t="s">
        <v>64</v>
      </c>
    </row>
    <row r="74" spans="1:23" s="32" customFormat="1">
      <c r="A74" s="59">
        <v>9785447175283</v>
      </c>
      <c r="B74" s="144"/>
      <c r="C74" s="26"/>
      <c r="D74" s="26"/>
      <c r="E74" s="31">
        <v>622001790</v>
      </c>
      <c r="F74" s="31" t="s">
        <v>1353</v>
      </c>
      <c r="G74" s="27" t="s">
        <v>1354</v>
      </c>
      <c r="H74" s="27" t="s">
        <v>63</v>
      </c>
      <c r="I74" s="27" t="s">
        <v>33</v>
      </c>
      <c r="J74" s="27">
        <v>20</v>
      </c>
      <c r="K74" s="150">
        <v>65</v>
      </c>
      <c r="L74" s="150" t="s">
        <v>771</v>
      </c>
      <c r="M74" s="27"/>
      <c r="N74" s="145">
        <v>44671</v>
      </c>
      <c r="O74" s="31" t="s">
        <v>21</v>
      </c>
      <c r="P74" s="57" t="s">
        <v>1355</v>
      </c>
      <c r="Q74" s="146">
        <v>12</v>
      </c>
      <c r="R74" s="146" t="s">
        <v>766</v>
      </c>
      <c r="S74" s="31" t="s">
        <v>11</v>
      </c>
      <c r="T74" s="31">
        <v>9785447175283</v>
      </c>
      <c r="U74" s="31">
        <v>10</v>
      </c>
      <c r="V74" s="147" t="s">
        <v>9</v>
      </c>
      <c r="W74" s="148" t="s">
        <v>64</v>
      </c>
    </row>
    <row r="75" spans="1:23" s="29" customFormat="1" ht="15" customHeight="1">
      <c r="A75" s="59">
        <v>9785447175320</v>
      </c>
      <c r="B75" s="87">
        <f t="shared" ref="B75:B103" si="5">C75*K75</f>
        <v>0</v>
      </c>
      <c r="C75" s="15"/>
      <c r="D75" s="15">
        <f t="shared" ref="D75:D103" si="6">C75/J75</f>
        <v>0</v>
      </c>
      <c r="E75" s="16">
        <v>622001830</v>
      </c>
      <c r="F75" s="16" t="s">
        <v>192</v>
      </c>
      <c r="G75" s="14" t="s">
        <v>1275</v>
      </c>
      <c r="H75" s="14" t="s">
        <v>63</v>
      </c>
      <c r="I75" s="14" t="s">
        <v>33</v>
      </c>
      <c r="J75" s="14">
        <v>20</v>
      </c>
      <c r="K75" s="110">
        <v>65</v>
      </c>
      <c r="L75" s="110" t="s">
        <v>771</v>
      </c>
      <c r="M75" s="14"/>
      <c r="N75" s="88">
        <v>44671</v>
      </c>
      <c r="O75" s="16" t="s">
        <v>15</v>
      </c>
      <c r="P75" s="39" t="s">
        <v>159</v>
      </c>
      <c r="Q75" s="89">
        <v>12</v>
      </c>
      <c r="R75" s="89" t="s">
        <v>766</v>
      </c>
      <c r="S75" s="16" t="s">
        <v>11</v>
      </c>
      <c r="T75" s="39">
        <v>9785447175320</v>
      </c>
      <c r="U75" s="16">
        <v>10</v>
      </c>
      <c r="V75" s="90" t="s">
        <v>9</v>
      </c>
      <c r="W75" s="91" t="s">
        <v>64</v>
      </c>
    </row>
    <row r="76" spans="1:23" s="29" customFormat="1" ht="15" customHeight="1">
      <c r="A76" s="59">
        <v>9785447175337</v>
      </c>
      <c r="B76" s="87">
        <f t="shared" si="5"/>
        <v>0</v>
      </c>
      <c r="C76" s="15"/>
      <c r="D76" s="15">
        <f t="shared" si="6"/>
        <v>0</v>
      </c>
      <c r="E76" s="16">
        <v>622001840</v>
      </c>
      <c r="F76" s="16" t="s">
        <v>193</v>
      </c>
      <c r="G76" s="14" t="s">
        <v>1276</v>
      </c>
      <c r="H76" s="14" t="s">
        <v>63</v>
      </c>
      <c r="I76" s="14" t="s">
        <v>33</v>
      </c>
      <c r="J76" s="14">
        <v>20</v>
      </c>
      <c r="K76" s="110">
        <v>65</v>
      </c>
      <c r="L76" s="110" t="s">
        <v>771</v>
      </c>
      <c r="M76" s="14"/>
      <c r="N76" s="88">
        <v>44671</v>
      </c>
      <c r="O76" s="16" t="s">
        <v>128</v>
      </c>
      <c r="P76" s="39" t="s">
        <v>161</v>
      </c>
      <c r="Q76" s="89">
        <v>12</v>
      </c>
      <c r="R76" s="89" t="s">
        <v>766</v>
      </c>
      <c r="S76" s="16" t="s">
        <v>11</v>
      </c>
      <c r="T76" s="39">
        <v>9785447175337</v>
      </c>
      <c r="U76" s="16">
        <v>10</v>
      </c>
      <c r="V76" s="90" t="s">
        <v>9</v>
      </c>
      <c r="W76" s="91" t="s">
        <v>64</v>
      </c>
    </row>
    <row r="77" spans="1:23" s="29" customFormat="1">
      <c r="A77" s="59">
        <v>9785447175313</v>
      </c>
      <c r="B77" s="87">
        <f t="shared" si="5"/>
        <v>0</v>
      </c>
      <c r="C77" s="15"/>
      <c r="D77" s="15">
        <f t="shared" si="6"/>
        <v>0</v>
      </c>
      <c r="E77" s="16">
        <v>622001820</v>
      </c>
      <c r="F77" s="16" t="s">
        <v>194</v>
      </c>
      <c r="G77" s="14" t="s">
        <v>1277</v>
      </c>
      <c r="H77" s="14" t="s">
        <v>63</v>
      </c>
      <c r="I77" s="14" t="s">
        <v>33</v>
      </c>
      <c r="J77" s="14">
        <v>20</v>
      </c>
      <c r="K77" s="110">
        <v>65</v>
      </c>
      <c r="L77" s="110" t="s">
        <v>771</v>
      </c>
      <c r="M77" s="14"/>
      <c r="N77" s="88">
        <v>44671</v>
      </c>
      <c r="O77" s="16" t="s">
        <v>37</v>
      </c>
      <c r="P77" s="39" t="s">
        <v>162</v>
      </c>
      <c r="Q77" s="89">
        <v>12</v>
      </c>
      <c r="R77" s="89" t="s">
        <v>766</v>
      </c>
      <c r="S77" s="16" t="s">
        <v>11</v>
      </c>
      <c r="T77" s="39">
        <v>9785447175313</v>
      </c>
      <c r="U77" s="16">
        <v>10</v>
      </c>
      <c r="V77" s="90" t="s">
        <v>9</v>
      </c>
      <c r="W77" s="91" t="s">
        <v>64</v>
      </c>
    </row>
    <row r="78" spans="1:23" s="62" customFormat="1">
      <c r="A78" s="59">
        <v>9785447169848</v>
      </c>
      <c r="B78" s="87">
        <f t="shared" si="5"/>
        <v>0</v>
      </c>
      <c r="C78" s="15"/>
      <c r="D78" s="15">
        <f t="shared" si="6"/>
        <v>0</v>
      </c>
      <c r="E78" s="16">
        <v>621001200</v>
      </c>
      <c r="F78" s="16" t="s">
        <v>195</v>
      </c>
      <c r="G78" s="14" t="s">
        <v>1130</v>
      </c>
      <c r="H78" s="14" t="s">
        <v>63</v>
      </c>
      <c r="I78" s="14" t="s">
        <v>33</v>
      </c>
      <c r="J78" s="14">
        <v>20</v>
      </c>
      <c r="K78" s="110">
        <v>65</v>
      </c>
      <c r="L78" s="14" t="s">
        <v>771</v>
      </c>
      <c r="M78" s="14"/>
      <c r="N78" s="88">
        <v>44224</v>
      </c>
      <c r="O78" s="16" t="s">
        <v>65</v>
      </c>
      <c r="P78" s="39" t="s">
        <v>85</v>
      </c>
      <c r="Q78" s="89">
        <v>12</v>
      </c>
      <c r="R78" s="89" t="s">
        <v>766</v>
      </c>
      <c r="S78" s="16" t="s">
        <v>11</v>
      </c>
      <c r="T78" s="39">
        <v>9785447169848</v>
      </c>
      <c r="U78" s="16">
        <v>10</v>
      </c>
      <c r="V78" s="90" t="s">
        <v>9</v>
      </c>
      <c r="W78" s="91" t="s">
        <v>64</v>
      </c>
    </row>
    <row r="79" spans="1:23" s="62" customFormat="1">
      <c r="A79" s="59">
        <v>9785447175276</v>
      </c>
      <c r="B79" s="87">
        <f t="shared" si="5"/>
        <v>0</v>
      </c>
      <c r="C79" s="15"/>
      <c r="D79" s="15">
        <f t="shared" si="6"/>
        <v>0</v>
      </c>
      <c r="E79" s="16">
        <v>622001780</v>
      </c>
      <c r="F79" s="16" t="s">
        <v>196</v>
      </c>
      <c r="G79" s="14" t="s">
        <v>1278</v>
      </c>
      <c r="H79" s="14" t="s">
        <v>63</v>
      </c>
      <c r="I79" s="14" t="s">
        <v>33</v>
      </c>
      <c r="J79" s="14">
        <v>20</v>
      </c>
      <c r="K79" s="110">
        <v>65</v>
      </c>
      <c r="L79" s="110" t="s">
        <v>771</v>
      </c>
      <c r="M79" s="14"/>
      <c r="N79" s="88">
        <v>44671</v>
      </c>
      <c r="O79" s="16" t="s">
        <v>84</v>
      </c>
      <c r="P79" s="39" t="s">
        <v>160</v>
      </c>
      <c r="Q79" s="89">
        <v>12</v>
      </c>
      <c r="R79" s="89" t="s">
        <v>766</v>
      </c>
      <c r="S79" s="16" t="s">
        <v>11</v>
      </c>
      <c r="T79" s="39">
        <v>9785447175276</v>
      </c>
      <c r="U79" s="16">
        <v>10</v>
      </c>
      <c r="V79" s="90" t="s">
        <v>9</v>
      </c>
      <c r="W79" s="91" t="s">
        <v>64</v>
      </c>
    </row>
    <row r="80" spans="1:23" s="32" customFormat="1" ht="15" customHeight="1">
      <c r="A80" s="59">
        <v>9785447175290</v>
      </c>
      <c r="B80" s="87">
        <f t="shared" si="5"/>
        <v>0</v>
      </c>
      <c r="C80" s="15"/>
      <c r="D80" s="15">
        <f t="shared" si="6"/>
        <v>0</v>
      </c>
      <c r="E80" s="16">
        <v>622001800</v>
      </c>
      <c r="F80" s="16" t="s">
        <v>197</v>
      </c>
      <c r="G80" s="14" t="s">
        <v>1279</v>
      </c>
      <c r="H80" s="14" t="s">
        <v>63</v>
      </c>
      <c r="I80" s="14" t="s">
        <v>33</v>
      </c>
      <c r="J80" s="14">
        <v>20</v>
      </c>
      <c r="K80" s="110">
        <v>65</v>
      </c>
      <c r="L80" s="110" t="s">
        <v>771</v>
      </c>
      <c r="M80" s="14"/>
      <c r="N80" s="88">
        <v>44671</v>
      </c>
      <c r="O80" s="16" t="s">
        <v>36</v>
      </c>
      <c r="P80" s="39" t="s">
        <v>158</v>
      </c>
      <c r="Q80" s="89">
        <v>12</v>
      </c>
      <c r="R80" s="89" t="s">
        <v>766</v>
      </c>
      <c r="S80" s="16" t="s">
        <v>11</v>
      </c>
      <c r="T80" s="39">
        <v>9785447175290</v>
      </c>
      <c r="U80" s="16">
        <v>10</v>
      </c>
      <c r="V80" s="90" t="s">
        <v>9</v>
      </c>
      <c r="W80" s="91" t="s">
        <v>64</v>
      </c>
    </row>
    <row r="81" spans="1:23" s="32" customFormat="1">
      <c r="A81" s="59">
        <v>4607092448084</v>
      </c>
      <c r="B81" s="87">
        <f t="shared" si="5"/>
        <v>0</v>
      </c>
      <c r="C81" s="15"/>
      <c r="D81" s="15">
        <f t="shared" si="6"/>
        <v>0</v>
      </c>
      <c r="E81" s="16">
        <v>622005110</v>
      </c>
      <c r="F81" s="16" t="s">
        <v>354</v>
      </c>
      <c r="G81" s="14" t="s">
        <v>1236</v>
      </c>
      <c r="H81" s="14" t="s">
        <v>350</v>
      </c>
      <c r="I81" s="14" t="s">
        <v>33</v>
      </c>
      <c r="J81" s="14">
        <v>20</v>
      </c>
      <c r="K81" s="14">
        <v>70</v>
      </c>
      <c r="L81" s="14" t="s">
        <v>771</v>
      </c>
      <c r="M81" s="65"/>
      <c r="N81" s="88">
        <v>44984</v>
      </c>
      <c r="O81" s="16" t="s">
        <v>600</v>
      </c>
      <c r="P81" s="39">
        <v>4607092448084</v>
      </c>
      <c r="Q81" s="89">
        <v>16</v>
      </c>
      <c r="R81" s="89" t="s">
        <v>766</v>
      </c>
      <c r="S81" s="16" t="s">
        <v>11</v>
      </c>
      <c r="T81" s="39">
        <v>4607092448084</v>
      </c>
      <c r="U81" s="16">
        <v>10</v>
      </c>
      <c r="V81" s="90" t="s">
        <v>9</v>
      </c>
      <c r="W81" s="91" t="s">
        <v>64</v>
      </c>
    </row>
    <row r="82" spans="1:23" s="32" customFormat="1">
      <c r="A82" s="59">
        <v>9785447178178</v>
      </c>
      <c r="B82" s="87">
        <f t="shared" si="5"/>
        <v>0</v>
      </c>
      <c r="C82" s="15"/>
      <c r="D82" s="15">
        <f t="shared" si="6"/>
        <v>0</v>
      </c>
      <c r="E82" s="16">
        <v>622005080</v>
      </c>
      <c r="F82" s="16" t="s">
        <v>355</v>
      </c>
      <c r="G82" s="14" t="s">
        <v>1131</v>
      </c>
      <c r="H82" s="14" t="s">
        <v>350</v>
      </c>
      <c r="I82" s="14" t="s">
        <v>33</v>
      </c>
      <c r="J82" s="14">
        <v>20</v>
      </c>
      <c r="K82" s="14">
        <v>70</v>
      </c>
      <c r="L82" s="14" t="s">
        <v>771</v>
      </c>
      <c r="M82" s="65"/>
      <c r="N82" s="88">
        <v>45001</v>
      </c>
      <c r="O82" s="16" t="s">
        <v>12</v>
      </c>
      <c r="P82" s="39" t="s">
        <v>356</v>
      </c>
      <c r="Q82" s="89">
        <v>16</v>
      </c>
      <c r="R82" s="89" t="s">
        <v>766</v>
      </c>
      <c r="S82" s="16" t="s">
        <v>11</v>
      </c>
      <c r="T82" s="39">
        <v>9785447178178</v>
      </c>
      <c r="U82" s="16">
        <v>10</v>
      </c>
      <c r="V82" s="90" t="s">
        <v>9</v>
      </c>
      <c r="W82" s="91" t="s">
        <v>64</v>
      </c>
    </row>
    <row r="83" spans="1:23" s="32" customFormat="1">
      <c r="A83" s="59">
        <v>9785447178154</v>
      </c>
      <c r="B83" s="87">
        <f t="shared" si="5"/>
        <v>0</v>
      </c>
      <c r="C83" s="15"/>
      <c r="D83" s="15">
        <f t="shared" si="6"/>
        <v>0</v>
      </c>
      <c r="E83" s="16">
        <v>622005060</v>
      </c>
      <c r="F83" s="16" t="s">
        <v>357</v>
      </c>
      <c r="G83" s="14" t="s">
        <v>1280</v>
      </c>
      <c r="H83" s="14" t="s">
        <v>350</v>
      </c>
      <c r="I83" s="14" t="s">
        <v>33</v>
      </c>
      <c r="J83" s="14">
        <v>20</v>
      </c>
      <c r="K83" s="14">
        <v>70</v>
      </c>
      <c r="L83" s="14" t="s">
        <v>771</v>
      </c>
      <c r="M83" s="65"/>
      <c r="N83" s="88">
        <v>45001</v>
      </c>
      <c r="O83" s="16" t="s">
        <v>65</v>
      </c>
      <c r="P83" s="39" t="s">
        <v>358</v>
      </c>
      <c r="Q83" s="89">
        <v>16</v>
      </c>
      <c r="R83" s="89" t="s">
        <v>766</v>
      </c>
      <c r="S83" s="16" t="s">
        <v>11</v>
      </c>
      <c r="T83" s="39">
        <v>9785447178154</v>
      </c>
      <c r="U83" s="16">
        <v>10</v>
      </c>
      <c r="V83" s="90" t="s">
        <v>9</v>
      </c>
      <c r="W83" s="91" t="s">
        <v>64</v>
      </c>
    </row>
    <row r="84" spans="1:23" s="32" customFormat="1">
      <c r="A84" s="59">
        <v>9785447178536</v>
      </c>
      <c r="B84" s="87">
        <f t="shared" si="5"/>
        <v>0</v>
      </c>
      <c r="C84" s="15"/>
      <c r="D84" s="15">
        <f t="shared" si="6"/>
        <v>0</v>
      </c>
      <c r="E84" s="16">
        <v>622005560</v>
      </c>
      <c r="F84" s="16" t="s">
        <v>362</v>
      </c>
      <c r="G84" s="14" t="s">
        <v>1132</v>
      </c>
      <c r="H84" s="14" t="s">
        <v>361</v>
      </c>
      <c r="I84" s="14" t="s">
        <v>33</v>
      </c>
      <c r="J84" s="14">
        <v>20</v>
      </c>
      <c r="K84" s="14">
        <v>70</v>
      </c>
      <c r="L84" s="14" t="s">
        <v>771</v>
      </c>
      <c r="M84" s="65"/>
      <c r="N84" s="88">
        <v>45001</v>
      </c>
      <c r="O84" s="16" t="s">
        <v>241</v>
      </c>
      <c r="P84" s="39" t="s">
        <v>363</v>
      </c>
      <c r="Q84" s="89">
        <v>16</v>
      </c>
      <c r="R84" s="89" t="s">
        <v>766</v>
      </c>
      <c r="S84" s="16" t="s">
        <v>11</v>
      </c>
      <c r="T84" s="39">
        <v>9785447178536</v>
      </c>
      <c r="U84" s="16">
        <v>10</v>
      </c>
      <c r="V84" s="90" t="s">
        <v>9</v>
      </c>
      <c r="W84" s="91" t="s">
        <v>64</v>
      </c>
    </row>
    <row r="85" spans="1:23" s="32" customFormat="1">
      <c r="A85" s="59">
        <v>9785447178529</v>
      </c>
      <c r="B85" s="87">
        <f t="shared" si="5"/>
        <v>0</v>
      </c>
      <c r="C85" s="15"/>
      <c r="D85" s="15">
        <f t="shared" si="6"/>
        <v>0</v>
      </c>
      <c r="E85" s="16">
        <v>622005550</v>
      </c>
      <c r="F85" s="16" t="s">
        <v>364</v>
      </c>
      <c r="G85" s="14" t="s">
        <v>1133</v>
      </c>
      <c r="H85" s="14" t="s">
        <v>361</v>
      </c>
      <c r="I85" s="14" t="s">
        <v>33</v>
      </c>
      <c r="J85" s="14">
        <v>20</v>
      </c>
      <c r="K85" s="14">
        <v>70</v>
      </c>
      <c r="L85" s="14" t="s">
        <v>771</v>
      </c>
      <c r="M85" s="65"/>
      <c r="N85" s="88">
        <v>45001</v>
      </c>
      <c r="O85" s="16" t="s">
        <v>140</v>
      </c>
      <c r="P85" s="39" t="s">
        <v>365</v>
      </c>
      <c r="Q85" s="89">
        <v>16</v>
      </c>
      <c r="R85" s="89" t="s">
        <v>766</v>
      </c>
      <c r="S85" s="16" t="s">
        <v>11</v>
      </c>
      <c r="T85" s="39">
        <v>9785447178529</v>
      </c>
      <c r="U85" s="16">
        <v>10</v>
      </c>
      <c r="V85" s="90" t="s">
        <v>9</v>
      </c>
      <c r="W85" s="91" t="s">
        <v>64</v>
      </c>
    </row>
    <row r="86" spans="1:23" s="32" customFormat="1">
      <c r="A86" s="59">
        <v>9785447178505</v>
      </c>
      <c r="B86" s="87">
        <f t="shared" si="5"/>
        <v>0</v>
      </c>
      <c r="C86" s="15"/>
      <c r="D86" s="15">
        <f t="shared" si="6"/>
        <v>0</v>
      </c>
      <c r="E86" s="16">
        <v>622005530</v>
      </c>
      <c r="F86" s="16" t="s">
        <v>366</v>
      </c>
      <c r="G86" s="14" t="s">
        <v>1134</v>
      </c>
      <c r="H86" s="14" t="s">
        <v>361</v>
      </c>
      <c r="I86" s="14" t="s">
        <v>33</v>
      </c>
      <c r="J86" s="14">
        <v>20</v>
      </c>
      <c r="K86" s="14">
        <v>70</v>
      </c>
      <c r="L86" s="14" t="s">
        <v>771</v>
      </c>
      <c r="M86" s="65"/>
      <c r="N86" s="88">
        <v>45001</v>
      </c>
      <c r="O86" s="16" t="s">
        <v>65</v>
      </c>
      <c r="P86" s="39" t="s">
        <v>368</v>
      </c>
      <c r="Q86" s="89">
        <v>16</v>
      </c>
      <c r="R86" s="89" t="s">
        <v>766</v>
      </c>
      <c r="S86" s="16" t="s">
        <v>11</v>
      </c>
      <c r="T86" s="39">
        <v>9785447178505</v>
      </c>
      <c r="U86" s="16">
        <v>10</v>
      </c>
      <c r="V86" s="90" t="s">
        <v>9</v>
      </c>
      <c r="W86" s="91" t="s">
        <v>64</v>
      </c>
    </row>
    <row r="87" spans="1:23" s="32" customFormat="1">
      <c r="A87" s="59">
        <v>9785447179946</v>
      </c>
      <c r="B87" s="87">
        <f t="shared" si="5"/>
        <v>0</v>
      </c>
      <c r="C87" s="15"/>
      <c r="D87" s="15">
        <f t="shared" si="6"/>
        <v>0</v>
      </c>
      <c r="E87" s="16">
        <v>623001760</v>
      </c>
      <c r="F87" s="16" t="s">
        <v>534</v>
      </c>
      <c r="G87" s="14" t="s">
        <v>1120</v>
      </c>
      <c r="H87" s="14" t="s">
        <v>538</v>
      </c>
      <c r="I87" s="14" t="s">
        <v>33</v>
      </c>
      <c r="J87" s="14">
        <v>20</v>
      </c>
      <c r="K87" s="14">
        <v>130</v>
      </c>
      <c r="L87" s="14" t="s">
        <v>771</v>
      </c>
      <c r="M87" s="14"/>
      <c r="N87" s="88">
        <v>45173</v>
      </c>
      <c r="O87" s="16" t="s">
        <v>84</v>
      </c>
      <c r="P87" s="39" t="s">
        <v>535</v>
      </c>
      <c r="Q87" s="89">
        <v>24</v>
      </c>
      <c r="R87" s="89" t="s">
        <v>766</v>
      </c>
      <c r="S87" s="16" t="s">
        <v>51</v>
      </c>
      <c r="T87" s="39">
        <v>9785447179946</v>
      </c>
      <c r="U87" s="16">
        <v>10</v>
      </c>
      <c r="V87" s="90" t="s">
        <v>9</v>
      </c>
      <c r="W87" s="91" t="s">
        <v>64</v>
      </c>
    </row>
    <row r="88" spans="1:23" s="32" customFormat="1">
      <c r="A88" s="59">
        <v>9785447179977</v>
      </c>
      <c r="B88" s="87">
        <f t="shared" si="5"/>
        <v>0</v>
      </c>
      <c r="C88" s="15"/>
      <c r="D88" s="15">
        <f t="shared" si="6"/>
        <v>0</v>
      </c>
      <c r="E88" s="16">
        <v>623001790</v>
      </c>
      <c r="F88" s="16" t="s">
        <v>536</v>
      </c>
      <c r="G88" s="14" t="s">
        <v>1121</v>
      </c>
      <c r="H88" s="14" t="s">
        <v>538</v>
      </c>
      <c r="I88" s="14" t="s">
        <v>33</v>
      </c>
      <c r="J88" s="14">
        <v>20</v>
      </c>
      <c r="K88" s="14">
        <v>130</v>
      </c>
      <c r="L88" s="14" t="s">
        <v>771</v>
      </c>
      <c r="M88" s="14"/>
      <c r="N88" s="88">
        <v>45272</v>
      </c>
      <c r="O88" s="16" t="s">
        <v>37</v>
      </c>
      <c r="P88" s="39" t="s">
        <v>537</v>
      </c>
      <c r="Q88" s="89">
        <v>24</v>
      </c>
      <c r="R88" s="89" t="s">
        <v>766</v>
      </c>
      <c r="S88" s="16" t="s">
        <v>51</v>
      </c>
      <c r="T88" s="39">
        <v>9785447179977</v>
      </c>
      <c r="U88" s="16">
        <v>10</v>
      </c>
      <c r="V88" s="90" t="s">
        <v>9</v>
      </c>
      <c r="W88" s="91" t="s">
        <v>64</v>
      </c>
    </row>
    <row r="89" spans="1:23" s="32" customFormat="1">
      <c r="A89" s="59">
        <v>9785447179960</v>
      </c>
      <c r="B89" s="87">
        <f t="shared" si="5"/>
        <v>0</v>
      </c>
      <c r="C89" s="15"/>
      <c r="D89" s="15">
        <f t="shared" si="6"/>
        <v>0</v>
      </c>
      <c r="E89" s="16">
        <v>623001780</v>
      </c>
      <c r="F89" s="16" t="s">
        <v>539</v>
      </c>
      <c r="G89" s="14" t="s">
        <v>1122</v>
      </c>
      <c r="H89" s="14" t="s">
        <v>538</v>
      </c>
      <c r="I89" s="14" t="s">
        <v>33</v>
      </c>
      <c r="J89" s="14">
        <v>20</v>
      </c>
      <c r="K89" s="14">
        <v>130</v>
      </c>
      <c r="L89" s="14" t="s">
        <v>771</v>
      </c>
      <c r="M89" s="14"/>
      <c r="N89" s="88">
        <v>45173</v>
      </c>
      <c r="O89" s="16" t="s">
        <v>65</v>
      </c>
      <c r="P89" s="39" t="s">
        <v>540</v>
      </c>
      <c r="Q89" s="89">
        <v>24</v>
      </c>
      <c r="R89" s="89" t="s">
        <v>766</v>
      </c>
      <c r="S89" s="16" t="s">
        <v>51</v>
      </c>
      <c r="T89" s="39">
        <v>9785447179960</v>
      </c>
      <c r="U89" s="16">
        <v>10</v>
      </c>
      <c r="V89" s="90" t="s">
        <v>9</v>
      </c>
      <c r="W89" s="91" t="s">
        <v>64</v>
      </c>
    </row>
    <row r="90" spans="1:23" s="29" customFormat="1" ht="15" customHeight="1">
      <c r="A90" s="59">
        <v>9785447171230</v>
      </c>
      <c r="B90" s="87">
        <f t="shared" si="5"/>
        <v>0</v>
      </c>
      <c r="C90" s="15"/>
      <c r="D90" s="15">
        <f t="shared" si="6"/>
        <v>0</v>
      </c>
      <c r="E90" s="16">
        <v>621002050</v>
      </c>
      <c r="F90" s="16" t="s">
        <v>198</v>
      </c>
      <c r="G90" s="14" t="s">
        <v>1281</v>
      </c>
      <c r="H90" s="14" t="s">
        <v>77</v>
      </c>
      <c r="I90" s="14" t="s">
        <v>33</v>
      </c>
      <c r="J90" s="14">
        <v>20</v>
      </c>
      <c r="K90" s="14">
        <v>132</v>
      </c>
      <c r="L90" s="14" t="s">
        <v>771</v>
      </c>
      <c r="M90" s="14"/>
      <c r="N90" s="88">
        <v>44407</v>
      </c>
      <c r="O90" s="16" t="s">
        <v>83</v>
      </c>
      <c r="P90" s="39" t="s">
        <v>102</v>
      </c>
      <c r="Q90" s="89">
        <v>32</v>
      </c>
      <c r="R90" s="89" t="s">
        <v>766</v>
      </c>
      <c r="S90" s="16" t="s">
        <v>11</v>
      </c>
      <c r="T90" s="39">
        <v>9785447171230</v>
      </c>
      <c r="U90" s="16">
        <v>10</v>
      </c>
      <c r="V90" s="90" t="s">
        <v>9</v>
      </c>
      <c r="W90" s="91" t="s">
        <v>64</v>
      </c>
    </row>
    <row r="91" spans="1:23" s="29" customFormat="1" ht="15" customHeight="1">
      <c r="A91" s="59">
        <v>9785447168667</v>
      </c>
      <c r="B91" s="87">
        <f t="shared" si="5"/>
        <v>0</v>
      </c>
      <c r="C91" s="15"/>
      <c r="D91" s="15">
        <f t="shared" si="6"/>
        <v>0</v>
      </c>
      <c r="E91" s="16">
        <v>621000010</v>
      </c>
      <c r="F91" s="16" t="s">
        <v>199</v>
      </c>
      <c r="G91" s="14" t="s">
        <v>1411</v>
      </c>
      <c r="H91" s="14" t="s">
        <v>77</v>
      </c>
      <c r="I91" s="14" t="s">
        <v>33</v>
      </c>
      <c r="J91" s="14">
        <v>20</v>
      </c>
      <c r="K91" s="14">
        <v>132</v>
      </c>
      <c r="L91" s="14" t="s">
        <v>771</v>
      </c>
      <c r="M91" s="14"/>
      <c r="N91" s="88">
        <v>44246</v>
      </c>
      <c r="O91" s="16" t="s">
        <v>87</v>
      </c>
      <c r="P91" s="39" t="s">
        <v>88</v>
      </c>
      <c r="Q91" s="89">
        <v>32</v>
      </c>
      <c r="R91" s="89" t="s">
        <v>766</v>
      </c>
      <c r="S91" s="16" t="s">
        <v>11</v>
      </c>
      <c r="T91" s="39">
        <v>9785447168667</v>
      </c>
      <c r="U91" s="16">
        <v>10</v>
      </c>
      <c r="V91" s="90" t="s">
        <v>9</v>
      </c>
      <c r="W91" s="91" t="s">
        <v>64</v>
      </c>
    </row>
    <row r="92" spans="1:23" s="29" customFormat="1" ht="15" customHeight="1">
      <c r="A92" s="59">
        <v>9785447175368</v>
      </c>
      <c r="B92" s="87">
        <f t="shared" si="5"/>
        <v>0</v>
      </c>
      <c r="C92" s="15"/>
      <c r="D92" s="15">
        <f t="shared" si="6"/>
        <v>0</v>
      </c>
      <c r="E92" s="16">
        <v>622001870</v>
      </c>
      <c r="F92" s="16" t="s">
        <v>200</v>
      </c>
      <c r="G92" s="14" t="s">
        <v>1282</v>
      </c>
      <c r="H92" s="14" t="s">
        <v>77</v>
      </c>
      <c r="I92" s="14" t="s">
        <v>33</v>
      </c>
      <c r="J92" s="14">
        <v>20</v>
      </c>
      <c r="K92" s="14">
        <v>132</v>
      </c>
      <c r="L92" s="110" t="s">
        <v>771</v>
      </c>
      <c r="M92" s="14"/>
      <c r="N92" s="88">
        <v>44676</v>
      </c>
      <c r="O92" s="16" t="s">
        <v>140</v>
      </c>
      <c r="P92" s="39" t="s">
        <v>163</v>
      </c>
      <c r="Q92" s="89">
        <v>32</v>
      </c>
      <c r="R92" s="89" t="s">
        <v>766</v>
      </c>
      <c r="S92" s="16" t="s">
        <v>11</v>
      </c>
      <c r="T92" s="39">
        <v>9785447175368</v>
      </c>
      <c r="U92" s="16">
        <v>10</v>
      </c>
      <c r="V92" s="90" t="s">
        <v>9</v>
      </c>
      <c r="W92" s="91" t="s">
        <v>64</v>
      </c>
    </row>
    <row r="93" spans="1:23" s="29" customFormat="1">
      <c r="A93" s="59">
        <v>9785447171377</v>
      </c>
      <c r="B93" s="87">
        <f t="shared" si="5"/>
        <v>0</v>
      </c>
      <c r="C93" s="15"/>
      <c r="D93" s="15">
        <f t="shared" si="6"/>
        <v>0</v>
      </c>
      <c r="E93" s="16">
        <v>621003390</v>
      </c>
      <c r="F93" s="16" t="s">
        <v>201</v>
      </c>
      <c r="G93" s="14" t="s">
        <v>1283</v>
      </c>
      <c r="H93" s="14" t="s">
        <v>77</v>
      </c>
      <c r="I93" s="14" t="s">
        <v>33</v>
      </c>
      <c r="J93" s="14">
        <v>20</v>
      </c>
      <c r="K93" s="14">
        <v>132</v>
      </c>
      <c r="L93" s="110" t="s">
        <v>771</v>
      </c>
      <c r="M93" s="14"/>
      <c r="N93" s="88">
        <v>44718</v>
      </c>
      <c r="O93" s="16" t="s">
        <v>26</v>
      </c>
      <c r="P93" s="39" t="s">
        <v>166</v>
      </c>
      <c r="Q93" s="89">
        <v>32</v>
      </c>
      <c r="R93" s="89" t="s">
        <v>766</v>
      </c>
      <c r="S93" s="16" t="s">
        <v>11</v>
      </c>
      <c r="T93" s="39">
        <v>9785447171377</v>
      </c>
      <c r="U93" s="16">
        <v>10</v>
      </c>
      <c r="V93" s="90" t="s">
        <v>9</v>
      </c>
      <c r="W93" s="91" t="s">
        <v>64</v>
      </c>
    </row>
    <row r="94" spans="1:23" s="29" customFormat="1">
      <c r="A94" s="59">
        <v>9785447171247</v>
      </c>
      <c r="B94" s="87">
        <f t="shared" si="5"/>
        <v>0</v>
      </c>
      <c r="C94" s="15"/>
      <c r="D94" s="15">
        <f t="shared" si="6"/>
        <v>0</v>
      </c>
      <c r="E94" s="16">
        <v>621002060</v>
      </c>
      <c r="F94" s="16" t="s">
        <v>202</v>
      </c>
      <c r="G94" s="14" t="s">
        <v>1284</v>
      </c>
      <c r="H94" s="14" t="s">
        <v>77</v>
      </c>
      <c r="I94" s="14" t="s">
        <v>33</v>
      </c>
      <c r="J94" s="14">
        <v>20</v>
      </c>
      <c r="K94" s="14">
        <v>132</v>
      </c>
      <c r="L94" s="14" t="s">
        <v>771</v>
      </c>
      <c r="M94" s="14"/>
      <c r="N94" s="88">
        <v>44407</v>
      </c>
      <c r="O94" s="16" t="s">
        <v>36</v>
      </c>
      <c r="P94" s="39" t="s">
        <v>103</v>
      </c>
      <c r="Q94" s="89">
        <v>32</v>
      </c>
      <c r="R94" s="89" t="s">
        <v>766</v>
      </c>
      <c r="S94" s="16" t="s">
        <v>11</v>
      </c>
      <c r="T94" s="39">
        <v>9785447171247</v>
      </c>
      <c r="U94" s="16">
        <v>10</v>
      </c>
      <c r="V94" s="90" t="s">
        <v>9</v>
      </c>
      <c r="W94" s="91" t="s">
        <v>64</v>
      </c>
    </row>
    <row r="95" spans="1:23" s="60" customFormat="1" ht="15" customHeight="1">
      <c r="A95" s="59">
        <v>9785447178000</v>
      </c>
      <c r="B95" s="87">
        <f t="shared" si="5"/>
        <v>0</v>
      </c>
      <c r="C95" s="15"/>
      <c r="D95" s="15">
        <f t="shared" si="6"/>
        <v>0</v>
      </c>
      <c r="E95" s="16">
        <v>622004760</v>
      </c>
      <c r="F95" s="16" t="s">
        <v>296</v>
      </c>
      <c r="G95" s="14" t="s">
        <v>1415</v>
      </c>
      <c r="H95" s="14" t="s">
        <v>42</v>
      </c>
      <c r="I95" s="14" t="s">
        <v>33</v>
      </c>
      <c r="J95" s="14">
        <v>10</v>
      </c>
      <c r="K95" s="110">
        <v>310</v>
      </c>
      <c r="L95" s="110" t="s">
        <v>771</v>
      </c>
      <c r="M95" s="14"/>
      <c r="N95" s="88">
        <v>44865</v>
      </c>
      <c r="O95" s="16" t="s">
        <v>240</v>
      </c>
      <c r="P95" s="39" t="s">
        <v>271</v>
      </c>
      <c r="Q95" s="89">
        <v>64</v>
      </c>
      <c r="R95" s="89" t="s">
        <v>766</v>
      </c>
      <c r="S95" s="16" t="s">
        <v>984</v>
      </c>
      <c r="T95" s="39">
        <v>9785447178000</v>
      </c>
      <c r="U95" s="16">
        <v>10</v>
      </c>
      <c r="V95" s="90" t="s">
        <v>9</v>
      </c>
      <c r="W95" s="91" t="s">
        <v>64</v>
      </c>
    </row>
    <row r="96" spans="1:23" s="34" customFormat="1" ht="15" customHeight="1">
      <c r="A96" s="59">
        <v>4620340290587</v>
      </c>
      <c r="B96" s="87">
        <f t="shared" si="5"/>
        <v>0</v>
      </c>
      <c r="C96" s="15"/>
      <c r="D96" s="15">
        <f t="shared" si="6"/>
        <v>0</v>
      </c>
      <c r="E96" s="16">
        <v>626000040</v>
      </c>
      <c r="F96" s="168" t="s">
        <v>998</v>
      </c>
      <c r="G96" s="14" t="s">
        <v>994</v>
      </c>
      <c r="H96" s="14" t="s">
        <v>42</v>
      </c>
      <c r="I96" s="14" t="s">
        <v>33</v>
      </c>
      <c r="J96" s="14">
        <v>10</v>
      </c>
      <c r="K96" s="110">
        <v>310</v>
      </c>
      <c r="L96" s="110" t="s">
        <v>771</v>
      </c>
      <c r="M96" s="14"/>
      <c r="N96" s="88">
        <v>45993</v>
      </c>
      <c r="O96" s="16" t="s">
        <v>643</v>
      </c>
      <c r="P96" s="39">
        <v>4620340290587</v>
      </c>
      <c r="Q96" s="89">
        <v>64</v>
      </c>
      <c r="R96" s="89" t="s">
        <v>766</v>
      </c>
      <c r="S96" s="16" t="s">
        <v>984</v>
      </c>
      <c r="T96" s="39">
        <v>4620340290587</v>
      </c>
      <c r="U96" s="16">
        <v>10</v>
      </c>
      <c r="V96" s="90" t="s">
        <v>9</v>
      </c>
      <c r="W96" s="91" t="s">
        <v>64</v>
      </c>
    </row>
    <row r="97" spans="1:23" s="34" customFormat="1" ht="15" customHeight="1">
      <c r="A97" s="59">
        <v>9785447186609</v>
      </c>
      <c r="B97" s="87">
        <f t="shared" si="5"/>
        <v>0</v>
      </c>
      <c r="C97" s="15"/>
      <c r="D97" s="15">
        <f t="shared" si="6"/>
        <v>0</v>
      </c>
      <c r="E97" s="16">
        <v>626000010</v>
      </c>
      <c r="F97" s="168" t="s">
        <v>995</v>
      </c>
      <c r="G97" s="14" t="s">
        <v>991</v>
      </c>
      <c r="H97" s="14" t="s">
        <v>42</v>
      </c>
      <c r="I97" s="14" t="s">
        <v>33</v>
      </c>
      <c r="J97" s="14">
        <v>10</v>
      </c>
      <c r="K97" s="110">
        <v>310</v>
      </c>
      <c r="L97" s="110" t="s">
        <v>771</v>
      </c>
      <c r="M97" s="14"/>
      <c r="N97" s="88">
        <v>45993</v>
      </c>
      <c r="O97" s="16" t="s">
        <v>37</v>
      </c>
      <c r="P97" s="39" t="s">
        <v>999</v>
      </c>
      <c r="Q97" s="89">
        <v>64</v>
      </c>
      <c r="R97" s="89" t="s">
        <v>766</v>
      </c>
      <c r="S97" s="16" t="s">
        <v>984</v>
      </c>
      <c r="T97" s="39">
        <v>9785447186609</v>
      </c>
      <c r="U97" s="16">
        <v>10</v>
      </c>
      <c r="V97" s="90" t="s">
        <v>9</v>
      </c>
      <c r="W97" s="91" t="s">
        <v>64</v>
      </c>
    </row>
    <row r="98" spans="1:23" s="34" customFormat="1" ht="15" customHeight="1">
      <c r="A98" s="59">
        <v>9785447186623</v>
      </c>
      <c r="B98" s="87">
        <f t="shared" si="5"/>
        <v>0</v>
      </c>
      <c r="C98" s="15"/>
      <c r="D98" s="15">
        <f t="shared" si="6"/>
        <v>0</v>
      </c>
      <c r="E98" s="16">
        <v>626000030</v>
      </c>
      <c r="F98" s="168" t="s">
        <v>997</v>
      </c>
      <c r="G98" s="14" t="s">
        <v>993</v>
      </c>
      <c r="H98" s="14" t="s">
        <v>42</v>
      </c>
      <c r="I98" s="14" t="s">
        <v>33</v>
      </c>
      <c r="J98" s="14">
        <v>10</v>
      </c>
      <c r="K98" s="110">
        <v>310</v>
      </c>
      <c r="L98" s="110" t="s">
        <v>771</v>
      </c>
      <c r="M98" s="14"/>
      <c r="N98" s="88">
        <v>45993</v>
      </c>
      <c r="O98" s="16" t="s">
        <v>128</v>
      </c>
      <c r="P98" s="39" t="s">
        <v>1001</v>
      </c>
      <c r="Q98" s="89">
        <v>64</v>
      </c>
      <c r="R98" s="89" t="s">
        <v>766</v>
      </c>
      <c r="S98" s="16" t="s">
        <v>984</v>
      </c>
      <c r="T98" s="39">
        <v>9785447186623</v>
      </c>
      <c r="U98" s="16">
        <v>10</v>
      </c>
      <c r="V98" s="90" t="s">
        <v>9</v>
      </c>
      <c r="W98" s="91" t="s">
        <v>64</v>
      </c>
    </row>
    <row r="99" spans="1:23" s="34" customFormat="1" ht="15" customHeight="1">
      <c r="A99" s="59">
        <v>9785447186616</v>
      </c>
      <c r="B99" s="87">
        <f t="shared" si="5"/>
        <v>0</v>
      </c>
      <c r="C99" s="15"/>
      <c r="D99" s="15">
        <f t="shared" si="6"/>
        <v>0</v>
      </c>
      <c r="E99" s="16">
        <v>626000020</v>
      </c>
      <c r="F99" s="168" t="s">
        <v>996</v>
      </c>
      <c r="G99" s="14" t="s">
        <v>992</v>
      </c>
      <c r="H99" s="14" t="s">
        <v>42</v>
      </c>
      <c r="I99" s="14" t="s">
        <v>33</v>
      </c>
      <c r="J99" s="14">
        <v>10</v>
      </c>
      <c r="K99" s="110">
        <v>310</v>
      </c>
      <c r="L99" s="110" t="s">
        <v>771</v>
      </c>
      <c r="M99" s="14"/>
      <c r="N99" s="88">
        <v>45993</v>
      </c>
      <c r="O99" s="16" t="s">
        <v>881</v>
      </c>
      <c r="P99" s="39" t="s">
        <v>1000</v>
      </c>
      <c r="Q99" s="89">
        <v>64</v>
      </c>
      <c r="R99" s="89" t="s">
        <v>766</v>
      </c>
      <c r="S99" s="16" t="s">
        <v>984</v>
      </c>
      <c r="T99" s="39">
        <v>9785447186616</v>
      </c>
      <c r="U99" s="16">
        <v>10</v>
      </c>
      <c r="V99" s="90" t="s">
        <v>9</v>
      </c>
      <c r="W99" s="91" t="s">
        <v>64</v>
      </c>
    </row>
    <row r="100" spans="1:23" s="34" customFormat="1" ht="15" customHeight="1">
      <c r="A100" s="59">
        <v>9785447179168</v>
      </c>
      <c r="B100" s="87">
        <f t="shared" si="5"/>
        <v>0</v>
      </c>
      <c r="C100" s="15"/>
      <c r="D100" s="15">
        <f t="shared" si="6"/>
        <v>0</v>
      </c>
      <c r="E100" s="16">
        <v>623000300</v>
      </c>
      <c r="F100" s="16" t="s">
        <v>461</v>
      </c>
      <c r="G100" s="14" t="s">
        <v>1285</v>
      </c>
      <c r="H100" s="14" t="s">
        <v>42</v>
      </c>
      <c r="I100" s="14" t="s">
        <v>33</v>
      </c>
      <c r="J100" s="14">
        <v>10</v>
      </c>
      <c r="K100" s="110">
        <v>310</v>
      </c>
      <c r="L100" s="14" t="s">
        <v>771</v>
      </c>
      <c r="M100" s="14"/>
      <c r="N100" s="88">
        <v>45187</v>
      </c>
      <c r="O100" s="16" t="s">
        <v>92</v>
      </c>
      <c r="P100" s="39" t="s">
        <v>460</v>
      </c>
      <c r="Q100" s="89">
        <v>64</v>
      </c>
      <c r="R100" s="89" t="s">
        <v>766</v>
      </c>
      <c r="S100" s="16" t="s">
        <v>984</v>
      </c>
      <c r="T100" s="39">
        <v>9785447179168</v>
      </c>
      <c r="U100" s="16">
        <v>10</v>
      </c>
      <c r="V100" s="90" t="s">
        <v>9</v>
      </c>
      <c r="W100" s="91" t="s">
        <v>64</v>
      </c>
    </row>
    <row r="101" spans="1:23" s="34" customFormat="1" ht="15" customHeight="1">
      <c r="A101" s="59">
        <v>9785447179823</v>
      </c>
      <c r="B101" s="87">
        <f t="shared" si="5"/>
        <v>0</v>
      </c>
      <c r="C101" s="15"/>
      <c r="D101" s="15">
        <f t="shared" si="6"/>
        <v>0</v>
      </c>
      <c r="E101" s="16">
        <v>623001550</v>
      </c>
      <c r="F101" s="16" t="s">
        <v>435</v>
      </c>
      <c r="G101" s="14" t="s">
        <v>1286</v>
      </c>
      <c r="H101" s="14" t="s">
        <v>42</v>
      </c>
      <c r="I101" s="14" t="s">
        <v>33</v>
      </c>
      <c r="J101" s="14">
        <v>10</v>
      </c>
      <c r="K101" s="110">
        <v>310</v>
      </c>
      <c r="L101" s="14" t="s">
        <v>771</v>
      </c>
      <c r="M101" s="14"/>
      <c r="N101" s="88">
        <v>45046</v>
      </c>
      <c r="O101" s="16" t="s">
        <v>428</v>
      </c>
      <c r="P101" s="39" t="s">
        <v>436</v>
      </c>
      <c r="Q101" s="89">
        <v>64</v>
      </c>
      <c r="R101" s="89" t="s">
        <v>766</v>
      </c>
      <c r="S101" s="16" t="s">
        <v>984</v>
      </c>
      <c r="T101" s="39">
        <v>9785447179823</v>
      </c>
      <c r="U101" s="16">
        <v>10</v>
      </c>
      <c r="V101" s="90" t="s">
        <v>9</v>
      </c>
      <c r="W101" s="91" t="s">
        <v>64</v>
      </c>
    </row>
    <row r="102" spans="1:23" s="32" customFormat="1">
      <c r="A102" s="59">
        <v>9785447179106</v>
      </c>
      <c r="B102" s="87">
        <f t="shared" si="5"/>
        <v>0</v>
      </c>
      <c r="C102" s="15"/>
      <c r="D102" s="15">
        <f t="shared" si="6"/>
        <v>0</v>
      </c>
      <c r="E102" s="16">
        <v>623000360</v>
      </c>
      <c r="F102" s="16" t="s">
        <v>481</v>
      </c>
      <c r="G102" s="14" t="s">
        <v>1135</v>
      </c>
      <c r="H102" s="14" t="s">
        <v>259</v>
      </c>
      <c r="I102" s="14" t="s">
        <v>33</v>
      </c>
      <c r="J102" s="14">
        <v>20</v>
      </c>
      <c r="K102" s="14">
        <v>80</v>
      </c>
      <c r="L102" s="14" t="s">
        <v>771</v>
      </c>
      <c r="M102" s="14"/>
      <c r="N102" s="88">
        <v>45209</v>
      </c>
      <c r="O102" s="16" t="s">
        <v>146</v>
      </c>
      <c r="P102" s="39" t="s">
        <v>482</v>
      </c>
      <c r="Q102" s="89">
        <v>16</v>
      </c>
      <c r="R102" s="89" t="s">
        <v>766</v>
      </c>
      <c r="S102" s="16" t="s">
        <v>11</v>
      </c>
      <c r="T102" s="39">
        <v>9785447179106</v>
      </c>
      <c r="U102" s="16">
        <v>10</v>
      </c>
      <c r="V102" s="90" t="s">
        <v>9</v>
      </c>
      <c r="W102" s="91" t="s">
        <v>64</v>
      </c>
    </row>
    <row r="103" spans="1:23" s="34" customFormat="1" ht="15" customHeight="1">
      <c r="A103" s="59">
        <v>9785447179076</v>
      </c>
      <c r="B103" s="87">
        <f t="shared" si="5"/>
        <v>0</v>
      </c>
      <c r="C103" s="15"/>
      <c r="D103" s="15">
        <f t="shared" si="6"/>
        <v>0</v>
      </c>
      <c r="E103" s="16">
        <v>623000330</v>
      </c>
      <c r="F103" s="16" t="s">
        <v>483</v>
      </c>
      <c r="G103" s="14" t="s">
        <v>1136</v>
      </c>
      <c r="H103" s="14" t="s">
        <v>259</v>
      </c>
      <c r="I103" s="14" t="s">
        <v>33</v>
      </c>
      <c r="J103" s="14">
        <v>20</v>
      </c>
      <c r="K103" s="14">
        <v>80</v>
      </c>
      <c r="L103" s="14" t="s">
        <v>771</v>
      </c>
      <c r="M103" s="14"/>
      <c r="N103" s="88">
        <v>45209</v>
      </c>
      <c r="O103" s="16" t="s">
        <v>25</v>
      </c>
      <c r="P103" s="39" t="s">
        <v>484</v>
      </c>
      <c r="Q103" s="89">
        <v>16</v>
      </c>
      <c r="R103" s="89" t="s">
        <v>766</v>
      </c>
      <c r="S103" s="16" t="s">
        <v>11</v>
      </c>
      <c r="T103" s="39">
        <v>9785447179076</v>
      </c>
      <c r="U103" s="16">
        <v>10</v>
      </c>
      <c r="V103" s="90" t="s">
        <v>9</v>
      </c>
      <c r="W103" s="91" t="s">
        <v>64</v>
      </c>
    </row>
    <row r="104" spans="1:23" s="34" customFormat="1" ht="15" customHeight="1">
      <c r="A104" s="59">
        <v>9785447179090</v>
      </c>
      <c r="B104" s="144"/>
      <c r="C104" s="26"/>
      <c r="D104" s="26"/>
      <c r="E104" s="31">
        <v>623000350</v>
      </c>
      <c r="F104" s="31" t="s">
        <v>1364</v>
      </c>
      <c r="G104" s="27" t="s">
        <v>1362</v>
      </c>
      <c r="H104" s="27" t="s">
        <v>259</v>
      </c>
      <c r="I104" s="27" t="s">
        <v>33</v>
      </c>
      <c r="J104" s="27">
        <v>20</v>
      </c>
      <c r="K104" s="27">
        <v>80</v>
      </c>
      <c r="L104" s="27" t="s">
        <v>771</v>
      </c>
      <c r="M104" s="27"/>
      <c r="N104" s="145">
        <v>45224</v>
      </c>
      <c r="O104" s="31" t="s">
        <v>26</v>
      </c>
      <c r="P104" s="57" t="s">
        <v>1363</v>
      </c>
      <c r="Q104" s="146">
        <v>16</v>
      </c>
      <c r="R104" s="146" t="s">
        <v>766</v>
      </c>
      <c r="S104" s="31" t="s">
        <v>11</v>
      </c>
      <c r="T104" s="31">
        <v>9785447179090</v>
      </c>
      <c r="U104" s="31">
        <v>10</v>
      </c>
      <c r="V104" s="147" t="s">
        <v>9</v>
      </c>
      <c r="W104" s="148" t="s">
        <v>64</v>
      </c>
    </row>
    <row r="105" spans="1:23" s="34" customFormat="1" ht="15" customHeight="1">
      <c r="A105" s="59">
        <v>9785447179984</v>
      </c>
      <c r="B105" s="87">
        <f t="shared" ref="B105:B121" si="7">C105*K105</f>
        <v>0</v>
      </c>
      <c r="C105" s="15"/>
      <c r="D105" s="15">
        <f t="shared" ref="D105:D121" si="8">C105/J105</f>
        <v>0</v>
      </c>
      <c r="E105" s="16">
        <v>623001820</v>
      </c>
      <c r="F105" s="16" t="s">
        <v>552</v>
      </c>
      <c r="G105" s="14" t="s">
        <v>1365</v>
      </c>
      <c r="H105" s="14" t="s">
        <v>770</v>
      </c>
      <c r="I105" s="14" t="s">
        <v>33</v>
      </c>
      <c r="J105" s="14">
        <v>20</v>
      </c>
      <c r="K105" s="14">
        <v>199</v>
      </c>
      <c r="L105" s="110" t="s">
        <v>769</v>
      </c>
      <c r="M105" s="14"/>
      <c r="N105" s="88">
        <v>45370</v>
      </c>
      <c r="O105" s="16" t="s">
        <v>397</v>
      </c>
      <c r="P105" s="39" t="s">
        <v>553</v>
      </c>
      <c r="Q105" s="89">
        <v>32</v>
      </c>
      <c r="R105" s="89" t="s">
        <v>766</v>
      </c>
      <c r="S105" s="16" t="s">
        <v>51</v>
      </c>
      <c r="T105" s="39">
        <v>9785447179984</v>
      </c>
      <c r="U105" s="16">
        <v>10</v>
      </c>
      <c r="V105" s="90" t="s">
        <v>9</v>
      </c>
      <c r="W105" s="91" t="s">
        <v>64</v>
      </c>
    </row>
    <row r="106" spans="1:23" s="34" customFormat="1" ht="15" customHeight="1">
      <c r="A106" s="59">
        <v>9785447179991</v>
      </c>
      <c r="B106" s="87">
        <f t="shared" si="7"/>
        <v>0</v>
      </c>
      <c r="C106" s="15"/>
      <c r="D106" s="15">
        <f t="shared" si="8"/>
        <v>0</v>
      </c>
      <c r="E106" s="16">
        <v>623001830</v>
      </c>
      <c r="F106" s="16" t="s">
        <v>554</v>
      </c>
      <c r="G106" s="14" t="s">
        <v>1366</v>
      </c>
      <c r="H106" s="14" t="s">
        <v>770</v>
      </c>
      <c r="I106" s="14" t="s">
        <v>33</v>
      </c>
      <c r="J106" s="14">
        <v>20</v>
      </c>
      <c r="K106" s="14">
        <v>199</v>
      </c>
      <c r="L106" s="110" t="s">
        <v>769</v>
      </c>
      <c r="M106" s="14"/>
      <c r="N106" s="88">
        <v>45370</v>
      </c>
      <c r="O106" s="16" t="s">
        <v>397</v>
      </c>
      <c r="P106" s="39" t="s">
        <v>555</v>
      </c>
      <c r="Q106" s="89">
        <v>32</v>
      </c>
      <c r="R106" s="89" t="s">
        <v>766</v>
      </c>
      <c r="S106" s="16" t="s">
        <v>51</v>
      </c>
      <c r="T106" s="39">
        <v>9785447179991</v>
      </c>
      <c r="U106" s="16">
        <v>10</v>
      </c>
      <c r="V106" s="90" t="s">
        <v>9</v>
      </c>
      <c r="W106" s="91" t="s">
        <v>64</v>
      </c>
    </row>
    <row r="107" spans="1:23" s="34" customFormat="1" ht="15" customHeight="1">
      <c r="A107" s="59">
        <v>9785447180003</v>
      </c>
      <c r="B107" s="87">
        <f t="shared" si="7"/>
        <v>0</v>
      </c>
      <c r="C107" s="15"/>
      <c r="D107" s="15">
        <f t="shared" si="8"/>
        <v>0</v>
      </c>
      <c r="E107" s="16">
        <v>623001840</v>
      </c>
      <c r="F107" s="16" t="s">
        <v>556</v>
      </c>
      <c r="G107" s="14" t="s">
        <v>1367</v>
      </c>
      <c r="H107" s="14" t="s">
        <v>770</v>
      </c>
      <c r="I107" s="14" t="s">
        <v>33</v>
      </c>
      <c r="J107" s="14">
        <v>20</v>
      </c>
      <c r="K107" s="14">
        <v>199</v>
      </c>
      <c r="L107" s="110" t="s">
        <v>769</v>
      </c>
      <c r="M107" s="14"/>
      <c r="N107" s="88">
        <v>45370</v>
      </c>
      <c r="O107" s="16" t="s">
        <v>397</v>
      </c>
      <c r="P107" s="39" t="s">
        <v>557</v>
      </c>
      <c r="Q107" s="89">
        <v>32</v>
      </c>
      <c r="R107" s="89" t="s">
        <v>766</v>
      </c>
      <c r="S107" s="16" t="s">
        <v>51</v>
      </c>
      <c r="T107" s="39">
        <v>9785447180003</v>
      </c>
      <c r="U107" s="16">
        <v>10</v>
      </c>
      <c r="V107" s="90" t="s">
        <v>9</v>
      </c>
      <c r="W107" s="91" t="s">
        <v>64</v>
      </c>
    </row>
    <row r="108" spans="1:23" s="34" customFormat="1" ht="15" customHeight="1">
      <c r="A108" s="59">
        <v>9785447179939</v>
      </c>
      <c r="B108" s="87">
        <f t="shared" si="7"/>
        <v>0</v>
      </c>
      <c r="C108" s="15"/>
      <c r="D108" s="15">
        <f t="shared" si="8"/>
        <v>0</v>
      </c>
      <c r="E108" s="16">
        <v>623001810</v>
      </c>
      <c r="F108" s="16" t="s">
        <v>558</v>
      </c>
      <c r="G108" s="14" t="s">
        <v>1368</v>
      </c>
      <c r="H108" s="14" t="s">
        <v>770</v>
      </c>
      <c r="I108" s="14" t="s">
        <v>33</v>
      </c>
      <c r="J108" s="14">
        <v>20</v>
      </c>
      <c r="K108" s="14">
        <v>199</v>
      </c>
      <c r="L108" s="110" t="s">
        <v>769</v>
      </c>
      <c r="M108" s="14"/>
      <c r="N108" s="88">
        <v>45370</v>
      </c>
      <c r="O108" s="16" t="s">
        <v>397</v>
      </c>
      <c r="P108" s="39" t="s">
        <v>559</v>
      </c>
      <c r="Q108" s="89">
        <v>32</v>
      </c>
      <c r="R108" s="89" t="s">
        <v>766</v>
      </c>
      <c r="S108" s="16" t="s">
        <v>51</v>
      </c>
      <c r="T108" s="39">
        <v>9785447179939</v>
      </c>
      <c r="U108" s="16">
        <v>10</v>
      </c>
      <c r="V108" s="90" t="s">
        <v>9</v>
      </c>
      <c r="W108" s="91" t="s">
        <v>64</v>
      </c>
    </row>
    <row r="109" spans="1:23" s="34" customFormat="1" ht="15" customHeight="1">
      <c r="A109" s="59">
        <v>9785447179922</v>
      </c>
      <c r="B109" s="87">
        <f t="shared" si="7"/>
        <v>0</v>
      </c>
      <c r="C109" s="15"/>
      <c r="D109" s="15">
        <f t="shared" si="8"/>
        <v>0</v>
      </c>
      <c r="E109" s="16">
        <v>623001800</v>
      </c>
      <c r="F109" s="16" t="s">
        <v>560</v>
      </c>
      <c r="G109" s="14" t="s">
        <v>1369</v>
      </c>
      <c r="H109" s="14" t="s">
        <v>770</v>
      </c>
      <c r="I109" s="14" t="s">
        <v>33</v>
      </c>
      <c r="J109" s="14">
        <v>20</v>
      </c>
      <c r="K109" s="14">
        <v>199</v>
      </c>
      <c r="L109" s="110" t="s">
        <v>769</v>
      </c>
      <c r="M109" s="14"/>
      <c r="N109" s="88">
        <v>45370</v>
      </c>
      <c r="O109" s="16" t="s">
        <v>397</v>
      </c>
      <c r="P109" s="39" t="s">
        <v>561</v>
      </c>
      <c r="Q109" s="89">
        <v>32</v>
      </c>
      <c r="R109" s="89" t="s">
        <v>766</v>
      </c>
      <c r="S109" s="16" t="s">
        <v>51</v>
      </c>
      <c r="T109" s="39">
        <v>9785447179922</v>
      </c>
      <c r="U109" s="16">
        <v>10</v>
      </c>
      <c r="V109" s="90" t="s">
        <v>9</v>
      </c>
      <c r="W109" s="91" t="s">
        <v>64</v>
      </c>
    </row>
    <row r="110" spans="1:23" s="34" customFormat="1" ht="15" customHeight="1">
      <c r="A110" s="59">
        <v>9785447180034</v>
      </c>
      <c r="B110" s="87">
        <f t="shared" si="7"/>
        <v>0</v>
      </c>
      <c r="C110" s="15"/>
      <c r="D110" s="15">
        <f t="shared" si="8"/>
        <v>0</v>
      </c>
      <c r="E110" s="16">
        <v>623001870</v>
      </c>
      <c r="F110" s="16" t="s">
        <v>571</v>
      </c>
      <c r="G110" s="14" t="s">
        <v>1370</v>
      </c>
      <c r="H110" s="14" t="s">
        <v>770</v>
      </c>
      <c r="I110" s="14" t="s">
        <v>33</v>
      </c>
      <c r="J110" s="14">
        <v>20</v>
      </c>
      <c r="K110" s="14">
        <v>199</v>
      </c>
      <c r="L110" s="110" t="s">
        <v>769</v>
      </c>
      <c r="M110" s="14"/>
      <c r="N110" s="88">
        <v>45435</v>
      </c>
      <c r="O110" s="16" t="s">
        <v>397</v>
      </c>
      <c r="P110" s="39" t="s">
        <v>633</v>
      </c>
      <c r="Q110" s="89">
        <v>32</v>
      </c>
      <c r="R110" s="89" t="s">
        <v>766</v>
      </c>
      <c r="S110" s="16" t="s">
        <v>51</v>
      </c>
      <c r="T110" s="39">
        <v>9785447180034</v>
      </c>
      <c r="U110" s="16">
        <v>10</v>
      </c>
      <c r="V110" s="90" t="s">
        <v>9</v>
      </c>
      <c r="W110" s="91" t="s">
        <v>64</v>
      </c>
    </row>
    <row r="111" spans="1:23" s="34" customFormat="1" ht="15" customHeight="1">
      <c r="A111" s="59">
        <v>9785447180041</v>
      </c>
      <c r="B111" s="87">
        <f t="shared" si="7"/>
        <v>0</v>
      </c>
      <c r="C111" s="15"/>
      <c r="D111" s="15">
        <f t="shared" si="8"/>
        <v>0</v>
      </c>
      <c r="E111" s="16">
        <v>623001880</v>
      </c>
      <c r="F111" s="16" t="s">
        <v>566</v>
      </c>
      <c r="G111" s="14" t="s">
        <v>1371</v>
      </c>
      <c r="H111" s="14" t="s">
        <v>770</v>
      </c>
      <c r="I111" s="14" t="s">
        <v>33</v>
      </c>
      <c r="J111" s="14">
        <v>20</v>
      </c>
      <c r="K111" s="14">
        <v>199</v>
      </c>
      <c r="L111" s="110" t="s">
        <v>769</v>
      </c>
      <c r="M111" s="14"/>
      <c r="N111" s="88">
        <v>45435</v>
      </c>
      <c r="O111" s="16" t="s">
        <v>397</v>
      </c>
      <c r="P111" s="39" t="s">
        <v>567</v>
      </c>
      <c r="Q111" s="89">
        <v>32</v>
      </c>
      <c r="R111" s="89" t="s">
        <v>766</v>
      </c>
      <c r="S111" s="16" t="s">
        <v>51</v>
      </c>
      <c r="T111" s="39">
        <v>9785447180041</v>
      </c>
      <c r="U111" s="16">
        <v>10</v>
      </c>
      <c r="V111" s="90" t="s">
        <v>9</v>
      </c>
      <c r="W111" s="91" t="s">
        <v>64</v>
      </c>
    </row>
    <row r="112" spans="1:23" s="34" customFormat="1" ht="15" customHeight="1">
      <c r="A112" s="59">
        <v>9785447180058</v>
      </c>
      <c r="B112" s="87">
        <f t="shared" si="7"/>
        <v>0</v>
      </c>
      <c r="C112" s="15"/>
      <c r="D112" s="15">
        <f t="shared" si="8"/>
        <v>0</v>
      </c>
      <c r="E112" s="16">
        <v>623001890</v>
      </c>
      <c r="F112" s="16" t="s">
        <v>569</v>
      </c>
      <c r="G112" s="14" t="s">
        <v>1372</v>
      </c>
      <c r="H112" s="14" t="s">
        <v>770</v>
      </c>
      <c r="I112" s="14" t="s">
        <v>33</v>
      </c>
      <c r="J112" s="14">
        <v>20</v>
      </c>
      <c r="K112" s="14">
        <v>199</v>
      </c>
      <c r="L112" s="110" t="s">
        <v>769</v>
      </c>
      <c r="M112" s="14"/>
      <c r="N112" s="88">
        <v>45435</v>
      </c>
      <c r="O112" s="16" t="s">
        <v>397</v>
      </c>
      <c r="P112" s="39" t="s">
        <v>570</v>
      </c>
      <c r="Q112" s="89">
        <v>32</v>
      </c>
      <c r="R112" s="89" t="s">
        <v>766</v>
      </c>
      <c r="S112" s="16" t="s">
        <v>51</v>
      </c>
      <c r="T112" s="39">
        <v>9785447180058</v>
      </c>
      <c r="U112" s="16">
        <v>10</v>
      </c>
      <c r="V112" s="90" t="s">
        <v>9</v>
      </c>
      <c r="W112" s="91" t="s">
        <v>64</v>
      </c>
    </row>
    <row r="113" spans="1:23" s="34" customFormat="1" ht="15" customHeight="1">
      <c r="A113" s="59">
        <v>9785447180027</v>
      </c>
      <c r="B113" s="87">
        <f t="shared" si="7"/>
        <v>0</v>
      </c>
      <c r="C113" s="15"/>
      <c r="D113" s="15">
        <f t="shared" si="8"/>
        <v>0</v>
      </c>
      <c r="E113" s="16">
        <v>623001860</v>
      </c>
      <c r="F113" s="16" t="s">
        <v>572</v>
      </c>
      <c r="G113" s="14" t="s">
        <v>1373</v>
      </c>
      <c r="H113" s="14" t="s">
        <v>770</v>
      </c>
      <c r="I113" s="14" t="s">
        <v>33</v>
      </c>
      <c r="J113" s="14">
        <v>20</v>
      </c>
      <c r="K113" s="14">
        <v>199</v>
      </c>
      <c r="L113" s="110" t="s">
        <v>769</v>
      </c>
      <c r="M113" s="14"/>
      <c r="N113" s="88">
        <v>45435</v>
      </c>
      <c r="O113" s="16" t="s">
        <v>397</v>
      </c>
      <c r="P113" s="39" t="s">
        <v>573</v>
      </c>
      <c r="Q113" s="89">
        <v>32</v>
      </c>
      <c r="R113" s="89" t="s">
        <v>766</v>
      </c>
      <c r="S113" s="16" t="s">
        <v>51</v>
      </c>
      <c r="T113" s="39">
        <v>9785447180027</v>
      </c>
      <c r="U113" s="16">
        <v>10</v>
      </c>
      <c r="V113" s="90" t="s">
        <v>9</v>
      </c>
      <c r="W113" s="91" t="s">
        <v>64</v>
      </c>
    </row>
    <row r="114" spans="1:23" s="34" customFormat="1" ht="15" customHeight="1">
      <c r="A114" s="59">
        <v>9785447180010</v>
      </c>
      <c r="B114" s="87">
        <f t="shared" si="7"/>
        <v>0</v>
      </c>
      <c r="C114" s="15"/>
      <c r="D114" s="15">
        <f t="shared" si="8"/>
        <v>0</v>
      </c>
      <c r="E114" s="16">
        <v>623001850</v>
      </c>
      <c r="F114" s="16" t="s">
        <v>568</v>
      </c>
      <c r="G114" s="14" t="s">
        <v>1374</v>
      </c>
      <c r="H114" s="14" t="s">
        <v>770</v>
      </c>
      <c r="I114" s="14" t="s">
        <v>33</v>
      </c>
      <c r="J114" s="14">
        <v>20</v>
      </c>
      <c r="K114" s="14">
        <v>199</v>
      </c>
      <c r="L114" s="110" t="s">
        <v>769</v>
      </c>
      <c r="M114" s="14"/>
      <c r="N114" s="88">
        <v>45435</v>
      </c>
      <c r="O114" s="16" t="s">
        <v>397</v>
      </c>
      <c r="P114" s="39" t="s">
        <v>967</v>
      </c>
      <c r="Q114" s="89">
        <v>32</v>
      </c>
      <c r="R114" s="89" t="s">
        <v>766</v>
      </c>
      <c r="S114" s="16" t="s">
        <v>51</v>
      </c>
      <c r="T114" s="39">
        <v>9785447180010</v>
      </c>
      <c r="U114" s="16">
        <v>10</v>
      </c>
      <c r="V114" s="90" t="s">
        <v>9</v>
      </c>
      <c r="W114" s="91" t="s">
        <v>64</v>
      </c>
    </row>
    <row r="115" spans="1:23" s="34" customFormat="1" ht="15" customHeight="1">
      <c r="A115" s="59">
        <v>9785447180089</v>
      </c>
      <c r="B115" s="87">
        <f t="shared" si="7"/>
        <v>0</v>
      </c>
      <c r="C115" s="15"/>
      <c r="D115" s="15">
        <f t="shared" si="8"/>
        <v>0</v>
      </c>
      <c r="E115" s="16">
        <v>623001920</v>
      </c>
      <c r="F115" s="16" t="s">
        <v>582</v>
      </c>
      <c r="G115" s="14" t="s">
        <v>1375</v>
      </c>
      <c r="H115" s="14" t="s">
        <v>770</v>
      </c>
      <c r="I115" s="14" t="s">
        <v>33</v>
      </c>
      <c r="J115" s="14">
        <v>20</v>
      </c>
      <c r="K115" s="14">
        <v>199</v>
      </c>
      <c r="L115" s="110" t="s">
        <v>769</v>
      </c>
      <c r="M115" s="14"/>
      <c r="N115" s="88">
        <v>45450</v>
      </c>
      <c r="O115" s="16" t="s">
        <v>397</v>
      </c>
      <c r="P115" s="39" t="s">
        <v>583</v>
      </c>
      <c r="Q115" s="89">
        <v>32</v>
      </c>
      <c r="R115" s="89" t="s">
        <v>766</v>
      </c>
      <c r="S115" s="16" t="s">
        <v>51</v>
      </c>
      <c r="T115" s="39">
        <v>9785447180089</v>
      </c>
      <c r="U115" s="16">
        <v>10</v>
      </c>
      <c r="V115" s="90" t="s">
        <v>9</v>
      </c>
      <c r="W115" s="91" t="s">
        <v>64</v>
      </c>
    </row>
    <row r="116" spans="1:23" s="34" customFormat="1" ht="15" customHeight="1">
      <c r="A116" s="59">
        <v>9785447180096</v>
      </c>
      <c r="B116" s="87">
        <f t="shared" si="7"/>
        <v>0</v>
      </c>
      <c r="C116" s="15"/>
      <c r="D116" s="15">
        <f t="shared" si="8"/>
        <v>0</v>
      </c>
      <c r="E116" s="16">
        <v>623001930</v>
      </c>
      <c r="F116" s="16" t="s">
        <v>584</v>
      </c>
      <c r="G116" s="14" t="s">
        <v>1376</v>
      </c>
      <c r="H116" s="14" t="s">
        <v>770</v>
      </c>
      <c r="I116" s="14" t="s">
        <v>33</v>
      </c>
      <c r="J116" s="14">
        <v>20</v>
      </c>
      <c r="K116" s="14">
        <v>199</v>
      </c>
      <c r="L116" s="110" t="s">
        <v>769</v>
      </c>
      <c r="M116" s="14"/>
      <c r="N116" s="88">
        <v>45450</v>
      </c>
      <c r="O116" s="16" t="s">
        <v>397</v>
      </c>
      <c r="P116" s="39" t="s">
        <v>585</v>
      </c>
      <c r="Q116" s="89">
        <v>32</v>
      </c>
      <c r="R116" s="89" t="s">
        <v>766</v>
      </c>
      <c r="S116" s="16" t="s">
        <v>51</v>
      </c>
      <c r="T116" s="39">
        <v>9785447180096</v>
      </c>
      <c r="U116" s="16">
        <v>10</v>
      </c>
      <c r="V116" s="90" t="s">
        <v>9</v>
      </c>
      <c r="W116" s="91" t="s">
        <v>64</v>
      </c>
    </row>
    <row r="117" spans="1:23" s="34" customFormat="1" ht="15" customHeight="1">
      <c r="A117" s="59">
        <v>9785447180102</v>
      </c>
      <c r="B117" s="87">
        <f t="shared" si="7"/>
        <v>0</v>
      </c>
      <c r="C117" s="15"/>
      <c r="D117" s="15">
        <f t="shared" si="8"/>
        <v>0</v>
      </c>
      <c r="E117" s="16">
        <v>623001940</v>
      </c>
      <c r="F117" s="16" t="s">
        <v>586</v>
      </c>
      <c r="G117" s="14" t="s">
        <v>1377</v>
      </c>
      <c r="H117" s="14" t="s">
        <v>770</v>
      </c>
      <c r="I117" s="14" t="s">
        <v>33</v>
      </c>
      <c r="J117" s="14">
        <v>20</v>
      </c>
      <c r="K117" s="14">
        <v>199</v>
      </c>
      <c r="L117" s="110" t="s">
        <v>769</v>
      </c>
      <c r="M117" s="14"/>
      <c r="N117" s="88">
        <v>45450</v>
      </c>
      <c r="O117" s="16" t="s">
        <v>397</v>
      </c>
      <c r="P117" s="39" t="s">
        <v>587</v>
      </c>
      <c r="Q117" s="89">
        <v>32</v>
      </c>
      <c r="R117" s="89" t="s">
        <v>766</v>
      </c>
      <c r="S117" s="16" t="s">
        <v>51</v>
      </c>
      <c r="T117" s="39">
        <v>9785447180102</v>
      </c>
      <c r="U117" s="16">
        <v>10</v>
      </c>
      <c r="V117" s="90" t="s">
        <v>9</v>
      </c>
      <c r="W117" s="91" t="s">
        <v>64</v>
      </c>
    </row>
    <row r="118" spans="1:23" s="34" customFormat="1" ht="15" customHeight="1">
      <c r="A118" s="59">
        <v>9785447180072</v>
      </c>
      <c r="B118" s="87">
        <f t="shared" si="7"/>
        <v>0</v>
      </c>
      <c r="C118" s="15"/>
      <c r="D118" s="15">
        <f t="shared" si="8"/>
        <v>0</v>
      </c>
      <c r="E118" s="16">
        <v>623001910</v>
      </c>
      <c r="F118" s="16" t="s">
        <v>588</v>
      </c>
      <c r="G118" s="14" t="s">
        <v>1378</v>
      </c>
      <c r="H118" s="14" t="s">
        <v>770</v>
      </c>
      <c r="I118" s="14" t="s">
        <v>33</v>
      </c>
      <c r="J118" s="14">
        <v>20</v>
      </c>
      <c r="K118" s="14">
        <v>199</v>
      </c>
      <c r="L118" s="110" t="s">
        <v>769</v>
      </c>
      <c r="M118" s="14"/>
      <c r="N118" s="88">
        <v>45450</v>
      </c>
      <c r="O118" s="16" t="s">
        <v>397</v>
      </c>
      <c r="P118" s="39" t="s">
        <v>589</v>
      </c>
      <c r="Q118" s="89">
        <v>32</v>
      </c>
      <c r="R118" s="89" t="s">
        <v>766</v>
      </c>
      <c r="S118" s="16" t="s">
        <v>51</v>
      </c>
      <c r="T118" s="39">
        <v>9785447180072</v>
      </c>
      <c r="U118" s="16">
        <v>10</v>
      </c>
      <c r="V118" s="90" t="s">
        <v>9</v>
      </c>
      <c r="W118" s="91" t="s">
        <v>64</v>
      </c>
    </row>
    <row r="119" spans="1:23" s="34" customFormat="1" ht="15" customHeight="1">
      <c r="A119" s="59">
        <v>9785447180065</v>
      </c>
      <c r="B119" s="87">
        <f t="shared" si="7"/>
        <v>0</v>
      </c>
      <c r="C119" s="15"/>
      <c r="D119" s="15">
        <f t="shared" si="8"/>
        <v>0</v>
      </c>
      <c r="E119" s="16">
        <v>623001900</v>
      </c>
      <c r="F119" s="16" t="s">
        <v>590</v>
      </c>
      <c r="G119" s="14" t="s">
        <v>1379</v>
      </c>
      <c r="H119" s="14" t="s">
        <v>770</v>
      </c>
      <c r="I119" s="14" t="s">
        <v>33</v>
      </c>
      <c r="J119" s="14">
        <v>20</v>
      </c>
      <c r="K119" s="14">
        <v>199</v>
      </c>
      <c r="L119" s="110" t="s">
        <v>769</v>
      </c>
      <c r="M119" s="14"/>
      <c r="N119" s="88">
        <v>45450</v>
      </c>
      <c r="O119" s="16" t="s">
        <v>397</v>
      </c>
      <c r="P119" s="39" t="s">
        <v>591</v>
      </c>
      <c r="Q119" s="89">
        <v>32</v>
      </c>
      <c r="R119" s="89" t="s">
        <v>766</v>
      </c>
      <c r="S119" s="16" t="s">
        <v>51</v>
      </c>
      <c r="T119" s="39">
        <v>9785447180065</v>
      </c>
      <c r="U119" s="16">
        <v>10</v>
      </c>
      <c r="V119" s="90" t="s">
        <v>9</v>
      </c>
      <c r="W119" s="91" t="s">
        <v>64</v>
      </c>
    </row>
    <row r="120" spans="1:23" s="32" customFormat="1" ht="15" customHeight="1">
      <c r="A120" s="59">
        <v>9785447176945</v>
      </c>
      <c r="B120" s="87">
        <f t="shared" si="7"/>
        <v>0</v>
      </c>
      <c r="C120" s="15"/>
      <c r="D120" s="15">
        <f t="shared" si="8"/>
        <v>0</v>
      </c>
      <c r="E120" s="16">
        <v>622003700</v>
      </c>
      <c r="F120" s="16" t="s">
        <v>297</v>
      </c>
      <c r="G120" s="14" t="s">
        <v>1287</v>
      </c>
      <c r="H120" s="14" t="s">
        <v>91</v>
      </c>
      <c r="I120" s="14" t="s">
        <v>33</v>
      </c>
      <c r="J120" s="14">
        <v>20</v>
      </c>
      <c r="K120" s="14">
        <v>132</v>
      </c>
      <c r="L120" s="14" t="s">
        <v>771</v>
      </c>
      <c r="M120" s="14"/>
      <c r="N120" s="88">
        <v>44757</v>
      </c>
      <c r="O120" s="16" t="s">
        <v>149</v>
      </c>
      <c r="P120" s="39" t="s">
        <v>239</v>
      </c>
      <c r="Q120" s="89">
        <v>24</v>
      </c>
      <c r="R120" s="89" t="s">
        <v>766</v>
      </c>
      <c r="S120" s="16" t="s">
        <v>11</v>
      </c>
      <c r="T120" s="39">
        <v>9785447176945</v>
      </c>
      <c r="U120" s="16">
        <v>10</v>
      </c>
      <c r="V120" s="90" t="s">
        <v>9</v>
      </c>
      <c r="W120" s="91" t="s">
        <v>64</v>
      </c>
    </row>
    <row r="121" spans="1:23" s="29" customFormat="1" ht="15" customHeight="1">
      <c r="A121" s="59">
        <v>9785447176921</v>
      </c>
      <c r="B121" s="87">
        <f t="shared" si="7"/>
        <v>0</v>
      </c>
      <c r="C121" s="15"/>
      <c r="D121" s="15">
        <f t="shared" si="8"/>
        <v>0</v>
      </c>
      <c r="E121" s="16">
        <v>622003680</v>
      </c>
      <c r="F121" s="16" t="s">
        <v>298</v>
      </c>
      <c r="G121" s="14" t="s">
        <v>1288</v>
      </c>
      <c r="H121" s="14" t="s">
        <v>91</v>
      </c>
      <c r="I121" s="14" t="s">
        <v>33</v>
      </c>
      <c r="J121" s="14">
        <v>20</v>
      </c>
      <c r="K121" s="14">
        <v>132</v>
      </c>
      <c r="L121" s="14" t="s">
        <v>771</v>
      </c>
      <c r="M121" s="14"/>
      <c r="N121" s="88">
        <v>44757</v>
      </c>
      <c r="O121" s="16" t="s">
        <v>65</v>
      </c>
      <c r="P121" s="39" t="s">
        <v>238</v>
      </c>
      <c r="Q121" s="89">
        <v>24</v>
      </c>
      <c r="R121" s="89" t="s">
        <v>766</v>
      </c>
      <c r="S121" s="16" t="s">
        <v>11</v>
      </c>
      <c r="T121" s="39">
        <v>9785447176921</v>
      </c>
      <c r="U121" s="16">
        <v>10</v>
      </c>
      <c r="V121" s="90" t="s">
        <v>9</v>
      </c>
      <c r="W121" s="91" t="s">
        <v>64</v>
      </c>
    </row>
    <row r="122" spans="1:23" s="29" customFormat="1" ht="15" customHeight="1">
      <c r="A122" s="59">
        <v>9785447176549</v>
      </c>
      <c r="B122" s="144"/>
      <c r="C122" s="26"/>
      <c r="D122" s="26"/>
      <c r="E122" s="31">
        <v>622003320</v>
      </c>
      <c r="F122" s="31" t="s">
        <v>1356</v>
      </c>
      <c r="G122" s="27" t="s">
        <v>1358</v>
      </c>
      <c r="H122" s="27" t="s">
        <v>246</v>
      </c>
      <c r="I122" s="27" t="s">
        <v>33</v>
      </c>
      <c r="J122" s="27">
        <v>20</v>
      </c>
      <c r="K122" s="27">
        <v>105</v>
      </c>
      <c r="L122" s="27" t="s">
        <v>769</v>
      </c>
      <c r="M122" s="27"/>
      <c r="N122" s="145">
        <v>44816</v>
      </c>
      <c r="O122" s="31" t="s">
        <v>128</v>
      </c>
      <c r="P122" s="57" t="s">
        <v>1357</v>
      </c>
      <c r="Q122" s="146">
        <v>16</v>
      </c>
      <c r="R122" s="146" t="s">
        <v>766</v>
      </c>
      <c r="S122" s="31" t="s">
        <v>11</v>
      </c>
      <c r="T122" s="31">
        <v>9785447176549</v>
      </c>
      <c r="U122" s="31">
        <v>10</v>
      </c>
      <c r="V122" s="147" t="s">
        <v>9</v>
      </c>
      <c r="W122" s="148" t="s">
        <v>64</v>
      </c>
    </row>
    <row r="123" spans="1:23" s="62" customFormat="1" ht="15" customHeight="1">
      <c r="A123" s="53">
        <v>9785447176501</v>
      </c>
      <c r="B123" s="135">
        <f t="shared" ref="B123:B130" si="9">C123*K123</f>
        <v>0</v>
      </c>
      <c r="C123" s="40"/>
      <c r="D123" s="40">
        <f t="shared" ref="D123:D130" si="10">C123/J123</f>
        <v>0</v>
      </c>
      <c r="E123" s="36">
        <v>622003280</v>
      </c>
      <c r="F123" s="36" t="s">
        <v>299</v>
      </c>
      <c r="G123" s="54" t="s">
        <v>1289</v>
      </c>
      <c r="H123" s="54" t="s">
        <v>246</v>
      </c>
      <c r="I123" s="54" t="s">
        <v>33</v>
      </c>
      <c r="J123" s="54">
        <v>20</v>
      </c>
      <c r="K123" s="54">
        <v>105</v>
      </c>
      <c r="L123" s="54" t="s">
        <v>769</v>
      </c>
      <c r="M123" s="54" t="s">
        <v>1298</v>
      </c>
      <c r="N123" s="129">
        <v>44816</v>
      </c>
      <c r="O123" s="36" t="s">
        <v>37</v>
      </c>
      <c r="P123" s="55" t="s">
        <v>247</v>
      </c>
      <c r="Q123" s="132">
        <v>16</v>
      </c>
      <c r="R123" s="132" t="s">
        <v>766</v>
      </c>
      <c r="S123" s="36" t="s">
        <v>11</v>
      </c>
      <c r="T123" s="55">
        <v>9785447176501</v>
      </c>
      <c r="U123" s="36">
        <v>10</v>
      </c>
      <c r="V123" s="130" t="s">
        <v>9</v>
      </c>
      <c r="W123" s="131" t="s">
        <v>64</v>
      </c>
    </row>
    <row r="124" spans="1:23" s="32" customFormat="1" ht="15" customHeight="1">
      <c r="A124" s="59">
        <v>9785447176839</v>
      </c>
      <c r="B124" s="87">
        <f t="shared" si="9"/>
        <v>0</v>
      </c>
      <c r="C124" s="15"/>
      <c r="D124" s="15">
        <f t="shared" si="10"/>
        <v>0</v>
      </c>
      <c r="E124" s="16">
        <v>622003590</v>
      </c>
      <c r="F124" s="16" t="s">
        <v>499</v>
      </c>
      <c r="G124" s="14" t="s">
        <v>1137</v>
      </c>
      <c r="H124" s="14" t="s">
        <v>17</v>
      </c>
      <c r="I124" s="14" t="s">
        <v>49</v>
      </c>
      <c r="J124" s="14">
        <v>20</v>
      </c>
      <c r="K124" s="14">
        <v>141</v>
      </c>
      <c r="L124" s="14" t="s">
        <v>769</v>
      </c>
      <c r="M124" s="14"/>
      <c r="N124" s="88">
        <v>45326</v>
      </c>
      <c r="O124" s="16" t="s">
        <v>241</v>
      </c>
      <c r="P124" s="39" t="s">
        <v>498</v>
      </c>
      <c r="Q124" s="89">
        <v>16</v>
      </c>
      <c r="R124" s="89" t="s">
        <v>766</v>
      </c>
      <c r="S124" s="16" t="s">
        <v>173</v>
      </c>
      <c r="T124" s="39">
        <v>9785447176839</v>
      </c>
      <c r="U124" s="16">
        <v>10</v>
      </c>
      <c r="V124" s="90" t="s">
        <v>9</v>
      </c>
      <c r="W124" s="91" t="s">
        <v>64</v>
      </c>
    </row>
    <row r="125" spans="1:23" s="32" customFormat="1" ht="15" customHeight="1">
      <c r="A125" s="59">
        <v>9785447178017</v>
      </c>
      <c r="B125" s="87">
        <f t="shared" si="9"/>
        <v>0</v>
      </c>
      <c r="C125" s="15"/>
      <c r="D125" s="15">
        <f t="shared" si="10"/>
        <v>0</v>
      </c>
      <c r="E125" s="16">
        <v>622004770</v>
      </c>
      <c r="F125" s="16" t="s">
        <v>497</v>
      </c>
      <c r="G125" s="14" t="s">
        <v>1417</v>
      </c>
      <c r="H125" s="14" t="s">
        <v>17</v>
      </c>
      <c r="I125" s="14" t="s">
        <v>49</v>
      </c>
      <c r="J125" s="14">
        <v>20</v>
      </c>
      <c r="K125" s="14">
        <v>141</v>
      </c>
      <c r="L125" s="14" t="s">
        <v>769</v>
      </c>
      <c r="M125" s="14"/>
      <c r="N125" s="88">
        <v>45326</v>
      </c>
      <c r="O125" s="16" t="s">
        <v>240</v>
      </c>
      <c r="P125" s="39" t="s">
        <v>496</v>
      </c>
      <c r="Q125" s="89">
        <v>16</v>
      </c>
      <c r="R125" s="89" t="s">
        <v>766</v>
      </c>
      <c r="S125" s="16" t="s">
        <v>173</v>
      </c>
      <c r="T125" s="39">
        <v>9785447178017</v>
      </c>
      <c r="U125" s="16">
        <v>10</v>
      </c>
      <c r="V125" s="90" t="s">
        <v>9</v>
      </c>
      <c r="W125" s="91" t="s">
        <v>64</v>
      </c>
    </row>
    <row r="126" spans="1:23" s="32" customFormat="1">
      <c r="A126" s="59">
        <v>9785447185442</v>
      </c>
      <c r="B126" s="87">
        <f t="shared" si="9"/>
        <v>0</v>
      </c>
      <c r="C126" s="15"/>
      <c r="D126" s="15">
        <f t="shared" si="10"/>
        <v>0</v>
      </c>
      <c r="E126" s="16">
        <v>625001250</v>
      </c>
      <c r="F126" s="16" t="s">
        <v>794</v>
      </c>
      <c r="G126" s="14" t="s">
        <v>1290</v>
      </c>
      <c r="H126" s="14" t="s">
        <v>17</v>
      </c>
      <c r="I126" s="14" t="s">
        <v>33</v>
      </c>
      <c r="J126" s="14">
        <v>20</v>
      </c>
      <c r="K126" s="14">
        <v>169</v>
      </c>
      <c r="L126" s="14" t="s">
        <v>769</v>
      </c>
      <c r="M126" s="14"/>
      <c r="N126" s="88">
        <v>45770</v>
      </c>
      <c r="O126" s="16" t="s">
        <v>37</v>
      </c>
      <c r="P126" s="39" t="s">
        <v>795</v>
      </c>
      <c r="Q126" s="89">
        <v>16</v>
      </c>
      <c r="R126" s="89" t="s">
        <v>766</v>
      </c>
      <c r="S126" s="16" t="s">
        <v>173</v>
      </c>
      <c r="T126" s="39">
        <v>9785447185442</v>
      </c>
      <c r="U126" s="16">
        <v>10</v>
      </c>
      <c r="V126" s="90" t="s">
        <v>9</v>
      </c>
      <c r="W126" s="91" t="s">
        <v>64</v>
      </c>
    </row>
    <row r="127" spans="1:23" s="32" customFormat="1" ht="15" customHeight="1">
      <c r="A127" s="59">
        <v>9785447185466</v>
      </c>
      <c r="B127" s="87">
        <f t="shared" si="9"/>
        <v>0</v>
      </c>
      <c r="C127" s="15"/>
      <c r="D127" s="15">
        <f t="shared" si="10"/>
        <v>0</v>
      </c>
      <c r="E127" s="39">
        <v>625001270</v>
      </c>
      <c r="F127" s="16" t="s">
        <v>799</v>
      </c>
      <c r="G127" s="14" t="s">
        <v>1138</v>
      </c>
      <c r="H127" s="14" t="s">
        <v>17</v>
      </c>
      <c r="I127" s="14" t="s">
        <v>33</v>
      </c>
      <c r="J127" s="14">
        <v>20</v>
      </c>
      <c r="K127" s="14">
        <v>169</v>
      </c>
      <c r="L127" s="14" t="s">
        <v>769</v>
      </c>
      <c r="M127" s="14"/>
      <c r="N127" s="88">
        <v>45770</v>
      </c>
      <c r="O127" s="16" t="s">
        <v>528</v>
      </c>
      <c r="P127" s="39" t="s">
        <v>800</v>
      </c>
      <c r="Q127" s="89">
        <v>16</v>
      </c>
      <c r="R127" s="89" t="s">
        <v>766</v>
      </c>
      <c r="S127" s="16" t="s">
        <v>173</v>
      </c>
      <c r="T127" s="39">
        <v>9785447185466</v>
      </c>
      <c r="U127" s="16">
        <v>10</v>
      </c>
      <c r="V127" s="90" t="s">
        <v>9</v>
      </c>
      <c r="W127" s="91" t="s">
        <v>64</v>
      </c>
    </row>
    <row r="128" spans="1:23" s="34" customFormat="1" ht="15" customHeight="1">
      <c r="A128" s="59">
        <v>9785447185473</v>
      </c>
      <c r="B128" s="87">
        <f t="shared" si="9"/>
        <v>0</v>
      </c>
      <c r="C128" s="15"/>
      <c r="D128" s="15">
        <f t="shared" si="10"/>
        <v>0</v>
      </c>
      <c r="E128" s="16">
        <v>625001280</v>
      </c>
      <c r="F128" s="16" t="s">
        <v>796</v>
      </c>
      <c r="G128" s="14" t="s">
        <v>1291</v>
      </c>
      <c r="H128" s="14" t="s">
        <v>17</v>
      </c>
      <c r="I128" s="14" t="s">
        <v>33</v>
      </c>
      <c r="J128" s="14">
        <v>20</v>
      </c>
      <c r="K128" s="14">
        <v>169</v>
      </c>
      <c r="L128" s="14" t="s">
        <v>769</v>
      </c>
      <c r="M128" s="14"/>
      <c r="N128" s="88">
        <v>45770</v>
      </c>
      <c r="O128" s="16" t="s">
        <v>53</v>
      </c>
      <c r="P128" s="39" t="s">
        <v>797</v>
      </c>
      <c r="Q128" s="89">
        <v>16</v>
      </c>
      <c r="R128" s="89" t="s">
        <v>766</v>
      </c>
      <c r="S128" s="16" t="s">
        <v>173</v>
      </c>
      <c r="T128" s="39">
        <v>9785447185473</v>
      </c>
      <c r="U128" s="16">
        <v>10</v>
      </c>
      <c r="V128" s="90" t="s">
        <v>9</v>
      </c>
      <c r="W128" s="91" t="s">
        <v>64</v>
      </c>
    </row>
    <row r="129" spans="1:23" s="41" customFormat="1" ht="15" customHeight="1">
      <c r="A129" s="53">
        <v>9785447171308</v>
      </c>
      <c r="B129" s="134">
        <f t="shared" si="9"/>
        <v>0</v>
      </c>
      <c r="C129" s="92"/>
      <c r="D129" s="92">
        <f t="shared" si="10"/>
        <v>0</v>
      </c>
      <c r="E129" s="93">
        <v>621002171</v>
      </c>
      <c r="F129" s="93" t="s">
        <v>801</v>
      </c>
      <c r="G129" s="94" t="s">
        <v>1139</v>
      </c>
      <c r="H129" s="94" t="s">
        <v>17</v>
      </c>
      <c r="I129" s="94" t="s">
        <v>33</v>
      </c>
      <c r="J129" s="94">
        <v>20</v>
      </c>
      <c r="K129" s="94">
        <v>169</v>
      </c>
      <c r="L129" s="94" t="s">
        <v>769</v>
      </c>
      <c r="M129" s="94" t="s">
        <v>1298</v>
      </c>
      <c r="N129" s="95">
        <v>44286</v>
      </c>
      <c r="O129" s="93" t="s">
        <v>26</v>
      </c>
      <c r="P129" s="96" t="s">
        <v>798</v>
      </c>
      <c r="Q129" s="97">
        <v>16</v>
      </c>
      <c r="R129" s="97" t="s">
        <v>766</v>
      </c>
      <c r="S129" s="93" t="s">
        <v>173</v>
      </c>
      <c r="T129" s="96">
        <v>9785447171308</v>
      </c>
      <c r="U129" s="93">
        <v>10</v>
      </c>
      <c r="V129" s="98" t="s">
        <v>9</v>
      </c>
      <c r="W129" s="99" t="s">
        <v>64</v>
      </c>
    </row>
    <row r="130" spans="1:23" s="32" customFormat="1" ht="15" customHeight="1">
      <c r="A130" s="59">
        <v>9785447171520</v>
      </c>
      <c r="B130" s="87">
        <f t="shared" si="9"/>
        <v>0</v>
      </c>
      <c r="C130" s="15"/>
      <c r="D130" s="15">
        <f t="shared" si="10"/>
        <v>0</v>
      </c>
      <c r="E130" s="16">
        <v>621003540</v>
      </c>
      <c r="F130" s="16" t="s">
        <v>203</v>
      </c>
      <c r="G130" s="14" t="s">
        <v>1140</v>
      </c>
      <c r="H130" s="14" t="s">
        <v>834</v>
      </c>
      <c r="I130" s="14" t="s">
        <v>33</v>
      </c>
      <c r="J130" s="14">
        <v>20</v>
      </c>
      <c r="K130" s="14">
        <v>141</v>
      </c>
      <c r="L130" s="110" t="s">
        <v>771</v>
      </c>
      <c r="M130" s="14"/>
      <c r="N130" s="88">
        <v>44377</v>
      </c>
      <c r="O130" s="16" t="s">
        <v>92</v>
      </c>
      <c r="P130" s="39" t="s">
        <v>97</v>
      </c>
      <c r="Q130" s="89">
        <v>16</v>
      </c>
      <c r="R130" s="89" t="s">
        <v>766</v>
      </c>
      <c r="S130" s="16" t="s">
        <v>68</v>
      </c>
      <c r="T130" s="39">
        <v>9785447171520</v>
      </c>
      <c r="U130" s="16">
        <v>10</v>
      </c>
      <c r="V130" s="90" t="s">
        <v>9</v>
      </c>
      <c r="W130" s="91" t="s">
        <v>64</v>
      </c>
    </row>
    <row r="131" spans="1:23" s="30" customFormat="1" ht="15" customHeight="1">
      <c r="A131" s="169">
        <v>9785447187187</v>
      </c>
      <c r="B131" s="137">
        <v>0</v>
      </c>
      <c r="C131" s="138"/>
      <c r="D131" s="138">
        <v>0</v>
      </c>
      <c r="E131" s="38">
        <v>626000580</v>
      </c>
      <c r="F131" s="38" t="s">
        <v>1080</v>
      </c>
      <c r="G131" s="139" t="s">
        <v>1083</v>
      </c>
      <c r="H131" s="139" t="s">
        <v>114</v>
      </c>
      <c r="I131" s="139" t="s">
        <v>33</v>
      </c>
      <c r="J131" s="139">
        <v>20</v>
      </c>
      <c r="K131" s="139">
        <v>83</v>
      </c>
      <c r="L131" s="139" t="s">
        <v>769</v>
      </c>
      <c r="M131" s="139" t="s">
        <v>564</v>
      </c>
      <c r="N131" s="140">
        <v>46112</v>
      </c>
      <c r="O131" s="38" t="s">
        <v>1087</v>
      </c>
      <c r="P131" s="56" t="s">
        <v>1088</v>
      </c>
      <c r="Q131" s="141">
        <v>16</v>
      </c>
      <c r="R131" s="141" t="s">
        <v>766</v>
      </c>
      <c r="S131" s="38" t="s">
        <v>20</v>
      </c>
      <c r="T131" s="56">
        <v>9785447187187</v>
      </c>
      <c r="U131" s="38">
        <v>10</v>
      </c>
      <c r="V131" s="142" t="s">
        <v>9</v>
      </c>
      <c r="W131" s="151" t="s">
        <v>64</v>
      </c>
    </row>
    <row r="132" spans="1:23" s="32" customFormat="1" ht="15" customHeight="1">
      <c r="A132" s="59">
        <v>9785447185701</v>
      </c>
      <c r="B132" s="144">
        <f t="shared" ref="B132:B137" si="11">C132*K132</f>
        <v>0</v>
      </c>
      <c r="C132" s="26"/>
      <c r="D132" s="26">
        <f t="shared" ref="D132:D137" si="12">C132/J132</f>
        <v>0</v>
      </c>
      <c r="E132" s="31">
        <v>625001520</v>
      </c>
      <c r="F132" s="31" t="s">
        <v>947</v>
      </c>
      <c r="G132" s="27" t="s">
        <v>1387</v>
      </c>
      <c r="H132" s="27" t="s">
        <v>114</v>
      </c>
      <c r="I132" s="27" t="s">
        <v>33</v>
      </c>
      <c r="J132" s="27">
        <v>20</v>
      </c>
      <c r="K132" s="27">
        <v>77</v>
      </c>
      <c r="L132" s="27" t="s">
        <v>769</v>
      </c>
      <c r="M132" s="27"/>
      <c r="N132" s="145">
        <v>45967</v>
      </c>
      <c r="O132" s="31" t="s">
        <v>146</v>
      </c>
      <c r="P132" s="57" t="s">
        <v>944</v>
      </c>
      <c r="Q132" s="146">
        <v>16</v>
      </c>
      <c r="R132" s="146" t="s">
        <v>766</v>
      </c>
      <c r="S132" s="31" t="s">
        <v>20</v>
      </c>
      <c r="T132" s="57">
        <v>9785447185701</v>
      </c>
      <c r="U132" s="31">
        <v>10</v>
      </c>
      <c r="V132" s="147" t="s">
        <v>9</v>
      </c>
      <c r="W132" s="33" t="s">
        <v>64</v>
      </c>
    </row>
    <row r="133" spans="1:23" s="32" customFormat="1" ht="15" customHeight="1">
      <c r="A133" s="59">
        <v>9785447179212</v>
      </c>
      <c r="B133" s="144">
        <f t="shared" si="11"/>
        <v>0</v>
      </c>
      <c r="C133" s="26"/>
      <c r="D133" s="26">
        <f t="shared" si="12"/>
        <v>0</v>
      </c>
      <c r="E133" s="31">
        <v>623000470</v>
      </c>
      <c r="F133" s="31" t="s">
        <v>424</v>
      </c>
      <c r="G133" s="27" t="s">
        <v>1416</v>
      </c>
      <c r="H133" s="27" t="s">
        <v>114</v>
      </c>
      <c r="I133" s="27" t="s">
        <v>33</v>
      </c>
      <c r="J133" s="27">
        <v>20</v>
      </c>
      <c r="K133" s="27">
        <v>71</v>
      </c>
      <c r="L133" s="27" t="s">
        <v>769</v>
      </c>
      <c r="M133" s="27"/>
      <c r="N133" s="145">
        <v>45103</v>
      </c>
      <c r="O133" s="31" t="s">
        <v>240</v>
      </c>
      <c r="P133" s="57" t="s">
        <v>425</v>
      </c>
      <c r="Q133" s="146">
        <v>16</v>
      </c>
      <c r="R133" s="146" t="s">
        <v>766</v>
      </c>
      <c r="S133" s="31" t="s">
        <v>20</v>
      </c>
      <c r="T133" s="57">
        <v>9785447179212</v>
      </c>
      <c r="U133" s="31">
        <v>10</v>
      </c>
      <c r="V133" s="147" t="s">
        <v>9</v>
      </c>
      <c r="W133" s="33" t="s">
        <v>64</v>
      </c>
    </row>
    <row r="134" spans="1:23" s="32" customFormat="1" ht="15" customHeight="1">
      <c r="A134" s="59">
        <v>9785447185633</v>
      </c>
      <c r="B134" s="144">
        <f t="shared" si="11"/>
        <v>0</v>
      </c>
      <c r="C134" s="26"/>
      <c r="D134" s="26">
        <f t="shared" si="12"/>
        <v>0</v>
      </c>
      <c r="E134" s="31">
        <v>625001440</v>
      </c>
      <c r="F134" s="31" t="s">
        <v>863</v>
      </c>
      <c r="G134" s="27" t="s">
        <v>1293</v>
      </c>
      <c r="H134" s="27" t="s">
        <v>114</v>
      </c>
      <c r="I134" s="27" t="s">
        <v>33</v>
      </c>
      <c r="J134" s="27">
        <v>20</v>
      </c>
      <c r="K134" s="27">
        <v>77</v>
      </c>
      <c r="L134" s="27" t="s">
        <v>769</v>
      </c>
      <c r="M134" s="27"/>
      <c r="N134" s="145">
        <v>45873</v>
      </c>
      <c r="O134" s="31" t="s">
        <v>893</v>
      </c>
      <c r="P134" s="57" t="s">
        <v>864</v>
      </c>
      <c r="Q134" s="146">
        <v>16</v>
      </c>
      <c r="R134" s="146" t="s">
        <v>766</v>
      </c>
      <c r="S134" s="31" t="s">
        <v>20</v>
      </c>
      <c r="T134" s="57">
        <v>9785447185633</v>
      </c>
      <c r="U134" s="31">
        <v>10</v>
      </c>
      <c r="V134" s="147" t="s">
        <v>9</v>
      </c>
      <c r="W134" s="33" t="s">
        <v>64</v>
      </c>
    </row>
    <row r="135" spans="1:23" s="32" customFormat="1" ht="15" customHeight="1">
      <c r="A135" s="59">
        <v>9785447182878</v>
      </c>
      <c r="B135" s="144">
        <f t="shared" si="11"/>
        <v>0</v>
      </c>
      <c r="C135" s="26"/>
      <c r="D135" s="26">
        <f t="shared" si="12"/>
        <v>0</v>
      </c>
      <c r="E135" s="31">
        <v>624003210</v>
      </c>
      <c r="F135" s="31" t="s">
        <v>755</v>
      </c>
      <c r="G135" s="27" t="s">
        <v>1294</v>
      </c>
      <c r="H135" s="27" t="s">
        <v>114</v>
      </c>
      <c r="I135" s="27" t="s">
        <v>33</v>
      </c>
      <c r="J135" s="27">
        <v>20</v>
      </c>
      <c r="K135" s="27">
        <v>77</v>
      </c>
      <c r="L135" s="27" t="s">
        <v>769</v>
      </c>
      <c r="M135" s="27"/>
      <c r="N135" s="145">
        <v>45714</v>
      </c>
      <c r="O135" s="31" t="s">
        <v>673</v>
      </c>
      <c r="P135" s="57" t="s">
        <v>756</v>
      </c>
      <c r="Q135" s="146">
        <v>16</v>
      </c>
      <c r="R135" s="146" t="s">
        <v>766</v>
      </c>
      <c r="S135" s="31" t="s">
        <v>20</v>
      </c>
      <c r="T135" s="57">
        <v>9785447182878</v>
      </c>
      <c r="U135" s="31">
        <v>10</v>
      </c>
      <c r="V135" s="147" t="s">
        <v>9</v>
      </c>
      <c r="W135" s="33" t="s">
        <v>64</v>
      </c>
    </row>
    <row r="136" spans="1:23" s="32" customFormat="1" ht="15" customHeight="1">
      <c r="A136" s="59">
        <v>9785447179243</v>
      </c>
      <c r="B136" s="144">
        <f t="shared" si="11"/>
        <v>0</v>
      </c>
      <c r="C136" s="26"/>
      <c r="D136" s="26">
        <f t="shared" si="12"/>
        <v>0</v>
      </c>
      <c r="E136" s="31">
        <v>623000500</v>
      </c>
      <c r="F136" s="31" t="s">
        <v>426</v>
      </c>
      <c r="G136" s="27" t="s">
        <v>1292</v>
      </c>
      <c r="H136" s="27" t="s">
        <v>114</v>
      </c>
      <c r="I136" s="27" t="s">
        <v>33</v>
      </c>
      <c r="J136" s="27">
        <v>20</v>
      </c>
      <c r="K136" s="27">
        <v>71</v>
      </c>
      <c r="L136" s="27" t="s">
        <v>769</v>
      </c>
      <c r="M136" s="27"/>
      <c r="N136" s="145">
        <v>45103</v>
      </c>
      <c r="O136" s="31" t="s">
        <v>149</v>
      </c>
      <c r="P136" s="57" t="s">
        <v>427</v>
      </c>
      <c r="Q136" s="146">
        <v>16</v>
      </c>
      <c r="R136" s="146" t="s">
        <v>766</v>
      </c>
      <c r="S136" s="31" t="s">
        <v>20</v>
      </c>
      <c r="T136" s="57">
        <v>9785447179243</v>
      </c>
      <c r="U136" s="31">
        <v>10</v>
      </c>
      <c r="V136" s="147" t="s">
        <v>9</v>
      </c>
      <c r="W136" s="33" t="s">
        <v>64</v>
      </c>
    </row>
    <row r="137" spans="1:23" s="32" customFormat="1">
      <c r="A137" s="59">
        <v>9785447182762</v>
      </c>
      <c r="B137" s="144">
        <f t="shared" si="11"/>
        <v>0</v>
      </c>
      <c r="C137" s="26"/>
      <c r="D137" s="26">
        <f t="shared" si="12"/>
        <v>0</v>
      </c>
      <c r="E137" s="31">
        <v>624002330</v>
      </c>
      <c r="F137" s="31" t="s">
        <v>753</v>
      </c>
      <c r="G137" s="27" t="s">
        <v>1295</v>
      </c>
      <c r="H137" s="27" t="s">
        <v>114</v>
      </c>
      <c r="I137" s="27" t="s">
        <v>33</v>
      </c>
      <c r="J137" s="27">
        <v>20</v>
      </c>
      <c r="K137" s="27">
        <v>77</v>
      </c>
      <c r="L137" s="27" t="s">
        <v>769</v>
      </c>
      <c r="M137" s="27"/>
      <c r="N137" s="145">
        <v>45714</v>
      </c>
      <c r="O137" s="31" t="s">
        <v>644</v>
      </c>
      <c r="P137" s="57" t="s">
        <v>754</v>
      </c>
      <c r="Q137" s="146">
        <v>16</v>
      </c>
      <c r="R137" s="146" t="s">
        <v>766</v>
      </c>
      <c r="S137" s="31" t="s">
        <v>20</v>
      </c>
      <c r="T137" s="57">
        <v>9785447182762</v>
      </c>
      <c r="U137" s="31">
        <v>10</v>
      </c>
      <c r="V137" s="147" t="s">
        <v>9</v>
      </c>
      <c r="W137" s="33" t="s">
        <v>64</v>
      </c>
    </row>
    <row r="138" spans="1:23" s="30" customFormat="1" ht="15" customHeight="1">
      <c r="A138" s="169">
        <v>9785447187200</v>
      </c>
      <c r="B138" s="137">
        <v>0</v>
      </c>
      <c r="C138" s="138"/>
      <c r="D138" s="138">
        <v>0</v>
      </c>
      <c r="E138" s="38">
        <v>626000600</v>
      </c>
      <c r="F138" s="38" t="s">
        <v>1078</v>
      </c>
      <c r="G138" s="139" t="s">
        <v>1116</v>
      </c>
      <c r="H138" s="139" t="s">
        <v>114</v>
      </c>
      <c r="I138" s="139" t="s">
        <v>33</v>
      </c>
      <c r="J138" s="139">
        <v>20</v>
      </c>
      <c r="K138" s="139">
        <v>83</v>
      </c>
      <c r="L138" s="139" t="s">
        <v>769</v>
      </c>
      <c r="M138" s="139" t="s">
        <v>564</v>
      </c>
      <c r="N138" s="140">
        <v>46112</v>
      </c>
      <c r="O138" s="38" t="s">
        <v>128</v>
      </c>
      <c r="P138" s="56" t="s">
        <v>1085</v>
      </c>
      <c r="Q138" s="141">
        <v>16</v>
      </c>
      <c r="R138" s="141" t="s">
        <v>766</v>
      </c>
      <c r="S138" s="38" t="s">
        <v>20</v>
      </c>
      <c r="T138" s="56">
        <v>9785447187200</v>
      </c>
      <c r="U138" s="38">
        <v>10</v>
      </c>
      <c r="V138" s="142" t="s">
        <v>9</v>
      </c>
      <c r="W138" s="151" t="s">
        <v>64</v>
      </c>
    </row>
    <row r="139" spans="1:23" s="32" customFormat="1" ht="15" customHeight="1">
      <c r="A139" s="59">
        <v>9785447185695</v>
      </c>
      <c r="B139" s="144">
        <f>C139*K139</f>
        <v>0</v>
      </c>
      <c r="C139" s="26"/>
      <c r="D139" s="26">
        <f>C139/J139</f>
        <v>0</v>
      </c>
      <c r="E139" s="57">
        <v>625001510</v>
      </c>
      <c r="F139" s="31" t="s">
        <v>865</v>
      </c>
      <c r="G139" s="27" t="s">
        <v>1426</v>
      </c>
      <c r="H139" s="27" t="s">
        <v>114</v>
      </c>
      <c r="I139" s="27" t="s">
        <v>33</v>
      </c>
      <c r="J139" s="27">
        <v>20</v>
      </c>
      <c r="K139" s="27">
        <v>77</v>
      </c>
      <c r="L139" s="27" t="s">
        <v>769</v>
      </c>
      <c r="M139" s="27"/>
      <c r="N139" s="145">
        <v>45873</v>
      </c>
      <c r="O139" s="31" t="s">
        <v>867</v>
      </c>
      <c r="P139" s="57" t="s">
        <v>866</v>
      </c>
      <c r="Q139" s="146">
        <v>16</v>
      </c>
      <c r="R139" s="146" t="s">
        <v>766</v>
      </c>
      <c r="S139" s="31" t="s">
        <v>20</v>
      </c>
      <c r="T139" s="57">
        <v>9785447185695</v>
      </c>
      <c r="U139" s="31">
        <v>10</v>
      </c>
      <c r="V139" s="147" t="s">
        <v>9</v>
      </c>
      <c r="W139" s="33" t="s">
        <v>64</v>
      </c>
    </row>
    <row r="140" spans="1:23" s="30" customFormat="1" ht="15" customHeight="1">
      <c r="A140" s="169">
        <v>9785447187170</v>
      </c>
      <c r="B140" s="137">
        <v>0</v>
      </c>
      <c r="C140" s="138"/>
      <c r="D140" s="138">
        <v>0</v>
      </c>
      <c r="E140" s="38">
        <v>626000570</v>
      </c>
      <c r="F140" s="38" t="s">
        <v>1081</v>
      </c>
      <c r="G140" s="139" t="s">
        <v>1084</v>
      </c>
      <c r="H140" s="139" t="s">
        <v>114</v>
      </c>
      <c r="I140" s="139" t="s">
        <v>33</v>
      </c>
      <c r="J140" s="139">
        <v>20</v>
      </c>
      <c r="K140" s="139">
        <v>83</v>
      </c>
      <c r="L140" s="139" t="s">
        <v>769</v>
      </c>
      <c r="M140" s="139" t="s">
        <v>564</v>
      </c>
      <c r="N140" s="140">
        <v>46112</v>
      </c>
      <c r="O140" s="38" t="s">
        <v>37</v>
      </c>
      <c r="P140" s="56" t="s">
        <v>1089</v>
      </c>
      <c r="Q140" s="141">
        <v>16</v>
      </c>
      <c r="R140" s="141" t="s">
        <v>766</v>
      </c>
      <c r="S140" s="38" t="s">
        <v>20</v>
      </c>
      <c r="T140" s="56">
        <v>9785447187170</v>
      </c>
      <c r="U140" s="38">
        <v>10</v>
      </c>
      <c r="V140" s="142" t="s">
        <v>9</v>
      </c>
      <c r="W140" s="151" t="s">
        <v>64</v>
      </c>
    </row>
    <row r="141" spans="1:23" s="30" customFormat="1" ht="15" customHeight="1">
      <c r="A141" s="169">
        <v>9785447187194</v>
      </c>
      <c r="B141" s="137">
        <v>0</v>
      </c>
      <c r="C141" s="138"/>
      <c r="D141" s="138">
        <v>0</v>
      </c>
      <c r="E141" s="38">
        <v>626000590</v>
      </c>
      <c r="F141" s="38" t="s">
        <v>1079</v>
      </c>
      <c r="G141" s="139" t="s">
        <v>1082</v>
      </c>
      <c r="H141" s="139" t="s">
        <v>114</v>
      </c>
      <c r="I141" s="139" t="s">
        <v>33</v>
      </c>
      <c r="J141" s="139">
        <v>20</v>
      </c>
      <c r="K141" s="139">
        <v>83</v>
      </c>
      <c r="L141" s="139" t="s">
        <v>769</v>
      </c>
      <c r="M141" s="139" t="s">
        <v>564</v>
      </c>
      <c r="N141" s="140">
        <v>46112</v>
      </c>
      <c r="O141" s="38" t="s">
        <v>53</v>
      </c>
      <c r="P141" s="56" t="s">
        <v>1086</v>
      </c>
      <c r="Q141" s="141">
        <v>16</v>
      </c>
      <c r="R141" s="141" t="s">
        <v>766</v>
      </c>
      <c r="S141" s="38" t="s">
        <v>20</v>
      </c>
      <c r="T141" s="56">
        <v>9785447187194</v>
      </c>
      <c r="U141" s="38">
        <v>10</v>
      </c>
      <c r="V141" s="142" t="s">
        <v>9</v>
      </c>
      <c r="W141" s="151" t="s">
        <v>64</v>
      </c>
    </row>
    <row r="142" spans="1:23" s="32" customFormat="1" ht="15" customHeight="1">
      <c r="A142" s="59">
        <v>9785447185688</v>
      </c>
      <c r="B142" s="87">
        <f t="shared" ref="B142:B152" si="13">C142*K142</f>
        <v>0</v>
      </c>
      <c r="C142" s="15"/>
      <c r="D142" s="15">
        <f t="shared" ref="D142:D152" si="14">C142/J142</f>
        <v>0</v>
      </c>
      <c r="E142" s="16">
        <v>625001500</v>
      </c>
      <c r="F142" s="16" t="s">
        <v>949</v>
      </c>
      <c r="G142" s="14" t="s">
        <v>1388</v>
      </c>
      <c r="H142" s="14" t="s">
        <v>114</v>
      </c>
      <c r="I142" s="14" t="s">
        <v>33</v>
      </c>
      <c r="J142" s="14">
        <v>20</v>
      </c>
      <c r="K142" s="14">
        <v>77</v>
      </c>
      <c r="L142" s="14" t="s">
        <v>769</v>
      </c>
      <c r="M142" s="14"/>
      <c r="N142" s="88">
        <v>45967</v>
      </c>
      <c r="O142" s="16" t="s">
        <v>397</v>
      </c>
      <c r="P142" s="39" t="s">
        <v>946</v>
      </c>
      <c r="Q142" s="89">
        <v>16</v>
      </c>
      <c r="R142" s="89" t="s">
        <v>766</v>
      </c>
      <c r="S142" s="16" t="s">
        <v>20</v>
      </c>
      <c r="T142" s="39">
        <v>9785447185688</v>
      </c>
      <c r="U142" s="16">
        <v>10</v>
      </c>
      <c r="V142" s="90" t="s">
        <v>9</v>
      </c>
      <c r="W142" s="20" t="s">
        <v>64</v>
      </c>
    </row>
    <row r="143" spans="1:23" s="32" customFormat="1" ht="15" customHeight="1">
      <c r="A143" s="59">
        <v>9785447186586</v>
      </c>
      <c r="B143" s="87">
        <f t="shared" si="13"/>
        <v>0</v>
      </c>
      <c r="C143" s="15"/>
      <c r="D143" s="15">
        <f t="shared" si="14"/>
        <v>0</v>
      </c>
      <c r="E143" s="16">
        <v>626000070</v>
      </c>
      <c r="F143" s="16" t="s">
        <v>948</v>
      </c>
      <c r="G143" s="14" t="s">
        <v>1389</v>
      </c>
      <c r="H143" s="14" t="s">
        <v>114</v>
      </c>
      <c r="I143" s="14" t="s">
        <v>33</v>
      </c>
      <c r="J143" s="14">
        <v>20</v>
      </c>
      <c r="K143" s="14">
        <v>77</v>
      </c>
      <c r="L143" s="14" t="s">
        <v>769</v>
      </c>
      <c r="M143" s="14"/>
      <c r="N143" s="88">
        <v>45967</v>
      </c>
      <c r="O143" s="16" t="s">
        <v>712</v>
      </c>
      <c r="P143" s="39" t="s">
        <v>945</v>
      </c>
      <c r="Q143" s="89">
        <v>16</v>
      </c>
      <c r="R143" s="89" t="s">
        <v>766</v>
      </c>
      <c r="S143" s="16" t="s">
        <v>20</v>
      </c>
      <c r="T143" s="39">
        <v>9785447186586</v>
      </c>
      <c r="U143" s="16">
        <v>10</v>
      </c>
      <c r="V143" s="90" t="s">
        <v>9</v>
      </c>
      <c r="W143" s="20" t="s">
        <v>64</v>
      </c>
    </row>
    <row r="144" spans="1:23" s="32" customFormat="1">
      <c r="A144" s="59">
        <v>9785447186364</v>
      </c>
      <c r="B144" s="87">
        <f t="shared" si="13"/>
        <v>0</v>
      </c>
      <c r="C144" s="15"/>
      <c r="D144" s="15">
        <f t="shared" si="14"/>
        <v>0</v>
      </c>
      <c r="E144" s="39">
        <v>625002220</v>
      </c>
      <c r="F144" s="16" t="s">
        <v>941</v>
      </c>
      <c r="G144" s="14" t="s">
        <v>1390</v>
      </c>
      <c r="H144" s="14" t="s">
        <v>114</v>
      </c>
      <c r="I144" s="14" t="s">
        <v>33</v>
      </c>
      <c r="J144" s="14">
        <v>20</v>
      </c>
      <c r="K144" s="14">
        <v>77</v>
      </c>
      <c r="L144" s="14" t="s">
        <v>769</v>
      </c>
      <c r="M144" s="14"/>
      <c r="N144" s="88">
        <v>45967</v>
      </c>
      <c r="O144" s="16" t="s">
        <v>939</v>
      </c>
      <c r="P144" s="39" t="s">
        <v>940</v>
      </c>
      <c r="Q144" s="89">
        <v>16</v>
      </c>
      <c r="R144" s="89" t="s">
        <v>766</v>
      </c>
      <c r="S144" s="16" t="s">
        <v>20</v>
      </c>
      <c r="T144" s="39">
        <v>9785447186364</v>
      </c>
      <c r="U144" s="16">
        <v>10</v>
      </c>
      <c r="V144" s="90" t="s">
        <v>9</v>
      </c>
      <c r="W144" s="91" t="s">
        <v>64</v>
      </c>
    </row>
    <row r="145" spans="1:23" s="32" customFormat="1" ht="15" customHeight="1">
      <c r="A145" s="59">
        <v>9785447180683</v>
      </c>
      <c r="B145" s="87">
        <f t="shared" si="13"/>
        <v>0</v>
      </c>
      <c r="C145" s="15"/>
      <c r="D145" s="15">
        <f t="shared" si="14"/>
        <v>0</v>
      </c>
      <c r="E145" s="16">
        <v>623003750</v>
      </c>
      <c r="F145" s="16" t="s">
        <v>441</v>
      </c>
      <c r="G145" s="14" t="s">
        <v>453</v>
      </c>
      <c r="H145" s="14" t="s">
        <v>440</v>
      </c>
      <c r="I145" s="14" t="s">
        <v>33</v>
      </c>
      <c r="J145" s="14">
        <v>20</v>
      </c>
      <c r="K145" s="14">
        <v>99</v>
      </c>
      <c r="L145" s="14" t="s">
        <v>771</v>
      </c>
      <c r="M145" s="14"/>
      <c r="N145" s="88">
        <v>45159</v>
      </c>
      <c r="O145" s="16" t="s">
        <v>12</v>
      </c>
      <c r="P145" s="39" t="s">
        <v>442</v>
      </c>
      <c r="Q145" s="89">
        <v>24</v>
      </c>
      <c r="R145" s="89" t="s">
        <v>766</v>
      </c>
      <c r="S145" s="16" t="s">
        <v>11</v>
      </c>
      <c r="T145" s="39">
        <v>9785447180683</v>
      </c>
      <c r="U145" s="16">
        <v>10</v>
      </c>
      <c r="V145" s="90" t="s">
        <v>9</v>
      </c>
      <c r="W145" s="91" t="s">
        <v>64</v>
      </c>
    </row>
    <row r="146" spans="1:23" s="32" customFormat="1" ht="15" customHeight="1">
      <c r="A146" s="59">
        <v>9785447180645</v>
      </c>
      <c r="B146" s="87">
        <f t="shared" si="13"/>
        <v>0</v>
      </c>
      <c r="C146" s="15"/>
      <c r="D146" s="15">
        <f t="shared" si="14"/>
        <v>0</v>
      </c>
      <c r="E146" s="16">
        <v>623003710</v>
      </c>
      <c r="F146" s="16" t="s">
        <v>443</v>
      </c>
      <c r="G146" s="14" t="s">
        <v>454</v>
      </c>
      <c r="H146" s="14" t="s">
        <v>440</v>
      </c>
      <c r="I146" s="14" t="s">
        <v>33</v>
      </c>
      <c r="J146" s="14">
        <v>20</v>
      </c>
      <c r="K146" s="14">
        <v>99</v>
      </c>
      <c r="L146" s="14" t="s">
        <v>771</v>
      </c>
      <c r="M146" s="14"/>
      <c r="N146" s="88">
        <v>45159</v>
      </c>
      <c r="O146" s="16" t="s">
        <v>37</v>
      </c>
      <c r="P146" s="39" t="s">
        <v>444</v>
      </c>
      <c r="Q146" s="89">
        <v>24</v>
      </c>
      <c r="R146" s="89" t="s">
        <v>766</v>
      </c>
      <c r="S146" s="16" t="s">
        <v>11</v>
      </c>
      <c r="T146" s="39">
        <v>9785447180645</v>
      </c>
      <c r="U146" s="16">
        <v>10</v>
      </c>
      <c r="V146" s="90" t="s">
        <v>9</v>
      </c>
      <c r="W146" s="91" t="s">
        <v>64</v>
      </c>
    </row>
    <row r="147" spans="1:23" s="32" customFormat="1" ht="15" customHeight="1">
      <c r="A147" s="59">
        <v>9785447180652</v>
      </c>
      <c r="B147" s="87">
        <f t="shared" si="13"/>
        <v>0</v>
      </c>
      <c r="C147" s="15"/>
      <c r="D147" s="15">
        <f t="shared" si="14"/>
        <v>0</v>
      </c>
      <c r="E147" s="16">
        <v>623003720</v>
      </c>
      <c r="F147" s="16" t="s">
        <v>445</v>
      </c>
      <c r="G147" s="14" t="s">
        <v>1124</v>
      </c>
      <c r="H147" s="14" t="s">
        <v>440</v>
      </c>
      <c r="I147" s="14" t="s">
        <v>33</v>
      </c>
      <c r="J147" s="14">
        <v>20</v>
      </c>
      <c r="K147" s="14">
        <v>99</v>
      </c>
      <c r="L147" s="14" t="s">
        <v>771</v>
      </c>
      <c r="M147" s="14"/>
      <c r="N147" s="88">
        <v>45159</v>
      </c>
      <c r="O147" s="16" t="s">
        <v>25</v>
      </c>
      <c r="P147" s="39" t="s">
        <v>446</v>
      </c>
      <c r="Q147" s="89">
        <v>24</v>
      </c>
      <c r="R147" s="89" t="s">
        <v>766</v>
      </c>
      <c r="S147" s="16" t="s">
        <v>11</v>
      </c>
      <c r="T147" s="39">
        <v>9785447180652</v>
      </c>
      <c r="U147" s="16">
        <v>10</v>
      </c>
      <c r="V147" s="90" t="s">
        <v>9</v>
      </c>
      <c r="W147" s="91" t="s">
        <v>64</v>
      </c>
    </row>
    <row r="148" spans="1:23" s="32" customFormat="1">
      <c r="A148" s="59">
        <v>9785447180676</v>
      </c>
      <c r="B148" s="87">
        <f t="shared" si="13"/>
        <v>0</v>
      </c>
      <c r="C148" s="15"/>
      <c r="D148" s="15">
        <f t="shared" si="14"/>
        <v>0</v>
      </c>
      <c r="E148" s="16">
        <v>623003740</v>
      </c>
      <c r="F148" s="16" t="s">
        <v>447</v>
      </c>
      <c r="G148" s="14" t="s">
        <v>1296</v>
      </c>
      <c r="H148" s="14" t="s">
        <v>440</v>
      </c>
      <c r="I148" s="14" t="s">
        <v>33</v>
      </c>
      <c r="J148" s="14">
        <v>20</v>
      </c>
      <c r="K148" s="14">
        <v>99</v>
      </c>
      <c r="L148" s="14" t="s">
        <v>771</v>
      </c>
      <c r="M148" s="14"/>
      <c r="N148" s="88">
        <v>45159</v>
      </c>
      <c r="O148" s="16" t="s">
        <v>65</v>
      </c>
      <c r="P148" s="39" t="s">
        <v>448</v>
      </c>
      <c r="Q148" s="89">
        <v>24</v>
      </c>
      <c r="R148" s="89" t="s">
        <v>766</v>
      </c>
      <c r="S148" s="16" t="s">
        <v>11</v>
      </c>
      <c r="T148" s="39">
        <v>9785447180676</v>
      </c>
      <c r="U148" s="16">
        <v>10</v>
      </c>
      <c r="V148" s="90" t="s">
        <v>9</v>
      </c>
      <c r="W148" s="91" t="s">
        <v>64</v>
      </c>
    </row>
    <row r="149" spans="1:23" s="32" customFormat="1">
      <c r="A149" s="59">
        <v>9785447180638</v>
      </c>
      <c r="B149" s="87">
        <f t="shared" si="13"/>
        <v>0</v>
      </c>
      <c r="C149" s="15"/>
      <c r="D149" s="15">
        <f t="shared" si="14"/>
        <v>0</v>
      </c>
      <c r="E149" s="16">
        <v>623003700</v>
      </c>
      <c r="F149" s="16" t="s">
        <v>449</v>
      </c>
      <c r="G149" s="14" t="s">
        <v>455</v>
      </c>
      <c r="H149" s="14" t="s">
        <v>440</v>
      </c>
      <c r="I149" s="14" t="s">
        <v>33</v>
      </c>
      <c r="J149" s="14">
        <v>20</v>
      </c>
      <c r="K149" s="14">
        <v>99</v>
      </c>
      <c r="L149" s="14" t="s">
        <v>771</v>
      </c>
      <c r="M149" s="14"/>
      <c r="N149" s="88">
        <v>45159</v>
      </c>
      <c r="O149" s="16" t="s">
        <v>26</v>
      </c>
      <c r="P149" s="39" t="s">
        <v>450</v>
      </c>
      <c r="Q149" s="89">
        <v>24</v>
      </c>
      <c r="R149" s="89" t="s">
        <v>766</v>
      </c>
      <c r="S149" s="16" t="s">
        <v>11</v>
      </c>
      <c r="T149" s="39">
        <v>9785447180638</v>
      </c>
      <c r="U149" s="16">
        <v>10</v>
      </c>
      <c r="V149" s="90" t="s">
        <v>9</v>
      </c>
      <c r="W149" s="91" t="s">
        <v>64</v>
      </c>
    </row>
    <row r="150" spans="1:23" s="32" customFormat="1" ht="15" customHeight="1">
      <c r="A150" s="59">
        <v>9785447168025</v>
      </c>
      <c r="B150" s="87">
        <f t="shared" si="13"/>
        <v>0</v>
      </c>
      <c r="C150" s="15"/>
      <c r="D150" s="15">
        <f t="shared" si="14"/>
        <v>0</v>
      </c>
      <c r="E150" s="39">
        <v>620006310</v>
      </c>
      <c r="F150" s="16" t="s">
        <v>812</v>
      </c>
      <c r="G150" s="14" t="s">
        <v>1424</v>
      </c>
      <c r="H150" s="14" t="s">
        <v>814</v>
      </c>
      <c r="I150" s="14" t="s">
        <v>33</v>
      </c>
      <c r="J150" s="14">
        <v>20</v>
      </c>
      <c r="K150" s="14">
        <v>198</v>
      </c>
      <c r="L150" s="14" t="s">
        <v>769</v>
      </c>
      <c r="M150" s="14"/>
      <c r="N150" s="88">
        <v>44285</v>
      </c>
      <c r="O150" s="16" t="s">
        <v>37</v>
      </c>
      <c r="P150" s="39" t="s">
        <v>813</v>
      </c>
      <c r="Q150" s="89">
        <v>24</v>
      </c>
      <c r="R150" s="89" t="s">
        <v>766</v>
      </c>
      <c r="S150" s="16" t="s">
        <v>985</v>
      </c>
      <c r="T150" s="39">
        <v>9785447168025</v>
      </c>
      <c r="U150" s="16">
        <v>10</v>
      </c>
      <c r="V150" s="90" t="s">
        <v>9</v>
      </c>
      <c r="W150" s="91" t="s">
        <v>64</v>
      </c>
    </row>
    <row r="151" spans="1:23" s="32" customFormat="1" ht="15" customHeight="1">
      <c r="A151" s="59">
        <v>9785447151140</v>
      </c>
      <c r="B151" s="87">
        <f t="shared" si="13"/>
        <v>0</v>
      </c>
      <c r="C151" s="15"/>
      <c r="D151" s="15">
        <f t="shared" si="14"/>
        <v>0</v>
      </c>
      <c r="E151" s="39">
        <v>618000230</v>
      </c>
      <c r="F151" s="16" t="s">
        <v>815</v>
      </c>
      <c r="G151" s="14" t="s">
        <v>835</v>
      </c>
      <c r="H151" s="14" t="s">
        <v>818</v>
      </c>
      <c r="I151" s="14" t="s">
        <v>33</v>
      </c>
      <c r="J151" s="14">
        <v>20</v>
      </c>
      <c r="K151" s="14">
        <v>132</v>
      </c>
      <c r="L151" s="14" t="s">
        <v>771</v>
      </c>
      <c r="M151" s="14"/>
      <c r="N151" s="88">
        <v>43166</v>
      </c>
      <c r="O151" s="16" t="s">
        <v>817</v>
      </c>
      <c r="P151" s="39" t="s">
        <v>816</v>
      </c>
      <c r="Q151" s="89">
        <v>16</v>
      </c>
      <c r="R151" s="89" t="s">
        <v>766</v>
      </c>
      <c r="S151" s="89" t="s">
        <v>917</v>
      </c>
      <c r="T151" s="39">
        <v>9785447151140</v>
      </c>
      <c r="U151" s="16">
        <v>10</v>
      </c>
      <c r="V151" s="90" t="s">
        <v>9</v>
      </c>
      <c r="W151" s="91" t="s">
        <v>64</v>
      </c>
    </row>
    <row r="152" spans="1:23" s="37" customFormat="1">
      <c r="A152" s="53">
        <v>9785447168773</v>
      </c>
      <c r="B152" s="134">
        <f t="shared" si="13"/>
        <v>0</v>
      </c>
      <c r="C152" s="92"/>
      <c r="D152" s="92">
        <f t="shared" si="14"/>
        <v>0</v>
      </c>
      <c r="E152" s="96">
        <v>622000043</v>
      </c>
      <c r="F152" s="108" t="s">
        <v>1016</v>
      </c>
      <c r="G152" s="94" t="s">
        <v>899</v>
      </c>
      <c r="H152" s="94" t="s">
        <v>101</v>
      </c>
      <c r="I152" s="94" t="s">
        <v>33</v>
      </c>
      <c r="J152" s="94">
        <v>20</v>
      </c>
      <c r="K152" s="94">
        <v>559</v>
      </c>
      <c r="L152" s="94" t="s">
        <v>771</v>
      </c>
      <c r="M152" s="94" t="s">
        <v>1298</v>
      </c>
      <c r="N152" s="95">
        <v>45930</v>
      </c>
      <c r="O152" s="93" t="s">
        <v>28</v>
      </c>
      <c r="P152" s="96" t="s">
        <v>903</v>
      </c>
      <c r="Q152" s="97">
        <v>96</v>
      </c>
      <c r="R152" s="97" t="s">
        <v>767</v>
      </c>
      <c r="S152" s="93" t="s">
        <v>981</v>
      </c>
      <c r="T152" s="96">
        <v>9785447168773</v>
      </c>
      <c r="U152" s="93">
        <v>10</v>
      </c>
      <c r="V152" s="98" t="s">
        <v>9</v>
      </c>
      <c r="W152" s="99" t="s">
        <v>64</v>
      </c>
    </row>
    <row r="153" spans="1:23" s="37" customFormat="1">
      <c r="A153" s="53">
        <v>9785447170042</v>
      </c>
      <c r="B153" s="135"/>
      <c r="C153" s="40"/>
      <c r="D153" s="40"/>
      <c r="E153" s="55">
        <v>621001467</v>
      </c>
      <c r="F153" s="53" t="s">
        <v>1011</v>
      </c>
      <c r="G153" s="54" t="s">
        <v>1009</v>
      </c>
      <c r="H153" s="54" t="s">
        <v>101</v>
      </c>
      <c r="I153" s="54" t="s">
        <v>33</v>
      </c>
      <c r="J153" s="54">
        <v>20</v>
      </c>
      <c r="K153" s="54">
        <v>559</v>
      </c>
      <c r="L153" s="54" t="s">
        <v>771</v>
      </c>
      <c r="M153" s="94" t="s">
        <v>1298</v>
      </c>
      <c r="N153" s="129">
        <v>44252</v>
      </c>
      <c r="O153" s="36" t="s">
        <v>28</v>
      </c>
      <c r="P153" s="55" t="s">
        <v>1010</v>
      </c>
      <c r="Q153" s="132">
        <v>96</v>
      </c>
      <c r="R153" s="132" t="s">
        <v>767</v>
      </c>
      <c r="S153" s="36" t="s">
        <v>980</v>
      </c>
      <c r="T153" s="55">
        <v>9785447170042</v>
      </c>
      <c r="U153" s="36">
        <v>10</v>
      </c>
      <c r="V153" s="130" t="s">
        <v>9</v>
      </c>
      <c r="W153" s="133" t="s">
        <v>64</v>
      </c>
    </row>
    <row r="154" spans="1:23" s="37" customFormat="1">
      <c r="A154" s="53">
        <v>9785447173258</v>
      </c>
      <c r="B154" s="134">
        <f>C154*K154</f>
        <v>0</v>
      </c>
      <c r="C154" s="92"/>
      <c r="D154" s="92">
        <f>C154/J154</f>
        <v>0</v>
      </c>
      <c r="E154" s="96">
        <v>621006375</v>
      </c>
      <c r="F154" s="108" t="s">
        <v>1017</v>
      </c>
      <c r="G154" s="94" t="s">
        <v>977</v>
      </c>
      <c r="H154" s="94" t="s">
        <v>101</v>
      </c>
      <c r="I154" s="94" t="s">
        <v>33</v>
      </c>
      <c r="J154" s="94">
        <v>20</v>
      </c>
      <c r="K154" s="94">
        <v>559</v>
      </c>
      <c r="L154" s="94" t="s">
        <v>771</v>
      </c>
      <c r="M154" s="94" t="s">
        <v>1298</v>
      </c>
      <c r="N154" s="95">
        <v>44495</v>
      </c>
      <c r="O154" s="93" t="s">
        <v>28</v>
      </c>
      <c r="P154" s="96" t="s">
        <v>978</v>
      </c>
      <c r="Q154" s="97">
        <v>96</v>
      </c>
      <c r="R154" s="97" t="s">
        <v>767</v>
      </c>
      <c r="S154" s="93" t="s">
        <v>979</v>
      </c>
      <c r="T154" s="96">
        <v>9785447173258</v>
      </c>
      <c r="U154" s="93">
        <v>10</v>
      </c>
      <c r="V154" s="98" t="s">
        <v>9</v>
      </c>
      <c r="W154" s="99" t="s">
        <v>64</v>
      </c>
    </row>
    <row r="155" spans="1:23" s="37" customFormat="1">
      <c r="A155" s="53">
        <v>9785447174965</v>
      </c>
      <c r="B155" s="134">
        <f>C155*K155</f>
        <v>0</v>
      </c>
      <c r="C155" s="92"/>
      <c r="D155" s="92">
        <f>C155/J155</f>
        <v>0</v>
      </c>
      <c r="E155" s="96">
        <v>622000543</v>
      </c>
      <c r="F155" s="108" t="s">
        <v>1019</v>
      </c>
      <c r="G155" s="94" t="s">
        <v>900</v>
      </c>
      <c r="H155" s="94" t="s">
        <v>101</v>
      </c>
      <c r="I155" s="94" t="s">
        <v>44</v>
      </c>
      <c r="J155" s="94">
        <v>20</v>
      </c>
      <c r="K155" s="94">
        <v>559</v>
      </c>
      <c r="L155" s="94" t="s">
        <v>771</v>
      </c>
      <c r="M155" s="94" t="s">
        <v>1298</v>
      </c>
      <c r="N155" s="95">
        <v>44719</v>
      </c>
      <c r="O155" s="93" t="s">
        <v>28</v>
      </c>
      <c r="P155" s="96" t="s">
        <v>167</v>
      </c>
      <c r="Q155" s="97">
        <v>96</v>
      </c>
      <c r="R155" s="97" t="s">
        <v>767</v>
      </c>
      <c r="S155" s="93" t="s">
        <v>981</v>
      </c>
      <c r="T155" s="96">
        <v>9785447174965</v>
      </c>
      <c r="U155" s="93">
        <v>10</v>
      </c>
      <c r="V155" s="98" t="s">
        <v>9</v>
      </c>
      <c r="W155" s="99" t="s">
        <v>64</v>
      </c>
    </row>
    <row r="156" spans="1:23" s="37" customFormat="1">
      <c r="A156" s="53">
        <v>9785447174330</v>
      </c>
      <c r="B156" s="134">
        <f>C156*K156</f>
        <v>0</v>
      </c>
      <c r="C156" s="92"/>
      <c r="D156" s="92">
        <f>C156/J156</f>
        <v>0</v>
      </c>
      <c r="E156" s="96">
        <v>622000516</v>
      </c>
      <c r="F156" s="108" t="s">
        <v>1018</v>
      </c>
      <c r="G156" s="94" t="s">
        <v>901</v>
      </c>
      <c r="H156" s="94" t="s">
        <v>101</v>
      </c>
      <c r="I156" s="94" t="s">
        <v>33</v>
      </c>
      <c r="J156" s="94">
        <v>20</v>
      </c>
      <c r="K156" s="94">
        <v>559</v>
      </c>
      <c r="L156" s="94" t="s">
        <v>771</v>
      </c>
      <c r="M156" s="94" t="s">
        <v>1298</v>
      </c>
      <c r="N156" s="95">
        <v>44686</v>
      </c>
      <c r="O156" s="93" t="s">
        <v>28</v>
      </c>
      <c r="P156" s="96" t="s">
        <v>904</v>
      </c>
      <c r="Q156" s="97">
        <v>96</v>
      </c>
      <c r="R156" s="97" t="s">
        <v>767</v>
      </c>
      <c r="S156" s="93" t="s">
        <v>980</v>
      </c>
      <c r="T156" s="96">
        <v>9785447174330</v>
      </c>
      <c r="U156" s="93">
        <v>10</v>
      </c>
      <c r="V156" s="98" t="s">
        <v>9</v>
      </c>
      <c r="W156" s="99" t="s">
        <v>64</v>
      </c>
    </row>
    <row r="157" spans="1:23" s="37" customFormat="1">
      <c r="A157" s="53">
        <v>9785447172039</v>
      </c>
      <c r="B157" s="134">
        <f>C157*K157</f>
        <v>0</v>
      </c>
      <c r="C157" s="92"/>
      <c r="D157" s="92">
        <f>C157/J157</f>
        <v>0</v>
      </c>
      <c r="E157" s="96">
        <v>621004064</v>
      </c>
      <c r="F157" s="108" t="s">
        <v>905</v>
      </c>
      <c r="G157" s="94" t="s">
        <v>902</v>
      </c>
      <c r="H157" s="94" t="s">
        <v>101</v>
      </c>
      <c r="I157" s="94" t="s">
        <v>44</v>
      </c>
      <c r="J157" s="94">
        <v>20</v>
      </c>
      <c r="K157" s="94">
        <v>559</v>
      </c>
      <c r="L157" s="94" t="s">
        <v>771</v>
      </c>
      <c r="M157" s="94" t="s">
        <v>1298</v>
      </c>
      <c r="N157" s="95">
        <v>44417</v>
      </c>
      <c r="O157" s="93" t="s">
        <v>28</v>
      </c>
      <c r="P157" s="96" t="s">
        <v>104</v>
      </c>
      <c r="Q157" s="97">
        <v>96</v>
      </c>
      <c r="R157" s="97" t="s">
        <v>767</v>
      </c>
      <c r="S157" s="93" t="s">
        <v>980</v>
      </c>
      <c r="T157" s="96">
        <v>9785447172039</v>
      </c>
      <c r="U157" s="93">
        <v>10</v>
      </c>
      <c r="V157" s="98" t="s">
        <v>9</v>
      </c>
      <c r="W157" s="99" t="s">
        <v>64</v>
      </c>
    </row>
    <row r="158" spans="1:23" s="37" customFormat="1">
      <c r="A158" s="53">
        <v>9785447168056</v>
      </c>
      <c r="B158" s="135"/>
      <c r="C158" s="40"/>
      <c r="D158" s="40"/>
      <c r="E158" s="55">
        <v>621001505</v>
      </c>
      <c r="F158" s="53" t="s">
        <v>1014</v>
      </c>
      <c r="G158" s="54" t="s">
        <v>1012</v>
      </c>
      <c r="H158" s="54" t="s">
        <v>101</v>
      </c>
      <c r="I158" s="54" t="s">
        <v>33</v>
      </c>
      <c r="J158" s="54">
        <v>20</v>
      </c>
      <c r="K158" s="54">
        <v>559</v>
      </c>
      <c r="L158" s="54" t="s">
        <v>771</v>
      </c>
      <c r="M158" s="94" t="s">
        <v>1298</v>
      </c>
      <c r="N158" s="129">
        <v>44335</v>
      </c>
      <c r="O158" s="36" t="s">
        <v>28</v>
      </c>
      <c r="P158" s="55" t="s">
        <v>1013</v>
      </c>
      <c r="Q158" s="132">
        <v>96</v>
      </c>
      <c r="R158" s="132" t="s">
        <v>767</v>
      </c>
      <c r="S158" s="36" t="s">
        <v>980</v>
      </c>
      <c r="T158" s="55">
        <v>9785447168056</v>
      </c>
      <c r="U158" s="36">
        <v>10</v>
      </c>
      <c r="V158" s="130" t="s">
        <v>9</v>
      </c>
      <c r="W158" s="133" t="s">
        <v>64</v>
      </c>
    </row>
    <row r="159" spans="1:23" s="37" customFormat="1">
      <c r="A159" s="53">
        <v>9785447186739</v>
      </c>
      <c r="B159" s="134">
        <f t="shared" ref="B159:B174" si="15">C159*K159</f>
        <v>0</v>
      </c>
      <c r="C159" s="40"/>
      <c r="D159" s="92">
        <f t="shared" ref="D159:D174" si="16">C159/J159</f>
        <v>0</v>
      </c>
      <c r="E159" s="36">
        <v>626000620</v>
      </c>
      <c r="F159" s="36" t="s">
        <v>1002</v>
      </c>
      <c r="G159" s="54" t="s">
        <v>1123</v>
      </c>
      <c r="H159" s="54" t="s">
        <v>101</v>
      </c>
      <c r="I159" s="54" t="s">
        <v>49</v>
      </c>
      <c r="J159" s="54">
        <v>20</v>
      </c>
      <c r="K159" s="54">
        <v>289</v>
      </c>
      <c r="L159" s="54" t="s">
        <v>771</v>
      </c>
      <c r="M159" s="94" t="s">
        <v>1298</v>
      </c>
      <c r="N159" s="129">
        <v>45685</v>
      </c>
      <c r="O159" s="36" t="s">
        <v>146</v>
      </c>
      <c r="P159" s="55" t="s">
        <v>1003</v>
      </c>
      <c r="Q159" s="132">
        <v>48</v>
      </c>
      <c r="R159" s="132" t="s">
        <v>766</v>
      </c>
      <c r="S159" s="36" t="s">
        <v>982</v>
      </c>
      <c r="T159" s="55">
        <v>9785447186739</v>
      </c>
      <c r="U159" s="36">
        <v>10</v>
      </c>
      <c r="V159" s="130" t="s">
        <v>9</v>
      </c>
      <c r="W159" s="133" t="s">
        <v>64</v>
      </c>
    </row>
    <row r="160" spans="1:23" s="32" customFormat="1">
      <c r="A160" s="59">
        <v>9785447168834</v>
      </c>
      <c r="B160" s="87">
        <f t="shared" si="15"/>
        <v>0</v>
      </c>
      <c r="C160" s="15"/>
      <c r="D160" s="15">
        <f t="shared" si="16"/>
        <v>0</v>
      </c>
      <c r="E160" s="39">
        <v>622000061</v>
      </c>
      <c r="F160" s="16" t="s">
        <v>810</v>
      </c>
      <c r="G160" s="14" t="s">
        <v>836</v>
      </c>
      <c r="H160" s="14" t="s">
        <v>101</v>
      </c>
      <c r="I160" s="14" t="s">
        <v>44</v>
      </c>
      <c r="J160" s="14">
        <v>10</v>
      </c>
      <c r="K160" s="14">
        <v>369</v>
      </c>
      <c r="L160" s="14" t="s">
        <v>771</v>
      </c>
      <c r="M160" s="14"/>
      <c r="N160" s="88">
        <v>44984</v>
      </c>
      <c r="O160" s="16" t="s">
        <v>146</v>
      </c>
      <c r="P160" s="39" t="s">
        <v>811</v>
      </c>
      <c r="Q160" s="89">
        <v>96</v>
      </c>
      <c r="R160" s="89" t="s">
        <v>767</v>
      </c>
      <c r="S160" s="16" t="s">
        <v>174</v>
      </c>
      <c r="T160" s="39">
        <v>9785447168834</v>
      </c>
      <c r="U160" s="16">
        <v>10</v>
      </c>
      <c r="V160" s="90" t="s">
        <v>9</v>
      </c>
      <c r="W160" s="91" t="s">
        <v>64</v>
      </c>
    </row>
    <row r="161" spans="1:23" s="32" customFormat="1">
      <c r="A161" s="59">
        <v>9785447179854</v>
      </c>
      <c r="B161" s="87">
        <f t="shared" si="15"/>
        <v>0</v>
      </c>
      <c r="C161" s="15"/>
      <c r="D161" s="15">
        <f t="shared" si="16"/>
        <v>0</v>
      </c>
      <c r="E161" s="16">
        <v>623001580</v>
      </c>
      <c r="F161" s="16" t="s">
        <v>434</v>
      </c>
      <c r="G161" s="14" t="s">
        <v>429</v>
      </c>
      <c r="H161" s="14" t="s">
        <v>101</v>
      </c>
      <c r="I161" s="14" t="s">
        <v>33</v>
      </c>
      <c r="J161" s="14">
        <v>20</v>
      </c>
      <c r="K161" s="14">
        <v>209</v>
      </c>
      <c r="L161" s="14" t="s">
        <v>771</v>
      </c>
      <c r="M161" s="14"/>
      <c r="N161" s="88">
        <v>45113</v>
      </c>
      <c r="O161" s="16" t="s">
        <v>65</v>
      </c>
      <c r="P161" s="39" t="s">
        <v>430</v>
      </c>
      <c r="Q161" s="89">
        <v>96</v>
      </c>
      <c r="R161" s="89" t="s">
        <v>766</v>
      </c>
      <c r="S161" s="16" t="s">
        <v>982</v>
      </c>
      <c r="T161" s="39">
        <v>9785447179854</v>
      </c>
      <c r="U161" s="16">
        <v>10</v>
      </c>
      <c r="V161" s="90" t="s">
        <v>9</v>
      </c>
      <c r="W161" s="91" t="s">
        <v>64</v>
      </c>
    </row>
    <row r="162" spans="1:23" s="32" customFormat="1">
      <c r="A162" s="59">
        <v>9785447158378</v>
      </c>
      <c r="B162" s="87">
        <f t="shared" si="15"/>
        <v>0</v>
      </c>
      <c r="C162" s="15"/>
      <c r="D162" s="15">
        <f t="shared" si="16"/>
        <v>0</v>
      </c>
      <c r="E162" s="16">
        <v>619001690</v>
      </c>
      <c r="F162" s="16" t="s">
        <v>204</v>
      </c>
      <c r="G162" s="14" t="s">
        <v>145</v>
      </c>
      <c r="H162" s="14" t="s">
        <v>46</v>
      </c>
      <c r="I162" s="14" t="s">
        <v>44</v>
      </c>
      <c r="J162" s="14">
        <v>10</v>
      </c>
      <c r="K162" s="14">
        <v>360</v>
      </c>
      <c r="L162" s="14" t="s">
        <v>771</v>
      </c>
      <c r="M162" s="14"/>
      <c r="N162" s="88">
        <v>43543</v>
      </c>
      <c r="O162" s="16" t="s">
        <v>47</v>
      </c>
      <c r="P162" s="39" t="s">
        <v>48</v>
      </c>
      <c r="Q162" s="89">
        <v>64</v>
      </c>
      <c r="R162" s="89" t="s">
        <v>767</v>
      </c>
      <c r="S162" s="16" t="s">
        <v>986</v>
      </c>
      <c r="T162" s="39">
        <v>9785447158378</v>
      </c>
      <c r="U162" s="16">
        <v>10</v>
      </c>
      <c r="V162" s="90" t="s">
        <v>9</v>
      </c>
      <c r="W162" s="91" t="s">
        <v>64</v>
      </c>
    </row>
    <row r="163" spans="1:23" s="32" customFormat="1">
      <c r="A163" s="59">
        <v>9785447183547</v>
      </c>
      <c r="B163" s="87">
        <f t="shared" si="15"/>
        <v>0</v>
      </c>
      <c r="C163" s="15"/>
      <c r="D163" s="15">
        <f t="shared" si="16"/>
        <v>0</v>
      </c>
      <c r="E163" s="16">
        <v>624004230</v>
      </c>
      <c r="F163" s="16" t="s">
        <v>599</v>
      </c>
      <c r="G163" s="14" t="s">
        <v>1237</v>
      </c>
      <c r="H163" s="14" t="s">
        <v>593</v>
      </c>
      <c r="I163" s="14" t="s">
        <v>33</v>
      </c>
      <c r="J163" s="14">
        <v>20</v>
      </c>
      <c r="K163" s="14">
        <v>129</v>
      </c>
      <c r="L163" s="14" t="s">
        <v>771</v>
      </c>
      <c r="M163" s="14"/>
      <c r="N163" s="88">
        <v>45456</v>
      </c>
      <c r="O163" s="16" t="s">
        <v>600</v>
      </c>
      <c r="P163" s="39" t="s">
        <v>611</v>
      </c>
      <c r="Q163" s="16">
        <v>16</v>
      </c>
      <c r="R163" s="89" t="s">
        <v>766</v>
      </c>
      <c r="S163" s="16" t="s">
        <v>11</v>
      </c>
      <c r="T163" s="39">
        <v>9785447183547</v>
      </c>
      <c r="U163" s="16">
        <v>10</v>
      </c>
      <c r="V163" s="90" t="s">
        <v>9</v>
      </c>
      <c r="W163" s="20" t="s">
        <v>64</v>
      </c>
    </row>
    <row r="164" spans="1:23" s="32" customFormat="1">
      <c r="A164" s="59">
        <v>9785447183523</v>
      </c>
      <c r="B164" s="87">
        <f t="shared" si="15"/>
        <v>0</v>
      </c>
      <c r="C164" s="15"/>
      <c r="D164" s="15">
        <f t="shared" si="16"/>
        <v>0</v>
      </c>
      <c r="E164" s="16">
        <v>624004210</v>
      </c>
      <c r="F164" s="16" t="s">
        <v>601</v>
      </c>
      <c r="G164" s="14" t="s">
        <v>1425</v>
      </c>
      <c r="H164" s="14" t="s">
        <v>593</v>
      </c>
      <c r="I164" s="14" t="s">
        <v>33</v>
      </c>
      <c r="J164" s="14">
        <v>20</v>
      </c>
      <c r="K164" s="14">
        <v>129</v>
      </c>
      <c r="L164" s="14" t="s">
        <v>771</v>
      </c>
      <c r="M164" s="14"/>
      <c r="N164" s="88">
        <v>45456</v>
      </c>
      <c r="O164" s="16" t="s">
        <v>602</v>
      </c>
      <c r="P164" s="39" t="s">
        <v>612</v>
      </c>
      <c r="Q164" s="16">
        <v>16</v>
      </c>
      <c r="R164" s="89" t="s">
        <v>766</v>
      </c>
      <c r="S164" s="16" t="s">
        <v>11</v>
      </c>
      <c r="T164" s="39">
        <v>9785447183523</v>
      </c>
      <c r="U164" s="16">
        <v>10</v>
      </c>
      <c r="V164" s="90" t="s">
        <v>9</v>
      </c>
      <c r="W164" s="20" t="s">
        <v>64</v>
      </c>
    </row>
    <row r="165" spans="1:23" s="32" customFormat="1">
      <c r="A165" s="59">
        <v>9785447183509</v>
      </c>
      <c r="B165" s="87">
        <f t="shared" si="15"/>
        <v>0</v>
      </c>
      <c r="C165" s="15"/>
      <c r="D165" s="15">
        <f t="shared" si="16"/>
        <v>0</v>
      </c>
      <c r="E165" s="16">
        <v>624004190</v>
      </c>
      <c r="F165" s="16" t="s">
        <v>595</v>
      </c>
      <c r="G165" s="14" t="s">
        <v>1412</v>
      </c>
      <c r="H165" s="14" t="s">
        <v>593</v>
      </c>
      <c r="I165" s="14" t="s">
        <v>33</v>
      </c>
      <c r="J165" s="14">
        <v>20</v>
      </c>
      <c r="K165" s="14">
        <v>129</v>
      </c>
      <c r="L165" s="14" t="s">
        <v>771</v>
      </c>
      <c r="M165" s="14"/>
      <c r="N165" s="88">
        <v>45456</v>
      </c>
      <c r="O165" s="16" t="s">
        <v>140</v>
      </c>
      <c r="P165" s="39" t="s">
        <v>596</v>
      </c>
      <c r="Q165" s="16">
        <v>16</v>
      </c>
      <c r="R165" s="89" t="s">
        <v>766</v>
      </c>
      <c r="S165" s="16" t="s">
        <v>11</v>
      </c>
      <c r="T165" s="39">
        <v>9785447183509</v>
      </c>
      <c r="U165" s="16">
        <v>10</v>
      </c>
      <c r="V165" s="90" t="s">
        <v>9</v>
      </c>
      <c r="W165" s="20" t="s">
        <v>64</v>
      </c>
    </row>
    <row r="166" spans="1:23" s="32" customFormat="1">
      <c r="A166" s="59">
        <v>9785447183493</v>
      </c>
      <c r="B166" s="87">
        <f t="shared" si="15"/>
        <v>0</v>
      </c>
      <c r="C166" s="15"/>
      <c r="D166" s="15">
        <f t="shared" si="16"/>
        <v>0</v>
      </c>
      <c r="E166" s="16">
        <v>624004180</v>
      </c>
      <c r="F166" s="16" t="s">
        <v>592</v>
      </c>
      <c r="G166" s="14" t="s">
        <v>1413</v>
      </c>
      <c r="H166" s="14" t="s">
        <v>593</v>
      </c>
      <c r="I166" s="14" t="s">
        <v>33</v>
      </c>
      <c r="J166" s="14">
        <v>20</v>
      </c>
      <c r="K166" s="14">
        <v>129</v>
      </c>
      <c r="L166" s="14" t="s">
        <v>771</v>
      </c>
      <c r="M166" s="14"/>
      <c r="N166" s="88">
        <v>45456</v>
      </c>
      <c r="O166" s="16" t="s">
        <v>37</v>
      </c>
      <c r="P166" s="39" t="s">
        <v>594</v>
      </c>
      <c r="Q166" s="16">
        <v>16</v>
      </c>
      <c r="R166" s="89" t="s">
        <v>766</v>
      </c>
      <c r="S166" s="16" t="s">
        <v>11</v>
      </c>
      <c r="T166" s="39">
        <v>9785447183493</v>
      </c>
      <c r="U166" s="16">
        <v>10</v>
      </c>
      <c r="V166" s="90" t="s">
        <v>9</v>
      </c>
      <c r="W166" s="20" t="s">
        <v>64</v>
      </c>
    </row>
    <row r="167" spans="1:23" s="32" customFormat="1">
      <c r="A167" s="59">
        <v>9785447183516</v>
      </c>
      <c r="B167" s="87">
        <f t="shared" si="15"/>
        <v>0</v>
      </c>
      <c r="C167" s="15"/>
      <c r="D167" s="15">
        <f t="shared" si="16"/>
        <v>0</v>
      </c>
      <c r="E167" s="16">
        <v>624004200</v>
      </c>
      <c r="F167" s="16" t="s">
        <v>597</v>
      </c>
      <c r="G167" s="14" t="s">
        <v>1433</v>
      </c>
      <c r="H167" s="14" t="s">
        <v>593</v>
      </c>
      <c r="I167" s="14" t="s">
        <v>33</v>
      </c>
      <c r="J167" s="14">
        <v>20</v>
      </c>
      <c r="K167" s="14">
        <v>129</v>
      </c>
      <c r="L167" s="14" t="s">
        <v>771</v>
      </c>
      <c r="M167" s="14"/>
      <c r="N167" s="88">
        <v>45456</v>
      </c>
      <c r="O167" s="16" t="s">
        <v>528</v>
      </c>
      <c r="P167" s="39" t="s">
        <v>609</v>
      </c>
      <c r="Q167" s="16">
        <v>16</v>
      </c>
      <c r="R167" s="89" t="s">
        <v>766</v>
      </c>
      <c r="S167" s="16" t="s">
        <v>11</v>
      </c>
      <c r="T167" s="39">
        <v>9785447183516</v>
      </c>
      <c r="U167" s="16">
        <v>10</v>
      </c>
      <c r="V167" s="90" t="s">
        <v>9</v>
      </c>
      <c r="W167" s="20" t="s">
        <v>64</v>
      </c>
    </row>
    <row r="168" spans="1:23" s="32" customFormat="1">
      <c r="A168" s="59">
        <v>9785447183530</v>
      </c>
      <c r="B168" s="87">
        <f t="shared" si="15"/>
        <v>0</v>
      </c>
      <c r="C168" s="15"/>
      <c r="D168" s="15">
        <f t="shared" si="16"/>
        <v>0</v>
      </c>
      <c r="E168" s="16">
        <v>624004220</v>
      </c>
      <c r="F168" s="16" t="s">
        <v>598</v>
      </c>
      <c r="G168" s="14" t="s">
        <v>1141</v>
      </c>
      <c r="H168" s="14" t="s">
        <v>593</v>
      </c>
      <c r="I168" s="14" t="s">
        <v>33</v>
      </c>
      <c r="J168" s="14">
        <v>20</v>
      </c>
      <c r="K168" s="14">
        <v>129</v>
      </c>
      <c r="L168" s="14" t="s">
        <v>771</v>
      </c>
      <c r="M168" s="14"/>
      <c r="N168" s="88">
        <v>45456</v>
      </c>
      <c r="O168" s="16" t="s">
        <v>53</v>
      </c>
      <c r="P168" s="39" t="s">
        <v>610</v>
      </c>
      <c r="Q168" s="16">
        <v>16</v>
      </c>
      <c r="R168" s="89" t="s">
        <v>766</v>
      </c>
      <c r="S168" s="16" t="s">
        <v>11</v>
      </c>
      <c r="T168" s="39">
        <v>9785447183530</v>
      </c>
      <c r="U168" s="16">
        <v>10</v>
      </c>
      <c r="V168" s="90" t="s">
        <v>9</v>
      </c>
      <c r="W168" s="20" t="s">
        <v>64</v>
      </c>
    </row>
    <row r="169" spans="1:23" s="32" customFormat="1" ht="15" customHeight="1">
      <c r="A169" s="59">
        <v>4607092448923</v>
      </c>
      <c r="B169" s="87">
        <f t="shared" si="15"/>
        <v>0</v>
      </c>
      <c r="C169" s="15"/>
      <c r="D169" s="15">
        <f t="shared" si="16"/>
        <v>0</v>
      </c>
      <c r="E169" s="16">
        <v>623000240</v>
      </c>
      <c r="F169" s="16" t="s">
        <v>399</v>
      </c>
      <c r="G169" s="14" t="s">
        <v>1297</v>
      </c>
      <c r="H169" s="14" t="s">
        <v>398</v>
      </c>
      <c r="I169" s="14" t="s">
        <v>33</v>
      </c>
      <c r="J169" s="14">
        <v>20</v>
      </c>
      <c r="K169" s="14">
        <v>100</v>
      </c>
      <c r="L169" s="14" t="s">
        <v>771</v>
      </c>
      <c r="M169" s="14"/>
      <c r="N169" s="88">
        <v>45058</v>
      </c>
      <c r="O169" s="16" t="s">
        <v>600</v>
      </c>
      <c r="P169" s="39">
        <v>4607092448923</v>
      </c>
      <c r="Q169" s="89">
        <v>24</v>
      </c>
      <c r="R169" s="89" t="s">
        <v>766</v>
      </c>
      <c r="S169" s="16" t="s">
        <v>400</v>
      </c>
      <c r="T169" s="39">
        <v>4607092448923</v>
      </c>
      <c r="U169" s="16">
        <v>10</v>
      </c>
      <c r="V169" s="90" t="s">
        <v>9</v>
      </c>
      <c r="W169" s="20" t="s">
        <v>64</v>
      </c>
    </row>
    <row r="170" spans="1:23" s="32" customFormat="1" ht="15" customHeight="1">
      <c r="A170" s="59">
        <v>9785447178888</v>
      </c>
      <c r="B170" s="87">
        <f t="shared" si="15"/>
        <v>0</v>
      </c>
      <c r="C170" s="15"/>
      <c r="D170" s="15">
        <f t="shared" si="16"/>
        <v>0</v>
      </c>
      <c r="E170" s="16">
        <v>623000220</v>
      </c>
      <c r="F170" s="16" t="s">
        <v>408</v>
      </c>
      <c r="G170" s="14" t="s">
        <v>407</v>
      </c>
      <c r="H170" s="14" t="s">
        <v>398</v>
      </c>
      <c r="I170" s="14" t="s">
        <v>33</v>
      </c>
      <c r="J170" s="14">
        <v>20</v>
      </c>
      <c r="K170" s="14">
        <v>100</v>
      </c>
      <c r="L170" s="14" t="s">
        <v>771</v>
      </c>
      <c r="M170" s="14"/>
      <c r="N170" s="88">
        <v>45058</v>
      </c>
      <c r="O170" s="16" t="s">
        <v>146</v>
      </c>
      <c r="P170" s="39" t="s">
        <v>409</v>
      </c>
      <c r="Q170" s="89">
        <v>24</v>
      </c>
      <c r="R170" s="89" t="s">
        <v>766</v>
      </c>
      <c r="S170" s="16" t="s">
        <v>400</v>
      </c>
      <c r="T170" s="39">
        <v>9785447178888</v>
      </c>
      <c r="U170" s="16">
        <v>10</v>
      </c>
      <c r="V170" s="90" t="s">
        <v>9</v>
      </c>
      <c r="W170" s="20" t="s">
        <v>64</v>
      </c>
    </row>
    <row r="171" spans="1:23" s="32" customFormat="1" ht="15" customHeight="1">
      <c r="A171" s="59">
        <v>9785447178871</v>
      </c>
      <c r="B171" s="87">
        <f t="shared" si="15"/>
        <v>0</v>
      </c>
      <c r="C171" s="15"/>
      <c r="D171" s="15">
        <f t="shared" si="16"/>
        <v>0</v>
      </c>
      <c r="E171" s="16">
        <v>623000210</v>
      </c>
      <c r="F171" s="16" t="s">
        <v>402</v>
      </c>
      <c r="G171" s="14" t="s">
        <v>401</v>
      </c>
      <c r="H171" s="14" t="s">
        <v>398</v>
      </c>
      <c r="I171" s="14" t="s">
        <v>33</v>
      </c>
      <c r="J171" s="14">
        <v>20</v>
      </c>
      <c r="K171" s="14">
        <v>100</v>
      </c>
      <c r="L171" s="14" t="s">
        <v>771</v>
      </c>
      <c r="M171" s="14"/>
      <c r="N171" s="88">
        <v>45058</v>
      </c>
      <c r="O171" s="16" t="s">
        <v>37</v>
      </c>
      <c r="P171" s="39" t="s">
        <v>403</v>
      </c>
      <c r="Q171" s="89">
        <v>24</v>
      </c>
      <c r="R171" s="89" t="s">
        <v>766</v>
      </c>
      <c r="S171" s="16" t="s">
        <v>400</v>
      </c>
      <c r="T171" s="39">
        <v>9785447178871</v>
      </c>
      <c r="U171" s="16">
        <v>10</v>
      </c>
      <c r="V171" s="90" t="s">
        <v>9</v>
      </c>
      <c r="W171" s="91" t="s">
        <v>64</v>
      </c>
    </row>
    <row r="172" spans="1:23" s="32" customFormat="1" ht="15" customHeight="1">
      <c r="A172" s="59">
        <v>9785447178895</v>
      </c>
      <c r="B172" s="87">
        <f t="shared" si="15"/>
        <v>0</v>
      </c>
      <c r="C172" s="15"/>
      <c r="D172" s="15">
        <f t="shared" si="16"/>
        <v>0</v>
      </c>
      <c r="E172" s="16">
        <v>623000230</v>
      </c>
      <c r="F172" s="16" t="s">
        <v>405</v>
      </c>
      <c r="G172" s="14" t="s">
        <v>404</v>
      </c>
      <c r="H172" s="14" t="s">
        <v>398</v>
      </c>
      <c r="I172" s="14" t="s">
        <v>33</v>
      </c>
      <c r="J172" s="14">
        <v>20</v>
      </c>
      <c r="K172" s="14">
        <v>100</v>
      </c>
      <c r="L172" s="14" t="s">
        <v>771</v>
      </c>
      <c r="M172" s="14"/>
      <c r="N172" s="88">
        <v>45058</v>
      </c>
      <c r="O172" s="16" t="s">
        <v>65</v>
      </c>
      <c r="P172" s="39" t="s">
        <v>406</v>
      </c>
      <c r="Q172" s="89">
        <v>24</v>
      </c>
      <c r="R172" s="89" t="s">
        <v>766</v>
      </c>
      <c r="S172" s="16" t="s">
        <v>400</v>
      </c>
      <c r="T172" s="39">
        <v>9785447178895</v>
      </c>
      <c r="U172" s="16">
        <v>10</v>
      </c>
      <c r="V172" s="90" t="s">
        <v>9</v>
      </c>
      <c r="W172" s="91" t="s">
        <v>64</v>
      </c>
    </row>
    <row r="173" spans="1:23" s="29" customFormat="1">
      <c r="A173" s="59">
        <v>9785447173180</v>
      </c>
      <c r="B173" s="87">
        <f t="shared" si="15"/>
        <v>0</v>
      </c>
      <c r="C173" s="15"/>
      <c r="D173" s="15">
        <f t="shared" si="16"/>
        <v>0</v>
      </c>
      <c r="E173" s="16">
        <v>621005430</v>
      </c>
      <c r="F173" s="16" t="s">
        <v>205</v>
      </c>
      <c r="G173" s="14" t="s">
        <v>1434</v>
      </c>
      <c r="H173" s="14" t="s">
        <v>124</v>
      </c>
      <c r="I173" s="14" t="s">
        <v>33</v>
      </c>
      <c r="J173" s="14">
        <v>20</v>
      </c>
      <c r="K173" s="14">
        <v>144</v>
      </c>
      <c r="L173" s="14" t="s">
        <v>769</v>
      </c>
      <c r="M173" s="14"/>
      <c r="N173" s="88">
        <v>44532</v>
      </c>
      <c r="O173" s="16" t="s">
        <v>25</v>
      </c>
      <c r="P173" s="39" t="s">
        <v>125</v>
      </c>
      <c r="Q173" s="89">
        <v>4</v>
      </c>
      <c r="R173" s="89" t="s">
        <v>766</v>
      </c>
      <c r="S173" s="16" t="s">
        <v>70</v>
      </c>
      <c r="T173" s="39">
        <v>9785447173180</v>
      </c>
      <c r="U173" s="16">
        <v>10</v>
      </c>
      <c r="V173" s="90" t="s">
        <v>9</v>
      </c>
      <c r="W173" s="91" t="s">
        <v>64</v>
      </c>
    </row>
    <row r="174" spans="1:23" s="29" customFormat="1">
      <c r="A174" s="59">
        <v>9785447173173</v>
      </c>
      <c r="B174" s="87">
        <f t="shared" si="15"/>
        <v>0</v>
      </c>
      <c r="C174" s="15"/>
      <c r="D174" s="15">
        <f t="shared" si="16"/>
        <v>0</v>
      </c>
      <c r="E174" s="16">
        <v>621005420</v>
      </c>
      <c r="F174" s="16" t="s">
        <v>206</v>
      </c>
      <c r="G174" s="14" t="s">
        <v>1435</v>
      </c>
      <c r="H174" s="14" t="s">
        <v>124</v>
      </c>
      <c r="I174" s="14" t="s">
        <v>33</v>
      </c>
      <c r="J174" s="14">
        <v>20</v>
      </c>
      <c r="K174" s="14">
        <v>144</v>
      </c>
      <c r="L174" s="14" t="s">
        <v>769</v>
      </c>
      <c r="M174" s="14"/>
      <c r="N174" s="88">
        <v>44532</v>
      </c>
      <c r="O174" s="16" t="s">
        <v>84</v>
      </c>
      <c r="P174" s="39" t="s">
        <v>126</v>
      </c>
      <c r="Q174" s="89">
        <v>4</v>
      </c>
      <c r="R174" s="89" t="s">
        <v>766</v>
      </c>
      <c r="S174" s="16" t="s">
        <v>70</v>
      </c>
      <c r="T174" s="39">
        <v>9785447173173</v>
      </c>
      <c r="U174" s="16">
        <v>10</v>
      </c>
      <c r="V174" s="90" t="s">
        <v>9</v>
      </c>
      <c r="W174" s="91" t="s">
        <v>64</v>
      </c>
    </row>
    <row r="175" spans="1:23" s="32" customFormat="1">
      <c r="A175" s="59">
        <v>9785447173166</v>
      </c>
      <c r="B175" s="144"/>
      <c r="C175" s="26"/>
      <c r="D175" s="26"/>
      <c r="E175" s="31">
        <v>621005410</v>
      </c>
      <c r="F175" s="31" t="s">
        <v>1349</v>
      </c>
      <c r="G175" s="27" t="s">
        <v>1403</v>
      </c>
      <c r="H175" s="27" t="s">
        <v>124</v>
      </c>
      <c r="I175" s="27" t="s">
        <v>33</v>
      </c>
      <c r="J175" s="27">
        <v>20</v>
      </c>
      <c r="K175" s="27">
        <v>144</v>
      </c>
      <c r="L175" s="27" t="s">
        <v>769</v>
      </c>
      <c r="M175" s="27"/>
      <c r="N175" s="145">
        <v>44532</v>
      </c>
      <c r="O175" s="31" t="s">
        <v>26</v>
      </c>
      <c r="P175" s="57" t="s">
        <v>95</v>
      </c>
      <c r="Q175" s="146">
        <v>4</v>
      </c>
      <c r="R175" s="146" t="s">
        <v>766</v>
      </c>
      <c r="S175" s="31" t="s">
        <v>70</v>
      </c>
      <c r="T175" s="31">
        <v>9785447173166</v>
      </c>
      <c r="U175" s="31">
        <v>10</v>
      </c>
      <c r="V175" s="147" t="s">
        <v>9</v>
      </c>
      <c r="W175" s="148" t="s">
        <v>64</v>
      </c>
    </row>
    <row r="176" spans="1:23" s="32" customFormat="1">
      <c r="A176" s="59">
        <v>9785447167929</v>
      </c>
      <c r="B176" s="87">
        <f t="shared" ref="B176:B206" si="17">C176*K176</f>
        <v>0</v>
      </c>
      <c r="C176" s="15"/>
      <c r="D176" s="15">
        <f t="shared" ref="D176:D206" si="18">C176/J176</f>
        <v>0</v>
      </c>
      <c r="E176" s="16">
        <v>620005750</v>
      </c>
      <c r="F176" s="16" t="s">
        <v>207</v>
      </c>
      <c r="G176" s="14" t="s">
        <v>1142</v>
      </c>
      <c r="H176" s="14" t="s">
        <v>837</v>
      </c>
      <c r="I176" s="14" t="s">
        <v>33</v>
      </c>
      <c r="J176" s="14">
        <v>20</v>
      </c>
      <c r="K176" s="14">
        <v>156</v>
      </c>
      <c r="L176" s="14" t="s">
        <v>769</v>
      </c>
      <c r="M176" s="14"/>
      <c r="N176" s="88">
        <v>44358</v>
      </c>
      <c r="O176" s="16" t="s">
        <v>65</v>
      </c>
      <c r="P176" s="39" t="s">
        <v>95</v>
      </c>
      <c r="Q176" s="89">
        <v>24</v>
      </c>
      <c r="R176" s="89" t="s">
        <v>766</v>
      </c>
      <c r="S176" s="16" t="s">
        <v>11</v>
      </c>
      <c r="T176" s="39">
        <v>9785447167929</v>
      </c>
      <c r="U176" s="16">
        <v>10</v>
      </c>
      <c r="V176" s="90" t="s">
        <v>9</v>
      </c>
      <c r="W176" s="91" t="s">
        <v>64</v>
      </c>
    </row>
    <row r="177" spans="1:23" s="32" customFormat="1">
      <c r="A177" s="59">
        <v>9785447168995</v>
      </c>
      <c r="B177" s="87">
        <f t="shared" si="17"/>
        <v>0</v>
      </c>
      <c r="C177" s="15"/>
      <c r="D177" s="15">
        <f t="shared" si="18"/>
        <v>0</v>
      </c>
      <c r="E177" s="16">
        <v>622000100</v>
      </c>
      <c r="F177" s="16" t="s">
        <v>328</v>
      </c>
      <c r="G177" s="14" t="s">
        <v>1322</v>
      </c>
      <c r="H177" s="14" t="s">
        <v>1346</v>
      </c>
      <c r="I177" s="14" t="s">
        <v>33</v>
      </c>
      <c r="J177" s="14">
        <v>20</v>
      </c>
      <c r="K177" s="14">
        <v>264</v>
      </c>
      <c r="L177" s="14" t="s">
        <v>769</v>
      </c>
      <c r="M177" s="14"/>
      <c r="N177" s="88">
        <v>44893</v>
      </c>
      <c r="O177" s="16" t="s">
        <v>84</v>
      </c>
      <c r="P177" s="39" t="s">
        <v>325</v>
      </c>
      <c r="Q177" s="89">
        <v>8</v>
      </c>
      <c r="R177" s="89" t="s">
        <v>766</v>
      </c>
      <c r="S177" s="16" t="s">
        <v>11</v>
      </c>
      <c r="T177" s="39">
        <v>9785447168995</v>
      </c>
      <c r="U177" s="16">
        <v>10</v>
      </c>
      <c r="V177" s="90" t="s">
        <v>9</v>
      </c>
      <c r="W177" s="91" t="s">
        <v>64</v>
      </c>
    </row>
    <row r="178" spans="1:23" s="32" customFormat="1" ht="15" customHeight="1">
      <c r="A178" s="59">
        <v>9785447169022</v>
      </c>
      <c r="B178" s="87">
        <f t="shared" si="17"/>
        <v>0</v>
      </c>
      <c r="C178" s="15"/>
      <c r="D178" s="15">
        <f t="shared" si="18"/>
        <v>0</v>
      </c>
      <c r="E178" s="16">
        <v>622000130</v>
      </c>
      <c r="F178" s="16" t="s">
        <v>300</v>
      </c>
      <c r="G178" s="14" t="s">
        <v>1323</v>
      </c>
      <c r="H178" s="14" t="s">
        <v>1346</v>
      </c>
      <c r="I178" s="14" t="s">
        <v>33</v>
      </c>
      <c r="J178" s="14">
        <v>20</v>
      </c>
      <c r="K178" s="14">
        <v>264</v>
      </c>
      <c r="L178" s="14" t="s">
        <v>769</v>
      </c>
      <c r="M178" s="14"/>
      <c r="N178" s="88">
        <v>44873</v>
      </c>
      <c r="O178" s="16" t="s">
        <v>84</v>
      </c>
      <c r="P178" s="39" t="s">
        <v>279</v>
      </c>
      <c r="Q178" s="89">
        <v>8</v>
      </c>
      <c r="R178" s="89" t="s">
        <v>766</v>
      </c>
      <c r="S178" s="16" t="s">
        <v>11</v>
      </c>
      <c r="T178" s="39">
        <v>9785447169022</v>
      </c>
      <c r="U178" s="16">
        <v>10</v>
      </c>
      <c r="V178" s="90" t="s">
        <v>9</v>
      </c>
      <c r="W178" s="91" t="s">
        <v>64</v>
      </c>
    </row>
    <row r="179" spans="1:23" s="32" customFormat="1" ht="15" customHeight="1">
      <c r="A179" s="59">
        <v>9785447175207</v>
      </c>
      <c r="B179" s="87">
        <f t="shared" si="17"/>
        <v>0</v>
      </c>
      <c r="C179" s="15"/>
      <c r="D179" s="15">
        <f t="shared" si="18"/>
        <v>0</v>
      </c>
      <c r="E179" s="16">
        <v>622001710</v>
      </c>
      <c r="F179" s="16" t="s">
        <v>302</v>
      </c>
      <c r="G179" s="14" t="s">
        <v>1324</v>
      </c>
      <c r="H179" s="14" t="s">
        <v>1346</v>
      </c>
      <c r="I179" s="14" t="s">
        <v>49</v>
      </c>
      <c r="J179" s="14">
        <v>20</v>
      </c>
      <c r="K179" s="14">
        <v>264</v>
      </c>
      <c r="L179" s="14" t="s">
        <v>769</v>
      </c>
      <c r="M179" s="14"/>
      <c r="N179" s="88">
        <v>44873</v>
      </c>
      <c r="O179" s="16" t="s">
        <v>146</v>
      </c>
      <c r="P179" s="39" t="s">
        <v>281</v>
      </c>
      <c r="Q179" s="89">
        <v>8</v>
      </c>
      <c r="R179" s="89" t="s">
        <v>766</v>
      </c>
      <c r="S179" s="16" t="s">
        <v>11</v>
      </c>
      <c r="T179" s="39">
        <v>9785447175207</v>
      </c>
      <c r="U179" s="16">
        <v>10</v>
      </c>
      <c r="V179" s="90" t="s">
        <v>9</v>
      </c>
      <c r="W179" s="91" t="s">
        <v>64</v>
      </c>
    </row>
    <row r="180" spans="1:23" s="32" customFormat="1" ht="15" customHeight="1">
      <c r="A180" s="59">
        <v>9785447175214</v>
      </c>
      <c r="B180" s="87">
        <f t="shared" si="17"/>
        <v>0</v>
      </c>
      <c r="C180" s="15"/>
      <c r="D180" s="15">
        <f t="shared" si="18"/>
        <v>0</v>
      </c>
      <c r="E180" s="16">
        <v>622001720</v>
      </c>
      <c r="F180" s="16" t="s">
        <v>329</v>
      </c>
      <c r="G180" s="14" t="s">
        <v>1143</v>
      </c>
      <c r="H180" s="14" t="s">
        <v>1346</v>
      </c>
      <c r="I180" s="14" t="s">
        <v>49</v>
      </c>
      <c r="J180" s="14">
        <v>20</v>
      </c>
      <c r="K180" s="14">
        <v>264</v>
      </c>
      <c r="L180" s="14" t="s">
        <v>769</v>
      </c>
      <c r="M180" s="14"/>
      <c r="N180" s="88">
        <v>44893</v>
      </c>
      <c r="O180" s="16" t="s">
        <v>146</v>
      </c>
      <c r="P180" s="39" t="s">
        <v>326</v>
      </c>
      <c r="Q180" s="89">
        <v>8</v>
      </c>
      <c r="R180" s="89" t="s">
        <v>766</v>
      </c>
      <c r="S180" s="16" t="s">
        <v>11</v>
      </c>
      <c r="T180" s="39">
        <v>9785447175214</v>
      </c>
      <c r="U180" s="16">
        <v>10</v>
      </c>
      <c r="V180" s="90" t="s">
        <v>9</v>
      </c>
      <c r="W180" s="91" t="s">
        <v>64</v>
      </c>
    </row>
    <row r="181" spans="1:23" s="32" customFormat="1" ht="15" customHeight="1">
      <c r="A181" s="59">
        <v>9785447174040</v>
      </c>
      <c r="B181" s="87">
        <f t="shared" si="17"/>
        <v>0</v>
      </c>
      <c r="C181" s="15"/>
      <c r="D181" s="15">
        <f t="shared" si="18"/>
        <v>0</v>
      </c>
      <c r="E181" s="16">
        <v>622000140</v>
      </c>
      <c r="F181" s="16" t="s">
        <v>301</v>
      </c>
      <c r="G181" s="14" t="s">
        <v>1144</v>
      </c>
      <c r="H181" s="14" t="s">
        <v>1346</v>
      </c>
      <c r="I181" s="14" t="s">
        <v>33</v>
      </c>
      <c r="J181" s="14">
        <v>20</v>
      </c>
      <c r="K181" s="14">
        <v>264</v>
      </c>
      <c r="L181" s="14" t="s">
        <v>769</v>
      </c>
      <c r="M181" s="14"/>
      <c r="N181" s="88">
        <v>44873</v>
      </c>
      <c r="O181" s="16" t="s">
        <v>37</v>
      </c>
      <c r="P181" s="39" t="s">
        <v>280</v>
      </c>
      <c r="Q181" s="89">
        <v>8</v>
      </c>
      <c r="R181" s="89" t="s">
        <v>766</v>
      </c>
      <c r="S181" s="16" t="s">
        <v>11</v>
      </c>
      <c r="T181" s="39">
        <v>9785447174040</v>
      </c>
      <c r="U181" s="16">
        <v>10</v>
      </c>
      <c r="V181" s="90" t="s">
        <v>9</v>
      </c>
      <c r="W181" s="91" t="s">
        <v>64</v>
      </c>
    </row>
    <row r="182" spans="1:23" s="34" customFormat="1" ht="15" customHeight="1">
      <c r="A182" s="59">
        <v>9785447171483</v>
      </c>
      <c r="B182" s="87">
        <f t="shared" si="17"/>
        <v>0</v>
      </c>
      <c r="C182" s="15"/>
      <c r="D182" s="15">
        <f t="shared" si="18"/>
        <v>0</v>
      </c>
      <c r="E182" s="16">
        <v>622000150</v>
      </c>
      <c r="F182" s="16" t="s">
        <v>327</v>
      </c>
      <c r="G182" s="14" t="s">
        <v>1244</v>
      </c>
      <c r="H182" s="14" t="s">
        <v>1346</v>
      </c>
      <c r="I182" s="14" t="s">
        <v>33</v>
      </c>
      <c r="J182" s="14">
        <v>20</v>
      </c>
      <c r="K182" s="14">
        <v>264</v>
      </c>
      <c r="L182" s="14" t="s">
        <v>769</v>
      </c>
      <c r="M182" s="14"/>
      <c r="N182" s="88">
        <v>44893</v>
      </c>
      <c r="O182" s="16" t="s">
        <v>36</v>
      </c>
      <c r="P182" s="39" t="s">
        <v>324</v>
      </c>
      <c r="Q182" s="89">
        <v>8</v>
      </c>
      <c r="R182" s="89" t="s">
        <v>766</v>
      </c>
      <c r="S182" s="16" t="s">
        <v>11</v>
      </c>
      <c r="T182" s="39">
        <v>9785447171483</v>
      </c>
      <c r="U182" s="16">
        <v>10</v>
      </c>
      <c r="V182" s="90" t="s">
        <v>9</v>
      </c>
      <c r="W182" s="91" t="s">
        <v>64</v>
      </c>
    </row>
    <row r="183" spans="1:23" s="28" customFormat="1" ht="15" customHeight="1">
      <c r="A183" s="59">
        <v>9785447173906</v>
      </c>
      <c r="B183" s="87">
        <f t="shared" si="17"/>
        <v>0</v>
      </c>
      <c r="C183" s="15"/>
      <c r="D183" s="15">
        <f t="shared" si="18"/>
        <v>0</v>
      </c>
      <c r="E183" s="16">
        <v>621006760</v>
      </c>
      <c r="F183" s="16" t="s">
        <v>208</v>
      </c>
      <c r="G183" s="14" t="s">
        <v>1145</v>
      </c>
      <c r="H183" s="14" t="s">
        <v>1347</v>
      </c>
      <c r="I183" s="14" t="s">
        <v>33</v>
      </c>
      <c r="J183" s="14">
        <v>20</v>
      </c>
      <c r="K183" s="14">
        <v>222</v>
      </c>
      <c r="L183" s="14" t="s">
        <v>769</v>
      </c>
      <c r="M183" s="14"/>
      <c r="N183" s="88">
        <v>44616</v>
      </c>
      <c r="O183" s="16" t="s">
        <v>83</v>
      </c>
      <c r="P183" s="39" t="s">
        <v>138</v>
      </c>
      <c r="Q183" s="89">
        <v>8</v>
      </c>
      <c r="R183" s="89" t="s">
        <v>766</v>
      </c>
      <c r="S183" s="16" t="s">
        <v>987</v>
      </c>
      <c r="T183" s="39">
        <v>9785447173906</v>
      </c>
      <c r="U183" s="16">
        <v>10</v>
      </c>
      <c r="V183" s="90" t="s">
        <v>9</v>
      </c>
      <c r="W183" s="91" t="s">
        <v>64</v>
      </c>
    </row>
    <row r="184" spans="1:23" s="28" customFormat="1" ht="15" customHeight="1">
      <c r="A184" s="59">
        <v>9785447174866</v>
      </c>
      <c r="B184" s="87">
        <f t="shared" si="17"/>
        <v>0</v>
      </c>
      <c r="C184" s="15"/>
      <c r="D184" s="15">
        <f t="shared" si="18"/>
        <v>0</v>
      </c>
      <c r="E184" s="16">
        <v>622001020</v>
      </c>
      <c r="F184" s="16" t="s">
        <v>209</v>
      </c>
      <c r="G184" s="14" t="s">
        <v>1146</v>
      </c>
      <c r="H184" s="14" t="s">
        <v>1347</v>
      </c>
      <c r="I184" s="14" t="s">
        <v>33</v>
      </c>
      <c r="J184" s="14">
        <v>20</v>
      </c>
      <c r="K184" s="14">
        <v>222</v>
      </c>
      <c r="L184" s="14" t="s">
        <v>769</v>
      </c>
      <c r="M184" s="14"/>
      <c r="N184" s="88">
        <v>44616</v>
      </c>
      <c r="O184" s="16" t="s">
        <v>30</v>
      </c>
      <c r="P184" s="39" t="s">
        <v>137</v>
      </c>
      <c r="Q184" s="89">
        <v>8</v>
      </c>
      <c r="R184" s="89" t="s">
        <v>766</v>
      </c>
      <c r="S184" s="16" t="s">
        <v>987</v>
      </c>
      <c r="T184" s="39">
        <v>9785447174866</v>
      </c>
      <c r="U184" s="16">
        <v>10</v>
      </c>
      <c r="V184" s="90" t="s">
        <v>9</v>
      </c>
      <c r="W184" s="91" t="s">
        <v>64</v>
      </c>
    </row>
    <row r="185" spans="1:23" s="32" customFormat="1" ht="15" customHeight="1">
      <c r="A185" s="59">
        <v>9785447184131</v>
      </c>
      <c r="B185" s="87">
        <f t="shared" si="17"/>
        <v>0</v>
      </c>
      <c r="C185" s="15"/>
      <c r="D185" s="15">
        <f t="shared" si="18"/>
        <v>0</v>
      </c>
      <c r="E185" s="16">
        <v>624005450</v>
      </c>
      <c r="F185" s="16" t="s">
        <v>661</v>
      </c>
      <c r="G185" s="14" t="s">
        <v>1325</v>
      </c>
      <c r="H185" s="14" t="s">
        <v>1347</v>
      </c>
      <c r="I185" s="14" t="s">
        <v>33</v>
      </c>
      <c r="J185" s="14">
        <v>20</v>
      </c>
      <c r="K185" s="14">
        <v>132</v>
      </c>
      <c r="L185" s="14" t="s">
        <v>769</v>
      </c>
      <c r="M185" s="14"/>
      <c r="N185" s="88">
        <v>45540</v>
      </c>
      <c r="O185" s="16" t="s">
        <v>662</v>
      </c>
      <c r="P185" s="39" t="s">
        <v>663</v>
      </c>
      <c r="Q185" s="89">
        <v>8</v>
      </c>
      <c r="R185" s="89" t="s">
        <v>766</v>
      </c>
      <c r="S185" s="16" t="s">
        <v>987</v>
      </c>
      <c r="T185" s="39">
        <v>9785447184131</v>
      </c>
      <c r="U185" s="16">
        <v>10</v>
      </c>
      <c r="V185" s="90" t="s">
        <v>9</v>
      </c>
      <c r="W185" s="91" t="s">
        <v>64</v>
      </c>
    </row>
    <row r="186" spans="1:23" s="29" customFormat="1" ht="15" customHeight="1">
      <c r="A186" s="59">
        <v>9785447173890</v>
      </c>
      <c r="B186" s="87">
        <f t="shared" si="17"/>
        <v>0</v>
      </c>
      <c r="C186" s="15"/>
      <c r="D186" s="15">
        <f t="shared" si="18"/>
        <v>0</v>
      </c>
      <c r="E186" s="16">
        <v>621006750</v>
      </c>
      <c r="F186" s="16" t="s">
        <v>210</v>
      </c>
      <c r="G186" s="14" t="s">
        <v>1147</v>
      </c>
      <c r="H186" s="14" t="s">
        <v>1347</v>
      </c>
      <c r="I186" s="14" t="s">
        <v>33</v>
      </c>
      <c r="J186" s="14">
        <v>20</v>
      </c>
      <c r="K186" s="14">
        <v>222</v>
      </c>
      <c r="L186" s="14" t="s">
        <v>769</v>
      </c>
      <c r="M186" s="14"/>
      <c r="N186" s="88">
        <v>44616</v>
      </c>
      <c r="O186" s="16" t="s">
        <v>140</v>
      </c>
      <c r="P186" s="39" t="s">
        <v>141</v>
      </c>
      <c r="Q186" s="89">
        <v>8</v>
      </c>
      <c r="R186" s="89" t="s">
        <v>766</v>
      </c>
      <c r="S186" s="16" t="s">
        <v>987</v>
      </c>
      <c r="T186" s="39">
        <v>9785447173890</v>
      </c>
      <c r="U186" s="16">
        <v>10</v>
      </c>
      <c r="V186" s="90" t="s">
        <v>9</v>
      </c>
      <c r="W186" s="91" t="s">
        <v>64</v>
      </c>
    </row>
    <row r="187" spans="1:23" s="32" customFormat="1" ht="15" customHeight="1">
      <c r="A187" s="59">
        <v>9785447173883</v>
      </c>
      <c r="B187" s="87">
        <f t="shared" si="17"/>
        <v>0</v>
      </c>
      <c r="C187" s="15"/>
      <c r="D187" s="15">
        <f t="shared" si="18"/>
        <v>0</v>
      </c>
      <c r="E187" s="16">
        <v>621006740</v>
      </c>
      <c r="F187" s="16" t="s">
        <v>211</v>
      </c>
      <c r="G187" s="14" t="s">
        <v>1148</v>
      </c>
      <c r="H187" s="14" t="s">
        <v>1347</v>
      </c>
      <c r="I187" s="14" t="s">
        <v>33</v>
      </c>
      <c r="J187" s="14">
        <v>20</v>
      </c>
      <c r="K187" s="14">
        <v>222</v>
      </c>
      <c r="L187" s="14" t="s">
        <v>769</v>
      </c>
      <c r="M187" s="14"/>
      <c r="N187" s="88">
        <v>44616</v>
      </c>
      <c r="O187" s="16" t="s">
        <v>92</v>
      </c>
      <c r="P187" s="39" t="s">
        <v>142</v>
      </c>
      <c r="Q187" s="89">
        <v>8</v>
      </c>
      <c r="R187" s="89" t="s">
        <v>766</v>
      </c>
      <c r="S187" s="16" t="s">
        <v>987</v>
      </c>
      <c r="T187" s="39">
        <v>9785447173883</v>
      </c>
      <c r="U187" s="16">
        <v>10</v>
      </c>
      <c r="V187" s="90" t="s">
        <v>9</v>
      </c>
      <c r="W187" s="91" t="s">
        <v>64</v>
      </c>
    </row>
    <row r="188" spans="1:23" s="32" customFormat="1" ht="15" customHeight="1">
      <c r="A188" s="59">
        <v>9785447173876</v>
      </c>
      <c r="B188" s="87">
        <f t="shared" si="17"/>
        <v>0</v>
      </c>
      <c r="C188" s="15"/>
      <c r="D188" s="15">
        <f t="shared" si="18"/>
        <v>0</v>
      </c>
      <c r="E188" s="16">
        <v>621006730</v>
      </c>
      <c r="F188" s="16" t="s">
        <v>212</v>
      </c>
      <c r="G188" s="14" t="s">
        <v>1149</v>
      </c>
      <c r="H188" s="14" t="s">
        <v>1347</v>
      </c>
      <c r="I188" s="14" t="s">
        <v>33</v>
      </c>
      <c r="J188" s="14">
        <v>20</v>
      </c>
      <c r="K188" s="14">
        <v>222</v>
      </c>
      <c r="L188" s="14" t="s">
        <v>769</v>
      </c>
      <c r="M188" s="14"/>
      <c r="N188" s="88">
        <v>44616</v>
      </c>
      <c r="O188" s="16" t="s">
        <v>84</v>
      </c>
      <c r="P188" s="39" t="s">
        <v>139</v>
      </c>
      <c r="Q188" s="89">
        <v>8</v>
      </c>
      <c r="R188" s="89" t="s">
        <v>766</v>
      </c>
      <c r="S188" s="16" t="s">
        <v>987</v>
      </c>
      <c r="T188" s="39">
        <v>9785447173876</v>
      </c>
      <c r="U188" s="16">
        <v>10</v>
      </c>
      <c r="V188" s="90" t="s">
        <v>9</v>
      </c>
      <c r="W188" s="91" t="s">
        <v>64</v>
      </c>
    </row>
    <row r="189" spans="1:23" s="32" customFormat="1" ht="15" customHeight="1">
      <c r="A189" s="59">
        <v>9785447184179</v>
      </c>
      <c r="B189" s="87">
        <f t="shared" si="17"/>
        <v>0</v>
      </c>
      <c r="C189" s="15"/>
      <c r="D189" s="15">
        <f t="shared" si="18"/>
        <v>0</v>
      </c>
      <c r="E189" s="16">
        <v>624005490</v>
      </c>
      <c r="F189" s="16" t="s">
        <v>653</v>
      </c>
      <c r="G189" s="14" t="s">
        <v>1326</v>
      </c>
      <c r="H189" s="14" t="s">
        <v>1347</v>
      </c>
      <c r="I189" s="14" t="s">
        <v>33</v>
      </c>
      <c r="J189" s="14">
        <v>20</v>
      </c>
      <c r="K189" s="14">
        <v>132</v>
      </c>
      <c r="L189" s="14" t="s">
        <v>769</v>
      </c>
      <c r="M189" s="14"/>
      <c r="N189" s="88">
        <v>45540</v>
      </c>
      <c r="O189" s="16" t="s">
        <v>519</v>
      </c>
      <c r="P189" s="39" t="s">
        <v>654</v>
      </c>
      <c r="Q189" s="89">
        <v>8</v>
      </c>
      <c r="R189" s="89" t="s">
        <v>766</v>
      </c>
      <c r="S189" s="16" t="s">
        <v>987</v>
      </c>
      <c r="T189" s="39">
        <v>9785447184179</v>
      </c>
      <c r="U189" s="16">
        <v>10</v>
      </c>
      <c r="V189" s="90" t="s">
        <v>9</v>
      </c>
      <c r="W189" s="91" t="s">
        <v>64</v>
      </c>
    </row>
    <row r="190" spans="1:23" s="30" customFormat="1">
      <c r="A190" s="59">
        <v>9785447174842</v>
      </c>
      <c r="B190" s="87">
        <f t="shared" si="17"/>
        <v>0</v>
      </c>
      <c r="C190" s="15"/>
      <c r="D190" s="15">
        <f t="shared" si="18"/>
        <v>0</v>
      </c>
      <c r="E190" s="16">
        <v>622001000</v>
      </c>
      <c r="F190" s="16" t="s">
        <v>213</v>
      </c>
      <c r="G190" s="14" t="s">
        <v>1150</v>
      </c>
      <c r="H190" s="14" t="s">
        <v>1347</v>
      </c>
      <c r="I190" s="14" t="s">
        <v>33</v>
      </c>
      <c r="J190" s="14">
        <v>20</v>
      </c>
      <c r="K190" s="14">
        <v>222</v>
      </c>
      <c r="L190" s="14" t="s">
        <v>769</v>
      </c>
      <c r="M190" s="14"/>
      <c r="N190" s="88">
        <v>44616</v>
      </c>
      <c r="O190" s="16" t="s">
        <v>26</v>
      </c>
      <c r="P190" s="39" t="s">
        <v>143</v>
      </c>
      <c r="Q190" s="89">
        <v>8</v>
      </c>
      <c r="R190" s="89" t="s">
        <v>766</v>
      </c>
      <c r="S190" s="16" t="s">
        <v>987</v>
      </c>
      <c r="T190" s="39">
        <v>9785447174842</v>
      </c>
      <c r="U190" s="16">
        <v>10</v>
      </c>
      <c r="V190" s="90" t="s">
        <v>9</v>
      </c>
      <c r="W190" s="91" t="s">
        <v>64</v>
      </c>
    </row>
    <row r="191" spans="1:23" s="32" customFormat="1" ht="15" customHeight="1">
      <c r="A191" s="59">
        <v>9785447169053</v>
      </c>
      <c r="B191" s="87">
        <f t="shared" si="17"/>
        <v>0</v>
      </c>
      <c r="C191" s="15"/>
      <c r="D191" s="15">
        <f t="shared" si="18"/>
        <v>0</v>
      </c>
      <c r="E191" s="16">
        <v>621000440</v>
      </c>
      <c r="F191" s="16" t="s">
        <v>214</v>
      </c>
      <c r="G191" s="14" t="s">
        <v>1327</v>
      </c>
      <c r="H191" s="14" t="s">
        <v>1348</v>
      </c>
      <c r="I191" s="14" t="s">
        <v>49</v>
      </c>
      <c r="J191" s="14">
        <v>20</v>
      </c>
      <c r="K191" s="14">
        <v>132</v>
      </c>
      <c r="L191" s="14" t="s">
        <v>769</v>
      </c>
      <c r="M191" s="14"/>
      <c r="N191" s="88">
        <v>44435</v>
      </c>
      <c r="O191" s="16" t="s">
        <v>84</v>
      </c>
      <c r="P191" s="39" t="s">
        <v>105</v>
      </c>
      <c r="Q191" s="89">
        <v>4</v>
      </c>
      <c r="R191" s="89" t="s">
        <v>766</v>
      </c>
      <c r="S191" s="16" t="s">
        <v>70</v>
      </c>
      <c r="T191" s="39">
        <v>9785447169053</v>
      </c>
      <c r="U191" s="16">
        <v>10</v>
      </c>
      <c r="V191" s="90" t="s">
        <v>9</v>
      </c>
      <c r="W191" s="91" t="s">
        <v>64</v>
      </c>
    </row>
    <row r="192" spans="1:23" s="29" customFormat="1" ht="15" customHeight="1">
      <c r="A192" s="59">
        <v>9785447177171</v>
      </c>
      <c r="B192" s="87">
        <f t="shared" si="17"/>
        <v>0</v>
      </c>
      <c r="C192" s="15"/>
      <c r="D192" s="15">
        <f t="shared" si="18"/>
        <v>0</v>
      </c>
      <c r="E192" s="16">
        <v>622003170</v>
      </c>
      <c r="F192" s="16" t="s">
        <v>305</v>
      </c>
      <c r="G192" s="14" t="s">
        <v>1328</v>
      </c>
      <c r="H192" s="14" t="s">
        <v>1348</v>
      </c>
      <c r="I192" s="14" t="s">
        <v>33</v>
      </c>
      <c r="J192" s="14">
        <v>20</v>
      </c>
      <c r="K192" s="14">
        <v>132</v>
      </c>
      <c r="L192" s="14" t="s">
        <v>769</v>
      </c>
      <c r="M192" s="14"/>
      <c r="N192" s="88">
        <v>44865</v>
      </c>
      <c r="O192" s="16" t="s">
        <v>266</v>
      </c>
      <c r="P192" s="39" t="s">
        <v>274</v>
      </c>
      <c r="Q192" s="89">
        <v>4</v>
      </c>
      <c r="R192" s="89" t="s">
        <v>766</v>
      </c>
      <c r="S192" s="16" t="s">
        <v>70</v>
      </c>
      <c r="T192" s="39">
        <v>9785447177171</v>
      </c>
      <c r="U192" s="16">
        <v>10</v>
      </c>
      <c r="V192" s="90" t="s">
        <v>9</v>
      </c>
      <c r="W192" s="91" t="s">
        <v>64</v>
      </c>
    </row>
    <row r="193" spans="1:23" s="29" customFormat="1" ht="15" customHeight="1">
      <c r="A193" s="59">
        <v>9785447175221</v>
      </c>
      <c r="B193" s="87">
        <f t="shared" si="17"/>
        <v>0</v>
      </c>
      <c r="C193" s="15"/>
      <c r="D193" s="15">
        <f t="shared" si="18"/>
        <v>0</v>
      </c>
      <c r="E193" s="16">
        <v>622001730</v>
      </c>
      <c r="F193" s="16" t="s">
        <v>306</v>
      </c>
      <c r="G193" s="14" t="s">
        <v>1329</v>
      </c>
      <c r="H193" s="14" t="s">
        <v>1348</v>
      </c>
      <c r="I193" s="14" t="s">
        <v>49</v>
      </c>
      <c r="J193" s="14">
        <v>20</v>
      </c>
      <c r="K193" s="14">
        <v>132</v>
      </c>
      <c r="L193" s="14" t="s">
        <v>769</v>
      </c>
      <c r="M193" s="14"/>
      <c r="N193" s="88">
        <v>44865</v>
      </c>
      <c r="O193" s="16" t="s">
        <v>146</v>
      </c>
      <c r="P193" s="39" t="s">
        <v>278</v>
      </c>
      <c r="Q193" s="89">
        <v>4</v>
      </c>
      <c r="R193" s="89" t="s">
        <v>766</v>
      </c>
      <c r="S193" s="16" t="s">
        <v>70</v>
      </c>
      <c r="T193" s="39">
        <v>9785447175221</v>
      </c>
      <c r="U193" s="16">
        <v>10</v>
      </c>
      <c r="V193" s="90" t="s">
        <v>9</v>
      </c>
      <c r="W193" s="91" t="s">
        <v>64</v>
      </c>
    </row>
    <row r="194" spans="1:23" s="32" customFormat="1" ht="15" customHeight="1">
      <c r="A194" s="59">
        <v>9785447175238</v>
      </c>
      <c r="B194" s="87">
        <f t="shared" si="17"/>
        <v>0</v>
      </c>
      <c r="C194" s="15"/>
      <c r="D194" s="15">
        <f t="shared" si="18"/>
        <v>0</v>
      </c>
      <c r="E194" s="16">
        <v>622001740</v>
      </c>
      <c r="F194" s="16" t="s">
        <v>304</v>
      </c>
      <c r="G194" s="14" t="s">
        <v>1330</v>
      </c>
      <c r="H194" s="14" t="s">
        <v>1348</v>
      </c>
      <c r="I194" s="14" t="s">
        <v>49</v>
      </c>
      <c r="J194" s="14">
        <v>20</v>
      </c>
      <c r="K194" s="14">
        <v>132</v>
      </c>
      <c r="L194" s="14" t="s">
        <v>769</v>
      </c>
      <c r="M194" s="14"/>
      <c r="N194" s="88">
        <v>44873</v>
      </c>
      <c r="O194" s="16" t="s">
        <v>146</v>
      </c>
      <c r="P194" s="39" t="s">
        <v>283</v>
      </c>
      <c r="Q194" s="89">
        <v>4</v>
      </c>
      <c r="R194" s="89" t="s">
        <v>766</v>
      </c>
      <c r="S194" s="16" t="s">
        <v>70</v>
      </c>
      <c r="T194" s="39">
        <v>9785447175238</v>
      </c>
      <c r="U194" s="16">
        <v>10</v>
      </c>
      <c r="V194" s="90" t="s">
        <v>9</v>
      </c>
      <c r="W194" s="91" t="s">
        <v>64</v>
      </c>
    </row>
    <row r="195" spans="1:23" s="32" customFormat="1" ht="15" customHeight="1">
      <c r="A195" s="59">
        <v>9785447184155</v>
      </c>
      <c r="B195" s="87">
        <f t="shared" si="17"/>
        <v>0</v>
      </c>
      <c r="C195" s="15"/>
      <c r="D195" s="15">
        <f t="shared" si="18"/>
        <v>0</v>
      </c>
      <c r="E195" s="16">
        <v>624005470</v>
      </c>
      <c r="F195" s="16" t="s">
        <v>659</v>
      </c>
      <c r="G195" s="14" t="s">
        <v>1331</v>
      </c>
      <c r="H195" s="14" t="s">
        <v>1348</v>
      </c>
      <c r="I195" s="14" t="s">
        <v>33</v>
      </c>
      <c r="J195" s="14">
        <v>20</v>
      </c>
      <c r="K195" s="14">
        <v>132</v>
      </c>
      <c r="L195" s="14" t="s">
        <v>769</v>
      </c>
      <c r="M195" s="14"/>
      <c r="N195" s="88">
        <v>45540</v>
      </c>
      <c r="O195" s="16" t="s">
        <v>241</v>
      </c>
      <c r="P195" s="39" t="s">
        <v>660</v>
      </c>
      <c r="Q195" s="89">
        <v>4</v>
      </c>
      <c r="R195" s="89" t="s">
        <v>766</v>
      </c>
      <c r="S195" s="16" t="s">
        <v>70</v>
      </c>
      <c r="T195" s="39">
        <v>9785447184155</v>
      </c>
      <c r="U195" s="16">
        <v>10</v>
      </c>
      <c r="V195" s="90" t="s">
        <v>9</v>
      </c>
      <c r="W195" s="91" t="s">
        <v>64</v>
      </c>
    </row>
    <row r="196" spans="1:23" s="32" customFormat="1" ht="15" customHeight="1">
      <c r="A196" s="59">
        <v>9785447184162</v>
      </c>
      <c r="B196" s="87">
        <f t="shared" si="17"/>
        <v>0</v>
      </c>
      <c r="C196" s="15"/>
      <c r="D196" s="15">
        <f t="shared" si="18"/>
        <v>0</v>
      </c>
      <c r="E196" s="16">
        <v>624005480</v>
      </c>
      <c r="F196" s="16" t="s">
        <v>664</v>
      </c>
      <c r="G196" s="14" t="s">
        <v>1332</v>
      </c>
      <c r="H196" s="14" t="s">
        <v>1348</v>
      </c>
      <c r="I196" s="14" t="s">
        <v>33</v>
      </c>
      <c r="J196" s="14">
        <v>20</v>
      </c>
      <c r="K196" s="14">
        <v>132</v>
      </c>
      <c r="L196" s="14" t="s">
        <v>769</v>
      </c>
      <c r="M196" s="14"/>
      <c r="N196" s="88">
        <v>45540</v>
      </c>
      <c r="O196" s="16" t="s">
        <v>602</v>
      </c>
      <c r="P196" s="39" t="s">
        <v>665</v>
      </c>
      <c r="Q196" s="89">
        <v>4</v>
      </c>
      <c r="R196" s="89" t="s">
        <v>766</v>
      </c>
      <c r="S196" s="16" t="s">
        <v>70</v>
      </c>
      <c r="T196" s="39">
        <v>9785447184162</v>
      </c>
      <c r="U196" s="16">
        <v>10</v>
      </c>
      <c r="V196" s="90" t="s">
        <v>9</v>
      </c>
      <c r="W196" s="91" t="s">
        <v>64</v>
      </c>
    </row>
    <row r="197" spans="1:23" s="32" customFormat="1" ht="15" customHeight="1">
      <c r="A197" s="59">
        <v>9785447184377</v>
      </c>
      <c r="B197" s="87">
        <f t="shared" si="17"/>
        <v>0</v>
      </c>
      <c r="C197" s="15"/>
      <c r="D197" s="15">
        <f t="shared" si="18"/>
        <v>0</v>
      </c>
      <c r="E197" s="16">
        <v>624005920</v>
      </c>
      <c r="F197" s="16" t="s">
        <v>650</v>
      </c>
      <c r="G197" s="14" t="s">
        <v>1333</v>
      </c>
      <c r="H197" s="14" t="s">
        <v>1348</v>
      </c>
      <c r="I197" s="14" t="s">
        <v>33</v>
      </c>
      <c r="J197" s="14">
        <v>20</v>
      </c>
      <c r="K197" s="14">
        <v>132</v>
      </c>
      <c r="L197" s="14" t="s">
        <v>769</v>
      </c>
      <c r="M197" s="14"/>
      <c r="N197" s="88">
        <v>45540</v>
      </c>
      <c r="O197" s="16" t="s">
        <v>651</v>
      </c>
      <c r="P197" s="39" t="s">
        <v>652</v>
      </c>
      <c r="Q197" s="89">
        <v>4</v>
      </c>
      <c r="R197" s="89" t="s">
        <v>766</v>
      </c>
      <c r="S197" s="16" t="s">
        <v>70</v>
      </c>
      <c r="T197" s="39">
        <v>9785447184377</v>
      </c>
      <c r="U197" s="16">
        <v>10</v>
      </c>
      <c r="V197" s="90" t="s">
        <v>9</v>
      </c>
      <c r="W197" s="91" t="s">
        <v>64</v>
      </c>
    </row>
    <row r="198" spans="1:23" s="29" customFormat="1" ht="15" customHeight="1">
      <c r="A198" s="59">
        <v>9785447171995</v>
      </c>
      <c r="B198" s="87">
        <f t="shared" si="17"/>
        <v>0</v>
      </c>
      <c r="C198" s="15"/>
      <c r="D198" s="15">
        <f t="shared" si="18"/>
        <v>0</v>
      </c>
      <c r="E198" s="16">
        <v>622000580</v>
      </c>
      <c r="F198" s="16" t="s">
        <v>307</v>
      </c>
      <c r="G198" s="14" t="s">
        <v>1334</v>
      </c>
      <c r="H198" s="14" t="s">
        <v>1348</v>
      </c>
      <c r="I198" s="14" t="s">
        <v>33</v>
      </c>
      <c r="J198" s="14">
        <v>20</v>
      </c>
      <c r="K198" s="14">
        <v>132</v>
      </c>
      <c r="L198" s="14" t="s">
        <v>769</v>
      </c>
      <c r="M198" s="14"/>
      <c r="N198" s="88">
        <v>44865</v>
      </c>
      <c r="O198" s="16" t="s">
        <v>140</v>
      </c>
      <c r="P198" s="39" t="s">
        <v>276</v>
      </c>
      <c r="Q198" s="89">
        <v>4</v>
      </c>
      <c r="R198" s="89" t="s">
        <v>766</v>
      </c>
      <c r="S198" s="16" t="s">
        <v>70</v>
      </c>
      <c r="T198" s="39">
        <v>9785447171995</v>
      </c>
      <c r="U198" s="16">
        <v>10</v>
      </c>
      <c r="V198" s="90" t="s">
        <v>9</v>
      </c>
      <c r="W198" s="91" t="s">
        <v>64</v>
      </c>
    </row>
    <row r="199" spans="1:23" s="29" customFormat="1" ht="15" customHeight="1">
      <c r="A199" s="59">
        <v>9785447173937</v>
      </c>
      <c r="B199" s="87">
        <f t="shared" si="17"/>
        <v>0</v>
      </c>
      <c r="C199" s="15"/>
      <c r="D199" s="15">
        <f t="shared" si="18"/>
        <v>0</v>
      </c>
      <c r="E199" s="16">
        <v>621007825</v>
      </c>
      <c r="F199" s="16" t="s">
        <v>308</v>
      </c>
      <c r="G199" s="14" t="s">
        <v>1335</v>
      </c>
      <c r="H199" s="14" t="s">
        <v>1348</v>
      </c>
      <c r="I199" s="14" t="s">
        <v>33</v>
      </c>
      <c r="J199" s="14">
        <v>20</v>
      </c>
      <c r="K199" s="14">
        <v>132</v>
      </c>
      <c r="L199" s="14" t="s">
        <v>769</v>
      </c>
      <c r="M199" s="14"/>
      <c r="N199" s="88">
        <v>44865</v>
      </c>
      <c r="O199" s="16" t="s">
        <v>15</v>
      </c>
      <c r="P199" s="39" t="s">
        <v>273</v>
      </c>
      <c r="Q199" s="89">
        <v>4</v>
      </c>
      <c r="R199" s="89" t="s">
        <v>766</v>
      </c>
      <c r="S199" s="16" t="s">
        <v>70</v>
      </c>
      <c r="T199" s="39">
        <v>9785447173937</v>
      </c>
      <c r="U199" s="16">
        <v>10</v>
      </c>
      <c r="V199" s="90" t="s">
        <v>9</v>
      </c>
      <c r="W199" s="91" t="s">
        <v>64</v>
      </c>
    </row>
    <row r="200" spans="1:23" s="29" customFormat="1" ht="15" customHeight="1">
      <c r="A200" s="59">
        <v>9785447169060</v>
      </c>
      <c r="B200" s="87">
        <f t="shared" si="17"/>
        <v>0</v>
      </c>
      <c r="C200" s="15"/>
      <c r="D200" s="15">
        <f t="shared" si="18"/>
        <v>0</v>
      </c>
      <c r="E200" s="16">
        <v>621000450</v>
      </c>
      <c r="F200" s="16" t="s">
        <v>215</v>
      </c>
      <c r="G200" s="14" t="s">
        <v>1336</v>
      </c>
      <c r="H200" s="14" t="s">
        <v>1348</v>
      </c>
      <c r="I200" s="14" t="s">
        <v>49</v>
      </c>
      <c r="J200" s="14">
        <v>20</v>
      </c>
      <c r="K200" s="14">
        <v>132</v>
      </c>
      <c r="L200" s="14" t="s">
        <v>769</v>
      </c>
      <c r="M200" s="14"/>
      <c r="N200" s="88">
        <v>44435</v>
      </c>
      <c r="O200" s="16" t="s">
        <v>84</v>
      </c>
      <c r="P200" s="39" t="s">
        <v>106</v>
      </c>
      <c r="Q200" s="89">
        <v>4</v>
      </c>
      <c r="R200" s="89" t="s">
        <v>766</v>
      </c>
      <c r="S200" s="16" t="s">
        <v>70</v>
      </c>
      <c r="T200" s="39">
        <v>9785447169060</v>
      </c>
      <c r="U200" s="16">
        <v>10</v>
      </c>
      <c r="V200" s="90" t="s">
        <v>9</v>
      </c>
      <c r="W200" s="91" t="s">
        <v>64</v>
      </c>
    </row>
    <row r="201" spans="1:23" s="32" customFormat="1" ht="15" customHeight="1">
      <c r="A201" s="59">
        <v>9785447182755</v>
      </c>
      <c r="B201" s="87">
        <f t="shared" si="17"/>
        <v>0</v>
      </c>
      <c r="C201" s="15"/>
      <c r="D201" s="15">
        <f t="shared" si="18"/>
        <v>0</v>
      </c>
      <c r="E201" s="16">
        <v>624002320</v>
      </c>
      <c r="F201" s="16" t="s">
        <v>657</v>
      </c>
      <c r="G201" s="14" t="s">
        <v>1337</v>
      </c>
      <c r="H201" s="14" t="s">
        <v>1348</v>
      </c>
      <c r="I201" s="14" t="s">
        <v>33</v>
      </c>
      <c r="J201" s="14">
        <v>20</v>
      </c>
      <c r="K201" s="14">
        <v>132</v>
      </c>
      <c r="L201" s="14" t="s">
        <v>769</v>
      </c>
      <c r="M201" s="14"/>
      <c r="N201" s="88">
        <v>45540</v>
      </c>
      <c r="O201" s="16" t="s">
        <v>644</v>
      </c>
      <c r="P201" s="39" t="s">
        <v>658</v>
      </c>
      <c r="Q201" s="89">
        <v>4</v>
      </c>
      <c r="R201" s="89" t="s">
        <v>766</v>
      </c>
      <c r="S201" s="16" t="s">
        <v>70</v>
      </c>
      <c r="T201" s="39">
        <v>9785447182755</v>
      </c>
      <c r="U201" s="16">
        <v>10</v>
      </c>
      <c r="V201" s="90" t="s">
        <v>9</v>
      </c>
      <c r="W201" s="91" t="s">
        <v>64</v>
      </c>
    </row>
    <row r="202" spans="1:23" s="32" customFormat="1" ht="15" customHeight="1">
      <c r="A202" s="59">
        <v>9785447174590</v>
      </c>
      <c r="B202" s="87">
        <f t="shared" si="17"/>
        <v>0</v>
      </c>
      <c r="C202" s="15"/>
      <c r="D202" s="15">
        <f t="shared" si="18"/>
        <v>0</v>
      </c>
      <c r="E202" s="16">
        <v>622000590</v>
      </c>
      <c r="F202" s="16" t="s">
        <v>303</v>
      </c>
      <c r="G202" s="14" t="s">
        <v>1338</v>
      </c>
      <c r="H202" s="14" t="s">
        <v>1348</v>
      </c>
      <c r="I202" s="14" t="s">
        <v>33</v>
      </c>
      <c r="J202" s="14">
        <v>20</v>
      </c>
      <c r="K202" s="14">
        <v>132</v>
      </c>
      <c r="L202" s="14" t="s">
        <v>769</v>
      </c>
      <c r="M202" s="14"/>
      <c r="N202" s="88">
        <v>44873</v>
      </c>
      <c r="O202" s="16" t="s">
        <v>92</v>
      </c>
      <c r="P202" s="39" t="s">
        <v>282</v>
      </c>
      <c r="Q202" s="89">
        <v>4</v>
      </c>
      <c r="R202" s="89" t="s">
        <v>766</v>
      </c>
      <c r="S202" s="16" t="s">
        <v>70</v>
      </c>
      <c r="T202" s="39">
        <v>9785447174590</v>
      </c>
      <c r="U202" s="16">
        <v>10</v>
      </c>
      <c r="V202" s="90" t="s">
        <v>9</v>
      </c>
      <c r="W202" s="91" t="s">
        <v>64</v>
      </c>
    </row>
    <row r="203" spans="1:23" s="29" customFormat="1" ht="15" customHeight="1">
      <c r="A203" s="59">
        <v>9785447174613</v>
      </c>
      <c r="B203" s="87">
        <f t="shared" si="17"/>
        <v>0</v>
      </c>
      <c r="C203" s="15"/>
      <c r="D203" s="15">
        <f t="shared" si="18"/>
        <v>0</v>
      </c>
      <c r="E203" s="16">
        <v>622000610</v>
      </c>
      <c r="F203" s="16" t="s">
        <v>309</v>
      </c>
      <c r="G203" s="14" t="s">
        <v>1339</v>
      </c>
      <c r="H203" s="14" t="s">
        <v>1348</v>
      </c>
      <c r="I203" s="14" t="s">
        <v>33</v>
      </c>
      <c r="J203" s="14">
        <v>20</v>
      </c>
      <c r="K203" s="14">
        <v>132</v>
      </c>
      <c r="L203" s="14" t="s">
        <v>769</v>
      </c>
      <c r="M203" s="14"/>
      <c r="N203" s="88">
        <v>44865</v>
      </c>
      <c r="O203" s="16" t="s">
        <v>84</v>
      </c>
      <c r="P203" s="39" t="s">
        <v>275</v>
      </c>
      <c r="Q203" s="89">
        <v>4</v>
      </c>
      <c r="R203" s="89" t="s">
        <v>766</v>
      </c>
      <c r="S203" s="16" t="s">
        <v>70</v>
      </c>
      <c r="T203" s="39">
        <v>9785447174613</v>
      </c>
      <c r="U203" s="16">
        <v>10</v>
      </c>
      <c r="V203" s="90" t="s">
        <v>9</v>
      </c>
      <c r="W203" s="91" t="s">
        <v>64</v>
      </c>
    </row>
    <row r="204" spans="1:23" s="32" customFormat="1" ht="15" customHeight="1">
      <c r="A204" s="59">
        <v>9785447184148</v>
      </c>
      <c r="B204" s="87">
        <f t="shared" si="17"/>
        <v>0</v>
      </c>
      <c r="C204" s="15"/>
      <c r="D204" s="15">
        <f t="shared" si="18"/>
        <v>0</v>
      </c>
      <c r="E204" s="16">
        <v>624005460</v>
      </c>
      <c r="F204" s="16" t="s">
        <v>655</v>
      </c>
      <c r="G204" s="14" t="s">
        <v>1340</v>
      </c>
      <c r="H204" s="14" t="s">
        <v>1348</v>
      </c>
      <c r="I204" s="14" t="s">
        <v>33</v>
      </c>
      <c r="J204" s="14">
        <v>20</v>
      </c>
      <c r="K204" s="14">
        <v>132</v>
      </c>
      <c r="L204" s="14" t="s">
        <v>769</v>
      </c>
      <c r="M204" s="14"/>
      <c r="N204" s="88">
        <v>45540</v>
      </c>
      <c r="O204" s="16" t="s">
        <v>1427</v>
      </c>
      <c r="P204" s="39" t="s">
        <v>656</v>
      </c>
      <c r="Q204" s="89">
        <v>4</v>
      </c>
      <c r="R204" s="89" t="s">
        <v>766</v>
      </c>
      <c r="S204" s="16" t="s">
        <v>70</v>
      </c>
      <c r="T204" s="39">
        <v>9785447184148</v>
      </c>
      <c r="U204" s="16">
        <v>10</v>
      </c>
      <c r="V204" s="90" t="s">
        <v>9</v>
      </c>
      <c r="W204" s="91" t="s">
        <v>64</v>
      </c>
    </row>
    <row r="205" spans="1:23" s="29" customFormat="1" ht="15" customHeight="1">
      <c r="A205" s="59">
        <v>9785447175092</v>
      </c>
      <c r="B205" s="87">
        <f t="shared" si="17"/>
        <v>0</v>
      </c>
      <c r="C205" s="15"/>
      <c r="D205" s="15">
        <f t="shared" si="18"/>
        <v>0</v>
      </c>
      <c r="E205" s="16">
        <v>622001360</v>
      </c>
      <c r="F205" s="16" t="s">
        <v>216</v>
      </c>
      <c r="G205" s="14" t="s">
        <v>1341</v>
      </c>
      <c r="H205" s="14" t="s">
        <v>1348</v>
      </c>
      <c r="I205" s="14" t="s">
        <v>49</v>
      </c>
      <c r="J205" s="14">
        <v>20</v>
      </c>
      <c r="K205" s="14">
        <v>132</v>
      </c>
      <c r="L205" s="14" t="s">
        <v>769</v>
      </c>
      <c r="M205" s="14"/>
      <c r="N205" s="88">
        <v>44594</v>
      </c>
      <c r="O205" s="16" t="s">
        <v>84</v>
      </c>
      <c r="P205" s="39" t="s">
        <v>144</v>
      </c>
      <c r="Q205" s="89">
        <v>4</v>
      </c>
      <c r="R205" s="89" t="s">
        <v>766</v>
      </c>
      <c r="S205" s="16" t="s">
        <v>70</v>
      </c>
      <c r="T205" s="39">
        <v>9785447175092</v>
      </c>
      <c r="U205" s="16">
        <v>10</v>
      </c>
      <c r="V205" s="90" t="s">
        <v>9</v>
      </c>
      <c r="W205" s="91" t="s">
        <v>64</v>
      </c>
    </row>
    <row r="206" spans="1:23" s="29" customFormat="1" ht="15" customHeight="1">
      <c r="A206" s="59">
        <v>9785447170110</v>
      </c>
      <c r="B206" s="87">
        <f t="shared" si="17"/>
        <v>0</v>
      </c>
      <c r="C206" s="15"/>
      <c r="D206" s="15">
        <f t="shared" si="18"/>
        <v>0</v>
      </c>
      <c r="E206" s="16">
        <v>621001580</v>
      </c>
      <c r="F206" s="16" t="s">
        <v>217</v>
      </c>
      <c r="G206" s="14" t="s">
        <v>1342</v>
      </c>
      <c r="H206" s="14" t="s">
        <v>1348</v>
      </c>
      <c r="I206" s="14" t="s">
        <v>33</v>
      </c>
      <c r="J206" s="14">
        <v>20</v>
      </c>
      <c r="K206" s="14">
        <v>132</v>
      </c>
      <c r="L206" s="14" t="s">
        <v>769</v>
      </c>
      <c r="M206" s="14"/>
      <c r="N206" s="88">
        <v>44315</v>
      </c>
      <c r="O206" s="16" t="s">
        <v>13</v>
      </c>
      <c r="P206" s="39" t="s">
        <v>93</v>
      </c>
      <c r="Q206" s="89">
        <v>4</v>
      </c>
      <c r="R206" s="89" t="s">
        <v>766</v>
      </c>
      <c r="S206" s="16" t="s">
        <v>70</v>
      </c>
      <c r="T206" s="39">
        <v>9785447170110</v>
      </c>
      <c r="U206" s="16">
        <v>10</v>
      </c>
      <c r="V206" s="90" t="s">
        <v>9</v>
      </c>
      <c r="W206" s="91" t="s">
        <v>64</v>
      </c>
    </row>
    <row r="207" spans="1:23" s="29" customFormat="1" ht="15" customHeight="1">
      <c r="A207" s="59">
        <v>9785447163808</v>
      </c>
      <c r="B207" s="144"/>
      <c r="C207" s="26"/>
      <c r="D207" s="26"/>
      <c r="E207" s="31">
        <v>622000280</v>
      </c>
      <c r="F207" s="31" t="s">
        <v>1350</v>
      </c>
      <c r="G207" s="27" t="s">
        <v>1352</v>
      </c>
      <c r="H207" s="27" t="s">
        <v>1348</v>
      </c>
      <c r="I207" s="27" t="s">
        <v>33</v>
      </c>
      <c r="J207" s="27">
        <v>20</v>
      </c>
      <c r="K207" s="27">
        <v>132</v>
      </c>
      <c r="L207" s="27" t="s">
        <v>769</v>
      </c>
      <c r="M207" s="27"/>
      <c r="N207" s="145">
        <v>44873</v>
      </c>
      <c r="O207" s="31" t="s">
        <v>37</v>
      </c>
      <c r="P207" s="57" t="s">
        <v>1351</v>
      </c>
      <c r="Q207" s="146">
        <v>4</v>
      </c>
      <c r="R207" s="146" t="s">
        <v>766</v>
      </c>
      <c r="S207" s="31" t="s">
        <v>70</v>
      </c>
      <c r="T207" s="31">
        <v>9785447163808</v>
      </c>
      <c r="U207" s="31">
        <v>10</v>
      </c>
      <c r="V207" s="147" t="s">
        <v>9</v>
      </c>
      <c r="W207" s="148" t="s">
        <v>64</v>
      </c>
    </row>
    <row r="208" spans="1:23" s="30" customFormat="1" ht="15" customHeight="1">
      <c r="A208" s="59">
        <v>9785447174606</v>
      </c>
      <c r="B208" s="87">
        <f t="shared" ref="B208:B239" si="19">C208*K208</f>
        <v>0</v>
      </c>
      <c r="C208" s="15"/>
      <c r="D208" s="15">
        <f t="shared" ref="D208:D239" si="20">C208/J208</f>
        <v>0</v>
      </c>
      <c r="E208" s="16">
        <v>622000600</v>
      </c>
      <c r="F208" s="16" t="s">
        <v>310</v>
      </c>
      <c r="G208" s="14" t="s">
        <v>1343</v>
      </c>
      <c r="H208" s="14" t="s">
        <v>1348</v>
      </c>
      <c r="I208" s="14" t="s">
        <v>33</v>
      </c>
      <c r="J208" s="14">
        <v>20</v>
      </c>
      <c r="K208" s="14">
        <v>132</v>
      </c>
      <c r="L208" s="14" t="s">
        <v>769</v>
      </c>
      <c r="M208" s="14"/>
      <c r="N208" s="88">
        <v>44865</v>
      </c>
      <c r="O208" s="16" t="s">
        <v>65</v>
      </c>
      <c r="P208" s="39" t="s">
        <v>272</v>
      </c>
      <c r="Q208" s="89">
        <v>4</v>
      </c>
      <c r="R208" s="89" t="s">
        <v>766</v>
      </c>
      <c r="S208" s="16" t="s">
        <v>70</v>
      </c>
      <c r="T208" s="39">
        <v>9785447174606</v>
      </c>
      <c r="U208" s="16">
        <v>10</v>
      </c>
      <c r="V208" s="90" t="s">
        <v>9</v>
      </c>
      <c r="W208" s="91" t="s">
        <v>64</v>
      </c>
    </row>
    <row r="209" spans="1:23" s="29" customFormat="1" ht="15" customHeight="1">
      <c r="A209" s="59">
        <v>9785447171612</v>
      </c>
      <c r="B209" s="87">
        <f t="shared" si="19"/>
        <v>0</v>
      </c>
      <c r="C209" s="15"/>
      <c r="D209" s="15">
        <f t="shared" si="20"/>
        <v>0</v>
      </c>
      <c r="E209" s="16">
        <v>621003630</v>
      </c>
      <c r="F209" s="16" t="s">
        <v>218</v>
      </c>
      <c r="G209" s="14" t="s">
        <v>1344</v>
      </c>
      <c r="H209" s="14" t="s">
        <v>1348</v>
      </c>
      <c r="I209" s="14" t="s">
        <v>33</v>
      </c>
      <c r="J209" s="14">
        <v>20</v>
      </c>
      <c r="K209" s="14">
        <v>132</v>
      </c>
      <c r="L209" s="14" t="s">
        <v>769</v>
      </c>
      <c r="M209" s="14"/>
      <c r="N209" s="88">
        <v>44435</v>
      </c>
      <c r="O209" s="16" t="s">
        <v>26</v>
      </c>
      <c r="P209" s="39" t="s">
        <v>107</v>
      </c>
      <c r="Q209" s="89">
        <v>4</v>
      </c>
      <c r="R209" s="89" t="s">
        <v>766</v>
      </c>
      <c r="S209" s="16" t="s">
        <v>70</v>
      </c>
      <c r="T209" s="39">
        <v>9785447171612</v>
      </c>
      <c r="U209" s="16">
        <v>10</v>
      </c>
      <c r="V209" s="90" t="s">
        <v>9</v>
      </c>
      <c r="W209" s="91" t="s">
        <v>64</v>
      </c>
    </row>
    <row r="210" spans="1:23" s="29" customFormat="1" ht="15" customHeight="1">
      <c r="A210" s="59">
        <v>9785447174569</v>
      </c>
      <c r="B210" s="87">
        <f t="shared" si="19"/>
        <v>0</v>
      </c>
      <c r="C210" s="15"/>
      <c r="D210" s="15">
        <f t="shared" si="20"/>
        <v>0</v>
      </c>
      <c r="E210" s="16">
        <v>622000560</v>
      </c>
      <c r="F210" s="16" t="s">
        <v>311</v>
      </c>
      <c r="G210" s="14" t="s">
        <v>1345</v>
      </c>
      <c r="H210" s="14" t="s">
        <v>1348</v>
      </c>
      <c r="I210" s="14" t="s">
        <v>33</v>
      </c>
      <c r="J210" s="14">
        <v>20</v>
      </c>
      <c r="K210" s="14">
        <v>132</v>
      </c>
      <c r="L210" s="14" t="s">
        <v>769</v>
      </c>
      <c r="M210" s="14"/>
      <c r="N210" s="88">
        <v>44865</v>
      </c>
      <c r="O210" s="16" t="s">
        <v>26</v>
      </c>
      <c r="P210" s="39" t="s">
        <v>277</v>
      </c>
      <c r="Q210" s="89">
        <v>4</v>
      </c>
      <c r="R210" s="89" t="s">
        <v>766</v>
      </c>
      <c r="S210" s="16" t="s">
        <v>70</v>
      </c>
      <c r="T210" s="39">
        <v>9785447174569</v>
      </c>
      <c r="U210" s="16">
        <v>10</v>
      </c>
      <c r="V210" s="90" t="s">
        <v>9</v>
      </c>
      <c r="W210" s="91" t="s">
        <v>64</v>
      </c>
    </row>
    <row r="211" spans="1:23" s="34" customFormat="1">
      <c r="A211" s="59">
        <v>9785447178635</v>
      </c>
      <c r="B211" s="87">
        <f t="shared" si="19"/>
        <v>0</v>
      </c>
      <c r="C211" s="15"/>
      <c r="D211" s="15">
        <f t="shared" si="20"/>
        <v>0</v>
      </c>
      <c r="E211" s="16">
        <v>622005710</v>
      </c>
      <c r="F211" s="16" t="s">
        <v>377</v>
      </c>
      <c r="G211" s="14" t="s">
        <v>1151</v>
      </c>
      <c r="H211" s="14" t="s">
        <v>373</v>
      </c>
      <c r="I211" s="14" t="s">
        <v>33</v>
      </c>
      <c r="J211" s="14">
        <v>20</v>
      </c>
      <c r="K211" s="14">
        <v>90</v>
      </c>
      <c r="L211" s="14" t="s">
        <v>771</v>
      </c>
      <c r="M211" s="14"/>
      <c r="N211" s="88">
        <v>45020</v>
      </c>
      <c r="O211" s="16" t="s">
        <v>21</v>
      </c>
      <c r="P211" s="39" t="s">
        <v>378</v>
      </c>
      <c r="Q211" s="89">
        <v>32</v>
      </c>
      <c r="R211" s="89" t="s">
        <v>766</v>
      </c>
      <c r="S211" s="16" t="s">
        <v>11</v>
      </c>
      <c r="T211" s="39">
        <v>9785447178635</v>
      </c>
      <c r="U211" s="16">
        <v>10</v>
      </c>
      <c r="V211" s="90" t="s">
        <v>9</v>
      </c>
      <c r="W211" s="91" t="s">
        <v>64</v>
      </c>
    </row>
    <row r="212" spans="1:23" s="34" customFormat="1">
      <c r="A212" s="59">
        <v>9785447178611</v>
      </c>
      <c r="B212" s="87">
        <f t="shared" si="19"/>
        <v>0</v>
      </c>
      <c r="C212" s="15"/>
      <c r="D212" s="15">
        <f t="shared" si="20"/>
        <v>0</v>
      </c>
      <c r="E212" s="16">
        <v>622005690</v>
      </c>
      <c r="F212" s="16" t="s">
        <v>374</v>
      </c>
      <c r="G212" s="14" t="s">
        <v>1152</v>
      </c>
      <c r="H212" s="14" t="s">
        <v>373</v>
      </c>
      <c r="I212" s="14" t="s">
        <v>33</v>
      </c>
      <c r="J212" s="14">
        <v>20</v>
      </c>
      <c r="K212" s="14">
        <v>90</v>
      </c>
      <c r="L212" s="14" t="s">
        <v>771</v>
      </c>
      <c r="M212" s="14"/>
      <c r="N212" s="88">
        <v>45020</v>
      </c>
      <c r="O212" s="16" t="s">
        <v>146</v>
      </c>
      <c r="P212" s="39" t="s">
        <v>379</v>
      </c>
      <c r="Q212" s="89">
        <v>32</v>
      </c>
      <c r="R212" s="89" t="s">
        <v>766</v>
      </c>
      <c r="S212" s="16" t="s">
        <v>11</v>
      </c>
      <c r="T212" s="39">
        <v>9785447178611</v>
      </c>
      <c r="U212" s="16">
        <v>10</v>
      </c>
      <c r="V212" s="90" t="s">
        <v>9</v>
      </c>
      <c r="W212" s="91" t="s">
        <v>64</v>
      </c>
    </row>
    <row r="213" spans="1:23" s="34" customFormat="1">
      <c r="A213" s="59">
        <v>9785447178628</v>
      </c>
      <c r="B213" s="87">
        <f t="shared" si="19"/>
        <v>0</v>
      </c>
      <c r="C213" s="15"/>
      <c r="D213" s="15">
        <f t="shared" si="20"/>
        <v>0</v>
      </c>
      <c r="E213" s="16">
        <v>622005700</v>
      </c>
      <c r="F213" s="16" t="s">
        <v>376</v>
      </c>
      <c r="G213" s="14" t="s">
        <v>1153</v>
      </c>
      <c r="H213" s="14" t="s">
        <v>373</v>
      </c>
      <c r="I213" s="14" t="s">
        <v>33</v>
      </c>
      <c r="J213" s="14">
        <v>20</v>
      </c>
      <c r="K213" s="14">
        <v>90</v>
      </c>
      <c r="L213" s="14" t="s">
        <v>771</v>
      </c>
      <c r="M213" s="14"/>
      <c r="N213" s="88">
        <v>45020</v>
      </c>
      <c r="O213" s="16" t="s">
        <v>37</v>
      </c>
      <c r="P213" s="39" t="s">
        <v>381</v>
      </c>
      <c r="Q213" s="89">
        <v>32</v>
      </c>
      <c r="R213" s="89" t="s">
        <v>766</v>
      </c>
      <c r="S213" s="16" t="s">
        <v>11</v>
      </c>
      <c r="T213" s="39">
        <v>9785447178628</v>
      </c>
      <c r="U213" s="16">
        <v>10</v>
      </c>
      <c r="V213" s="90" t="s">
        <v>9</v>
      </c>
      <c r="W213" s="91" t="s">
        <v>64</v>
      </c>
    </row>
    <row r="214" spans="1:23" s="29" customFormat="1" ht="15" customHeight="1">
      <c r="A214" s="59">
        <v>9785447178604</v>
      </c>
      <c r="B214" s="87">
        <f t="shared" si="19"/>
        <v>0</v>
      </c>
      <c r="C214" s="15"/>
      <c r="D214" s="15">
        <f t="shared" si="20"/>
        <v>0</v>
      </c>
      <c r="E214" s="16">
        <v>622005680</v>
      </c>
      <c r="F214" s="16" t="s">
        <v>375</v>
      </c>
      <c r="G214" s="14" t="s">
        <v>1154</v>
      </c>
      <c r="H214" s="14" t="s">
        <v>373</v>
      </c>
      <c r="I214" s="14" t="s">
        <v>33</v>
      </c>
      <c r="J214" s="14">
        <v>20</v>
      </c>
      <c r="K214" s="14">
        <v>90</v>
      </c>
      <c r="L214" s="110" t="s">
        <v>771</v>
      </c>
      <c r="M214" s="14"/>
      <c r="N214" s="88">
        <v>45020</v>
      </c>
      <c r="O214" s="16" t="s">
        <v>65</v>
      </c>
      <c r="P214" s="39" t="s">
        <v>380</v>
      </c>
      <c r="Q214" s="89">
        <v>32</v>
      </c>
      <c r="R214" s="89" t="s">
        <v>766</v>
      </c>
      <c r="S214" s="16" t="s">
        <v>11</v>
      </c>
      <c r="T214" s="39">
        <v>9785447178604</v>
      </c>
      <c r="U214" s="16">
        <v>10</v>
      </c>
      <c r="V214" s="90" t="s">
        <v>9</v>
      </c>
      <c r="W214" s="91" t="s">
        <v>64</v>
      </c>
    </row>
    <row r="215" spans="1:23" s="32" customFormat="1">
      <c r="A215" s="59">
        <v>9785447183844</v>
      </c>
      <c r="B215" s="87">
        <f t="shared" si="19"/>
        <v>0</v>
      </c>
      <c r="C215" s="15"/>
      <c r="D215" s="15">
        <f t="shared" si="20"/>
        <v>0</v>
      </c>
      <c r="E215" s="16">
        <v>624005650</v>
      </c>
      <c r="F215" s="16" t="s">
        <v>689</v>
      </c>
      <c r="G215" s="14" t="s">
        <v>1414</v>
      </c>
      <c r="H215" s="14" t="s">
        <v>700</v>
      </c>
      <c r="I215" s="14" t="s">
        <v>33</v>
      </c>
      <c r="J215" s="14">
        <v>20</v>
      </c>
      <c r="K215" s="14">
        <v>169</v>
      </c>
      <c r="L215" s="14" t="s">
        <v>769</v>
      </c>
      <c r="M215" s="14"/>
      <c r="N215" s="88">
        <v>45553</v>
      </c>
      <c r="O215" s="16" t="s">
        <v>146</v>
      </c>
      <c r="P215" s="39" t="s">
        <v>690</v>
      </c>
      <c r="Q215" s="89">
        <v>4</v>
      </c>
      <c r="R215" s="89" t="s">
        <v>766</v>
      </c>
      <c r="S215" s="16" t="s">
        <v>70</v>
      </c>
      <c r="T215" s="39">
        <v>9785447183844</v>
      </c>
      <c r="U215" s="16">
        <v>10</v>
      </c>
      <c r="V215" s="90" t="s">
        <v>9</v>
      </c>
      <c r="W215" s="91" t="s">
        <v>64</v>
      </c>
    </row>
    <row r="216" spans="1:23" s="32" customFormat="1">
      <c r="A216" s="59">
        <v>9785447183745</v>
      </c>
      <c r="B216" s="87">
        <f t="shared" si="19"/>
        <v>0</v>
      </c>
      <c r="C216" s="15"/>
      <c r="D216" s="15">
        <f t="shared" si="20"/>
        <v>0</v>
      </c>
      <c r="E216" s="16">
        <v>624005670</v>
      </c>
      <c r="F216" s="16" t="s">
        <v>687</v>
      </c>
      <c r="G216" s="14" t="s">
        <v>1155</v>
      </c>
      <c r="H216" s="14" t="s">
        <v>700</v>
      </c>
      <c r="I216" s="14" t="s">
        <v>33</v>
      </c>
      <c r="J216" s="14">
        <v>20</v>
      </c>
      <c r="K216" s="14">
        <v>169</v>
      </c>
      <c r="L216" s="14" t="s">
        <v>769</v>
      </c>
      <c r="M216" s="14"/>
      <c r="N216" s="88">
        <v>45553</v>
      </c>
      <c r="O216" s="16" t="s">
        <v>602</v>
      </c>
      <c r="P216" s="39" t="s">
        <v>688</v>
      </c>
      <c r="Q216" s="89">
        <v>4</v>
      </c>
      <c r="R216" s="89" t="s">
        <v>766</v>
      </c>
      <c r="S216" s="16" t="s">
        <v>70</v>
      </c>
      <c r="T216" s="39">
        <v>9785447183745</v>
      </c>
      <c r="U216" s="16">
        <v>10</v>
      </c>
      <c r="V216" s="90" t="s">
        <v>9</v>
      </c>
      <c r="W216" s="91" t="s">
        <v>64</v>
      </c>
    </row>
    <row r="217" spans="1:23" s="32" customFormat="1">
      <c r="A217" s="59">
        <v>9785447184278</v>
      </c>
      <c r="B217" s="87">
        <f t="shared" si="19"/>
        <v>0</v>
      </c>
      <c r="C217" s="15"/>
      <c r="D217" s="15">
        <f t="shared" si="20"/>
        <v>0</v>
      </c>
      <c r="E217" s="16">
        <v>624005680</v>
      </c>
      <c r="F217" s="16" t="s">
        <v>718</v>
      </c>
      <c r="G217" s="14" t="s">
        <v>1156</v>
      </c>
      <c r="H217" s="14" t="s">
        <v>700</v>
      </c>
      <c r="I217" s="14" t="s">
        <v>33</v>
      </c>
      <c r="J217" s="14">
        <v>20</v>
      </c>
      <c r="K217" s="14">
        <v>169</v>
      </c>
      <c r="L217" s="14" t="s">
        <v>769</v>
      </c>
      <c r="M217" s="14"/>
      <c r="N217" s="88">
        <v>45597</v>
      </c>
      <c r="O217" s="16" t="s">
        <v>37</v>
      </c>
      <c r="P217" s="39" t="s">
        <v>719</v>
      </c>
      <c r="Q217" s="89">
        <v>4</v>
      </c>
      <c r="R217" s="89" t="s">
        <v>766</v>
      </c>
      <c r="S217" s="16" t="s">
        <v>70</v>
      </c>
      <c r="T217" s="39">
        <v>9785447184278</v>
      </c>
      <c r="U217" s="16">
        <v>10</v>
      </c>
      <c r="V217" s="90" t="s">
        <v>9</v>
      </c>
      <c r="W217" s="91" t="s">
        <v>64</v>
      </c>
    </row>
    <row r="218" spans="1:23" s="32" customFormat="1">
      <c r="A218" s="59">
        <v>9785447183790</v>
      </c>
      <c r="B218" s="87">
        <f t="shared" si="19"/>
        <v>0</v>
      </c>
      <c r="C218" s="15"/>
      <c r="D218" s="15">
        <f t="shared" si="20"/>
        <v>0</v>
      </c>
      <c r="E218" s="16">
        <v>624005660</v>
      </c>
      <c r="F218" s="16" t="s">
        <v>691</v>
      </c>
      <c r="G218" s="14" t="s">
        <v>1157</v>
      </c>
      <c r="H218" s="14" t="s">
        <v>700</v>
      </c>
      <c r="I218" s="14" t="s">
        <v>33</v>
      </c>
      <c r="J218" s="14">
        <v>20</v>
      </c>
      <c r="K218" s="14">
        <v>169</v>
      </c>
      <c r="L218" s="14" t="s">
        <v>769</v>
      </c>
      <c r="M218" s="14"/>
      <c r="N218" s="88">
        <v>45553</v>
      </c>
      <c r="O218" s="16" t="s">
        <v>36</v>
      </c>
      <c r="P218" s="39" t="s">
        <v>692</v>
      </c>
      <c r="Q218" s="89">
        <v>4</v>
      </c>
      <c r="R218" s="89" t="s">
        <v>766</v>
      </c>
      <c r="S218" s="16" t="s">
        <v>70</v>
      </c>
      <c r="T218" s="39">
        <v>9785447183790</v>
      </c>
      <c r="U218" s="16">
        <v>10</v>
      </c>
      <c r="V218" s="90" t="s">
        <v>9</v>
      </c>
      <c r="W218" s="91" t="s">
        <v>64</v>
      </c>
    </row>
    <row r="219" spans="1:23" s="32" customFormat="1" ht="15" customHeight="1">
      <c r="A219" s="59">
        <v>9785447179632</v>
      </c>
      <c r="B219" s="87">
        <f t="shared" si="19"/>
        <v>0</v>
      </c>
      <c r="C219" s="15"/>
      <c r="D219" s="15">
        <f t="shared" si="20"/>
        <v>0</v>
      </c>
      <c r="E219" s="16">
        <v>623001360</v>
      </c>
      <c r="F219" s="16" t="s">
        <v>456</v>
      </c>
      <c r="G219" s="14" t="s">
        <v>1158</v>
      </c>
      <c r="H219" s="14" t="s">
        <v>69</v>
      </c>
      <c r="I219" s="14" t="s">
        <v>33</v>
      </c>
      <c r="J219" s="14">
        <v>20</v>
      </c>
      <c r="K219" s="14">
        <v>52</v>
      </c>
      <c r="L219" s="14" t="s">
        <v>771</v>
      </c>
      <c r="M219" s="14"/>
      <c r="N219" s="88">
        <v>45187</v>
      </c>
      <c r="O219" s="16" t="s">
        <v>240</v>
      </c>
      <c r="P219" s="39" t="s">
        <v>457</v>
      </c>
      <c r="Q219" s="89">
        <v>12</v>
      </c>
      <c r="R219" s="89" t="s">
        <v>766</v>
      </c>
      <c r="S219" s="16" t="s">
        <v>51</v>
      </c>
      <c r="T219" s="39">
        <v>9785447179632</v>
      </c>
      <c r="U219" s="16">
        <v>10</v>
      </c>
      <c r="V219" s="90" t="s">
        <v>9</v>
      </c>
      <c r="W219" s="91" t="s">
        <v>64</v>
      </c>
    </row>
    <row r="220" spans="1:23" s="32" customFormat="1" ht="15" customHeight="1">
      <c r="A220" s="59">
        <v>9785447182281</v>
      </c>
      <c r="B220" s="87">
        <f t="shared" si="19"/>
        <v>0</v>
      </c>
      <c r="C220" s="15"/>
      <c r="D220" s="15">
        <f t="shared" si="20"/>
        <v>0</v>
      </c>
      <c r="E220" s="16">
        <v>623005860</v>
      </c>
      <c r="F220" s="16" t="s">
        <v>522</v>
      </c>
      <c r="G220" s="14" t="s">
        <v>1159</v>
      </c>
      <c r="H220" s="14" t="s">
        <v>69</v>
      </c>
      <c r="I220" s="14" t="s">
        <v>33</v>
      </c>
      <c r="J220" s="14">
        <v>20</v>
      </c>
      <c r="K220" s="14">
        <v>52</v>
      </c>
      <c r="L220" s="14" t="s">
        <v>771</v>
      </c>
      <c r="M220" s="14"/>
      <c r="N220" s="88">
        <v>45266</v>
      </c>
      <c r="O220" s="16" t="s">
        <v>140</v>
      </c>
      <c r="P220" s="39" t="s">
        <v>521</v>
      </c>
      <c r="Q220" s="89">
        <v>12</v>
      </c>
      <c r="R220" s="89" t="s">
        <v>766</v>
      </c>
      <c r="S220" s="16" t="s">
        <v>51</v>
      </c>
      <c r="T220" s="39">
        <v>9785447182281</v>
      </c>
      <c r="U220" s="16">
        <v>10</v>
      </c>
      <c r="V220" s="90" t="s">
        <v>9</v>
      </c>
      <c r="W220" s="91" t="s">
        <v>64</v>
      </c>
    </row>
    <row r="221" spans="1:23" s="32" customFormat="1" ht="15" customHeight="1">
      <c r="A221" s="59">
        <v>9785447181536</v>
      </c>
      <c r="B221" s="87">
        <f t="shared" si="19"/>
        <v>0</v>
      </c>
      <c r="C221" s="15"/>
      <c r="D221" s="15">
        <f t="shared" si="20"/>
        <v>0</v>
      </c>
      <c r="E221" s="16">
        <v>623002690</v>
      </c>
      <c r="F221" s="16" t="s">
        <v>523</v>
      </c>
      <c r="G221" s="14" t="s">
        <v>1160</v>
      </c>
      <c r="H221" s="14" t="s">
        <v>69</v>
      </c>
      <c r="I221" s="14" t="s">
        <v>33</v>
      </c>
      <c r="J221" s="14">
        <v>20</v>
      </c>
      <c r="K221" s="14">
        <v>52</v>
      </c>
      <c r="L221" s="14" t="s">
        <v>771</v>
      </c>
      <c r="M221" s="14"/>
      <c r="N221" s="88">
        <v>45266</v>
      </c>
      <c r="O221" s="16" t="s">
        <v>428</v>
      </c>
      <c r="P221" s="39" t="s">
        <v>524</v>
      </c>
      <c r="Q221" s="89">
        <v>12</v>
      </c>
      <c r="R221" s="89" t="s">
        <v>766</v>
      </c>
      <c r="S221" s="16" t="s">
        <v>51</v>
      </c>
      <c r="T221" s="39">
        <v>9785447181536</v>
      </c>
      <c r="U221" s="16">
        <v>10</v>
      </c>
      <c r="V221" s="90" t="s">
        <v>9</v>
      </c>
      <c r="W221" s="91" t="s">
        <v>64</v>
      </c>
    </row>
    <row r="222" spans="1:23" s="32" customFormat="1" ht="15" customHeight="1">
      <c r="A222" s="59">
        <v>9785447181475</v>
      </c>
      <c r="B222" s="87">
        <f t="shared" si="19"/>
        <v>0</v>
      </c>
      <c r="C222" s="15"/>
      <c r="D222" s="15">
        <f t="shared" si="20"/>
        <v>0</v>
      </c>
      <c r="E222" s="16">
        <v>623002630</v>
      </c>
      <c r="F222" s="16" t="s">
        <v>525</v>
      </c>
      <c r="G222" s="14" t="s">
        <v>1161</v>
      </c>
      <c r="H222" s="14" t="s">
        <v>69</v>
      </c>
      <c r="I222" s="14" t="s">
        <v>33</v>
      </c>
      <c r="J222" s="14">
        <v>20</v>
      </c>
      <c r="K222" s="14">
        <v>52</v>
      </c>
      <c r="L222" s="14" t="s">
        <v>771</v>
      </c>
      <c r="M222" s="14"/>
      <c r="N222" s="88">
        <v>45266</v>
      </c>
      <c r="O222" s="16" t="s">
        <v>519</v>
      </c>
      <c r="P222" s="39" t="s">
        <v>526</v>
      </c>
      <c r="Q222" s="89">
        <v>12</v>
      </c>
      <c r="R222" s="89" t="s">
        <v>766</v>
      </c>
      <c r="S222" s="16" t="s">
        <v>51</v>
      </c>
      <c r="T222" s="39">
        <v>9785447181475</v>
      </c>
      <c r="U222" s="16">
        <v>10</v>
      </c>
      <c r="V222" s="90" t="s">
        <v>9</v>
      </c>
      <c r="W222" s="91" t="s">
        <v>64</v>
      </c>
    </row>
    <row r="223" spans="1:23" s="32" customFormat="1" ht="15" customHeight="1">
      <c r="A223" s="59">
        <v>9785447179687</v>
      </c>
      <c r="B223" s="87">
        <f t="shared" si="19"/>
        <v>0</v>
      </c>
      <c r="C223" s="15"/>
      <c r="D223" s="15">
        <f t="shared" si="20"/>
        <v>0</v>
      </c>
      <c r="E223" s="16">
        <v>623001410</v>
      </c>
      <c r="F223" s="16" t="s">
        <v>458</v>
      </c>
      <c r="G223" s="14" t="s">
        <v>1162</v>
      </c>
      <c r="H223" s="14" t="s">
        <v>69</v>
      </c>
      <c r="I223" s="14" t="s">
        <v>33</v>
      </c>
      <c r="J223" s="14">
        <v>20</v>
      </c>
      <c r="K223" s="14">
        <v>52</v>
      </c>
      <c r="L223" s="14" t="s">
        <v>771</v>
      </c>
      <c r="M223" s="14"/>
      <c r="N223" s="88">
        <v>45187</v>
      </c>
      <c r="O223" s="16" t="s">
        <v>634</v>
      </c>
      <c r="P223" s="39" t="s">
        <v>459</v>
      </c>
      <c r="Q223" s="89">
        <v>12</v>
      </c>
      <c r="R223" s="89" t="s">
        <v>766</v>
      </c>
      <c r="S223" s="16" t="s">
        <v>51</v>
      </c>
      <c r="T223" s="39">
        <v>9785447179687</v>
      </c>
      <c r="U223" s="16">
        <v>10</v>
      </c>
      <c r="V223" s="90" t="s">
        <v>9</v>
      </c>
      <c r="W223" s="91" t="s">
        <v>64</v>
      </c>
    </row>
    <row r="224" spans="1:23" s="32" customFormat="1" ht="15" customHeight="1">
      <c r="A224" s="59">
        <v>9785447182298</v>
      </c>
      <c r="B224" s="87">
        <f t="shared" si="19"/>
        <v>0</v>
      </c>
      <c r="C224" s="15"/>
      <c r="D224" s="15">
        <f t="shared" si="20"/>
        <v>0</v>
      </c>
      <c r="E224" s="16">
        <v>623005870</v>
      </c>
      <c r="F224" s="16" t="s">
        <v>527</v>
      </c>
      <c r="G224" s="14" t="s">
        <v>1163</v>
      </c>
      <c r="H224" s="14" t="s">
        <v>69</v>
      </c>
      <c r="I224" s="14" t="s">
        <v>33</v>
      </c>
      <c r="J224" s="14">
        <v>20</v>
      </c>
      <c r="K224" s="14">
        <v>52</v>
      </c>
      <c r="L224" s="14" t="s">
        <v>771</v>
      </c>
      <c r="M224" s="14"/>
      <c r="N224" s="88">
        <v>45335</v>
      </c>
      <c r="O224" s="16" t="s">
        <v>528</v>
      </c>
      <c r="P224" s="39" t="s">
        <v>529</v>
      </c>
      <c r="Q224" s="89">
        <v>12</v>
      </c>
      <c r="R224" s="89" t="s">
        <v>766</v>
      </c>
      <c r="S224" s="16" t="s">
        <v>51</v>
      </c>
      <c r="T224" s="39">
        <v>9785447182298</v>
      </c>
      <c r="U224" s="16">
        <v>10</v>
      </c>
      <c r="V224" s="90" t="s">
        <v>9</v>
      </c>
      <c r="W224" s="91" t="s">
        <v>64</v>
      </c>
    </row>
    <row r="225" spans="1:23" s="62" customFormat="1" ht="15" customHeight="1">
      <c r="A225" s="53">
        <v>9785447172398</v>
      </c>
      <c r="B225" s="134">
        <f t="shared" si="19"/>
        <v>0</v>
      </c>
      <c r="C225" s="92"/>
      <c r="D225" s="92">
        <f t="shared" si="20"/>
        <v>0</v>
      </c>
      <c r="E225" s="93">
        <v>621004571</v>
      </c>
      <c r="F225" s="93" t="s">
        <v>323</v>
      </c>
      <c r="G225" s="94" t="s">
        <v>1436</v>
      </c>
      <c r="H225" s="94" t="s">
        <v>69</v>
      </c>
      <c r="I225" s="94" t="s">
        <v>33</v>
      </c>
      <c r="J225" s="94">
        <v>20</v>
      </c>
      <c r="K225" s="94">
        <v>52</v>
      </c>
      <c r="L225" s="94" t="s">
        <v>771</v>
      </c>
      <c r="M225" s="94" t="s">
        <v>1298</v>
      </c>
      <c r="N225" s="95">
        <v>44890</v>
      </c>
      <c r="O225" s="93" t="s">
        <v>36</v>
      </c>
      <c r="P225" s="96" t="s">
        <v>108</v>
      </c>
      <c r="Q225" s="97">
        <v>12</v>
      </c>
      <c r="R225" s="97" t="s">
        <v>766</v>
      </c>
      <c r="S225" s="93" t="s">
        <v>51</v>
      </c>
      <c r="T225" s="96">
        <v>9785447172398</v>
      </c>
      <c r="U225" s="93">
        <v>10</v>
      </c>
      <c r="V225" s="98" t="s">
        <v>9</v>
      </c>
      <c r="W225" s="99" t="s">
        <v>64</v>
      </c>
    </row>
    <row r="226" spans="1:23" s="32" customFormat="1" ht="15" customHeight="1">
      <c r="A226" s="59">
        <v>9785447182403</v>
      </c>
      <c r="B226" s="87">
        <f t="shared" si="19"/>
        <v>0</v>
      </c>
      <c r="C226" s="15"/>
      <c r="D226" s="15">
        <f t="shared" si="20"/>
        <v>0</v>
      </c>
      <c r="E226" s="16">
        <v>624001610</v>
      </c>
      <c r="F226" s="16" t="s">
        <v>516</v>
      </c>
      <c r="G226" s="14" t="s">
        <v>1164</v>
      </c>
      <c r="H226" s="14" t="s">
        <v>109</v>
      </c>
      <c r="I226" s="14" t="s">
        <v>33</v>
      </c>
      <c r="J226" s="14">
        <v>20</v>
      </c>
      <c r="K226" s="14">
        <v>59</v>
      </c>
      <c r="L226" s="14" t="s">
        <v>771</v>
      </c>
      <c r="M226" s="14"/>
      <c r="N226" s="88">
        <v>45335</v>
      </c>
      <c r="O226" s="16" t="s">
        <v>488</v>
      </c>
      <c r="P226" s="39" t="s">
        <v>517</v>
      </c>
      <c r="Q226" s="89">
        <v>16</v>
      </c>
      <c r="R226" s="89" t="s">
        <v>766</v>
      </c>
      <c r="S226" s="16" t="s">
        <v>20</v>
      </c>
      <c r="T226" s="39">
        <v>9785447182403</v>
      </c>
      <c r="U226" s="16">
        <v>10</v>
      </c>
      <c r="V226" s="90" t="s">
        <v>9</v>
      </c>
      <c r="W226" s="91" t="s">
        <v>64</v>
      </c>
    </row>
    <row r="227" spans="1:23" s="32" customFormat="1" ht="15" customHeight="1">
      <c r="A227" s="59">
        <v>9785447182373</v>
      </c>
      <c r="B227" s="87">
        <f t="shared" si="19"/>
        <v>0</v>
      </c>
      <c r="C227" s="15"/>
      <c r="D227" s="15">
        <f t="shared" si="20"/>
        <v>0</v>
      </c>
      <c r="E227" s="16">
        <v>624001580</v>
      </c>
      <c r="F227" s="16" t="s">
        <v>672</v>
      </c>
      <c r="G227" s="14" t="s">
        <v>1165</v>
      </c>
      <c r="H227" s="14" t="s">
        <v>109</v>
      </c>
      <c r="I227" s="14" t="s">
        <v>33</v>
      </c>
      <c r="J227" s="14">
        <v>20</v>
      </c>
      <c r="K227" s="14">
        <v>59</v>
      </c>
      <c r="L227" s="14" t="s">
        <v>771</v>
      </c>
      <c r="M227" s="14"/>
      <c r="N227" s="88">
        <v>45540</v>
      </c>
      <c r="O227" s="16" t="s">
        <v>673</v>
      </c>
      <c r="P227" s="39" t="s">
        <v>674</v>
      </c>
      <c r="Q227" s="89">
        <v>16</v>
      </c>
      <c r="R227" s="89" t="s">
        <v>766</v>
      </c>
      <c r="S227" s="16" t="s">
        <v>20</v>
      </c>
      <c r="T227" s="39">
        <v>9785447182373</v>
      </c>
      <c r="U227" s="16">
        <v>10</v>
      </c>
      <c r="V227" s="90" t="s">
        <v>9</v>
      </c>
      <c r="W227" s="91" t="s">
        <v>64</v>
      </c>
    </row>
    <row r="228" spans="1:23" s="32" customFormat="1" ht="15" customHeight="1">
      <c r="A228" s="59">
        <v>9785447182342</v>
      </c>
      <c r="B228" s="87">
        <f t="shared" si="19"/>
        <v>0</v>
      </c>
      <c r="C228" s="15"/>
      <c r="D228" s="15">
        <f t="shared" si="20"/>
        <v>0</v>
      </c>
      <c r="E228" s="16">
        <v>623005920</v>
      </c>
      <c r="F228" s="16" t="s">
        <v>514</v>
      </c>
      <c r="G228" s="14" t="s">
        <v>1170</v>
      </c>
      <c r="H228" s="14" t="s">
        <v>109</v>
      </c>
      <c r="I228" s="14" t="s">
        <v>33</v>
      </c>
      <c r="J228" s="14">
        <v>20</v>
      </c>
      <c r="K228" s="14">
        <v>59</v>
      </c>
      <c r="L228" s="14" t="s">
        <v>771</v>
      </c>
      <c r="M228" s="14"/>
      <c r="N228" s="88">
        <v>45335</v>
      </c>
      <c r="O228" s="16" t="s">
        <v>541</v>
      </c>
      <c r="P228" s="39" t="s">
        <v>515</v>
      </c>
      <c r="Q228" s="89">
        <v>16</v>
      </c>
      <c r="R228" s="89" t="s">
        <v>766</v>
      </c>
      <c r="S228" s="16" t="s">
        <v>20</v>
      </c>
      <c r="T228" s="39">
        <v>9785447182342</v>
      </c>
      <c r="U228" s="16">
        <v>10</v>
      </c>
      <c r="V228" s="90" t="s">
        <v>9</v>
      </c>
      <c r="W228" s="91" t="s">
        <v>64</v>
      </c>
    </row>
    <row r="229" spans="1:23" s="32" customFormat="1" ht="15" customHeight="1">
      <c r="A229" s="59">
        <v>9785447182731</v>
      </c>
      <c r="B229" s="87">
        <f t="shared" si="19"/>
        <v>0</v>
      </c>
      <c r="C229" s="15"/>
      <c r="D229" s="15">
        <f t="shared" si="20"/>
        <v>0</v>
      </c>
      <c r="E229" s="16">
        <v>624002310</v>
      </c>
      <c r="F229" s="16" t="s">
        <v>666</v>
      </c>
      <c r="G229" s="14" t="s">
        <v>1166</v>
      </c>
      <c r="H229" s="14" t="s">
        <v>109</v>
      </c>
      <c r="I229" s="14" t="s">
        <v>33</v>
      </c>
      <c r="J229" s="14">
        <v>20</v>
      </c>
      <c r="K229" s="110">
        <v>59</v>
      </c>
      <c r="L229" s="110" t="s">
        <v>771</v>
      </c>
      <c r="M229" s="14"/>
      <c r="N229" s="88">
        <v>45540</v>
      </c>
      <c r="O229" s="16" t="s">
        <v>644</v>
      </c>
      <c r="P229" s="39" t="s">
        <v>667</v>
      </c>
      <c r="Q229" s="89">
        <v>16</v>
      </c>
      <c r="R229" s="89" t="s">
        <v>766</v>
      </c>
      <c r="S229" s="16" t="s">
        <v>20</v>
      </c>
      <c r="T229" s="39">
        <v>9785447182731</v>
      </c>
      <c r="U229" s="16">
        <v>10</v>
      </c>
      <c r="V229" s="90" t="s">
        <v>9</v>
      </c>
      <c r="W229" s="91" t="s">
        <v>64</v>
      </c>
    </row>
    <row r="230" spans="1:23" s="32" customFormat="1" ht="15" customHeight="1">
      <c r="A230" s="59">
        <v>9785447186647</v>
      </c>
      <c r="B230" s="87">
        <f t="shared" si="19"/>
        <v>0</v>
      </c>
      <c r="C230" s="15"/>
      <c r="D230" s="15">
        <f t="shared" si="20"/>
        <v>0</v>
      </c>
      <c r="E230" s="16">
        <v>626000060</v>
      </c>
      <c r="F230" s="16" t="s">
        <v>964</v>
      </c>
      <c r="G230" s="14" t="s">
        <v>963</v>
      </c>
      <c r="H230" s="14" t="s">
        <v>109</v>
      </c>
      <c r="I230" s="14" t="s">
        <v>33</v>
      </c>
      <c r="J230" s="14">
        <v>20</v>
      </c>
      <c r="K230" s="14">
        <v>59</v>
      </c>
      <c r="L230" s="14" t="s">
        <v>771</v>
      </c>
      <c r="M230" s="14"/>
      <c r="N230" s="88">
        <v>45979</v>
      </c>
      <c r="O230" s="16" t="s">
        <v>867</v>
      </c>
      <c r="P230" s="39" t="s">
        <v>965</v>
      </c>
      <c r="Q230" s="89">
        <v>16</v>
      </c>
      <c r="R230" s="89" t="s">
        <v>766</v>
      </c>
      <c r="S230" s="16" t="s">
        <v>20</v>
      </c>
      <c r="T230" s="39">
        <v>9785447186647</v>
      </c>
      <c r="U230" s="16">
        <v>10</v>
      </c>
      <c r="V230" s="90" t="s">
        <v>9</v>
      </c>
      <c r="W230" s="91" t="s">
        <v>64</v>
      </c>
    </row>
    <row r="231" spans="1:23" s="32" customFormat="1" ht="15" customHeight="1">
      <c r="A231" s="59">
        <v>9785447185435</v>
      </c>
      <c r="B231" s="87">
        <f t="shared" si="19"/>
        <v>0</v>
      </c>
      <c r="C231" s="15"/>
      <c r="D231" s="15">
        <f t="shared" si="20"/>
        <v>0</v>
      </c>
      <c r="E231" s="16">
        <v>625001180</v>
      </c>
      <c r="F231" s="16" t="s">
        <v>956</v>
      </c>
      <c r="G231" s="14" t="s">
        <v>1167</v>
      </c>
      <c r="H231" s="14" t="s">
        <v>109</v>
      </c>
      <c r="I231" s="14" t="s">
        <v>33</v>
      </c>
      <c r="J231" s="14">
        <v>20</v>
      </c>
      <c r="K231" s="14">
        <v>59</v>
      </c>
      <c r="L231" s="14" t="s">
        <v>771</v>
      </c>
      <c r="M231" s="14"/>
      <c r="N231" s="88">
        <v>45979</v>
      </c>
      <c r="O231" s="16" t="s">
        <v>968</v>
      </c>
      <c r="P231" s="39" t="s">
        <v>957</v>
      </c>
      <c r="Q231" s="89">
        <v>16</v>
      </c>
      <c r="R231" s="89" t="s">
        <v>766</v>
      </c>
      <c r="S231" s="16" t="s">
        <v>20</v>
      </c>
      <c r="T231" s="39">
        <v>9785447185435</v>
      </c>
      <c r="U231" s="16">
        <v>10</v>
      </c>
      <c r="V231" s="90" t="s">
        <v>9</v>
      </c>
      <c r="W231" s="91" t="s">
        <v>64</v>
      </c>
    </row>
    <row r="232" spans="1:23" s="32" customFormat="1" ht="15" customHeight="1">
      <c r="A232" s="59">
        <v>9785447182366</v>
      </c>
      <c r="B232" s="87">
        <f t="shared" si="19"/>
        <v>0</v>
      </c>
      <c r="C232" s="15"/>
      <c r="D232" s="15">
        <f t="shared" si="20"/>
        <v>0</v>
      </c>
      <c r="E232" s="16">
        <v>623005940</v>
      </c>
      <c r="F232" s="16" t="s">
        <v>518</v>
      </c>
      <c r="G232" s="14" t="s">
        <v>1245</v>
      </c>
      <c r="H232" s="14" t="s">
        <v>109</v>
      </c>
      <c r="I232" s="14" t="s">
        <v>33</v>
      </c>
      <c r="J232" s="14">
        <v>20</v>
      </c>
      <c r="K232" s="14">
        <v>59</v>
      </c>
      <c r="L232" s="14" t="s">
        <v>771</v>
      </c>
      <c r="M232" s="14"/>
      <c r="N232" s="88">
        <v>45335</v>
      </c>
      <c r="O232" s="16" t="s">
        <v>519</v>
      </c>
      <c r="P232" s="39" t="s">
        <v>520</v>
      </c>
      <c r="Q232" s="89">
        <v>16</v>
      </c>
      <c r="R232" s="89" t="s">
        <v>766</v>
      </c>
      <c r="S232" s="16" t="s">
        <v>20</v>
      </c>
      <c r="T232" s="39">
        <v>9785447182366</v>
      </c>
      <c r="U232" s="16">
        <v>10</v>
      </c>
      <c r="V232" s="90" t="s">
        <v>9</v>
      </c>
      <c r="W232" s="91" t="s">
        <v>64</v>
      </c>
    </row>
    <row r="233" spans="1:23" s="32" customFormat="1" ht="15" customHeight="1">
      <c r="A233" s="59">
        <v>9785447186630</v>
      </c>
      <c r="B233" s="87">
        <f t="shared" si="19"/>
        <v>0</v>
      </c>
      <c r="C233" s="15"/>
      <c r="D233" s="15">
        <f t="shared" si="20"/>
        <v>0</v>
      </c>
      <c r="E233" s="16">
        <v>626000050</v>
      </c>
      <c r="F233" s="16" t="s">
        <v>961</v>
      </c>
      <c r="G233" s="14" t="s">
        <v>960</v>
      </c>
      <c r="H233" s="14" t="s">
        <v>109</v>
      </c>
      <c r="I233" s="14" t="s">
        <v>33</v>
      </c>
      <c r="J233" s="14">
        <v>20</v>
      </c>
      <c r="K233" s="14">
        <v>59</v>
      </c>
      <c r="L233" s="14" t="s">
        <v>771</v>
      </c>
      <c r="M233" s="14"/>
      <c r="N233" s="88">
        <v>45979</v>
      </c>
      <c r="O233" s="16" t="s">
        <v>37</v>
      </c>
      <c r="P233" s="39" t="s">
        <v>962</v>
      </c>
      <c r="Q233" s="89">
        <v>16</v>
      </c>
      <c r="R233" s="89" t="s">
        <v>766</v>
      </c>
      <c r="S233" s="16" t="s">
        <v>20</v>
      </c>
      <c r="T233" s="39">
        <v>9785447186630</v>
      </c>
      <c r="U233" s="16">
        <v>10</v>
      </c>
      <c r="V233" s="90" t="s">
        <v>9</v>
      </c>
      <c r="W233" s="91" t="s">
        <v>64</v>
      </c>
    </row>
    <row r="234" spans="1:23" s="32" customFormat="1" ht="15" customHeight="1">
      <c r="A234" s="59">
        <v>9785447182397</v>
      </c>
      <c r="B234" s="87">
        <f t="shared" si="19"/>
        <v>0</v>
      </c>
      <c r="C234" s="15"/>
      <c r="D234" s="15">
        <f t="shared" si="20"/>
        <v>0</v>
      </c>
      <c r="E234" s="16">
        <v>624001600</v>
      </c>
      <c r="F234" s="16" t="s">
        <v>670</v>
      </c>
      <c r="G234" s="14" t="s">
        <v>1168</v>
      </c>
      <c r="H234" s="14" t="s">
        <v>109</v>
      </c>
      <c r="I234" s="14" t="s">
        <v>33</v>
      </c>
      <c r="J234" s="14">
        <v>20</v>
      </c>
      <c r="K234" s="110">
        <v>59</v>
      </c>
      <c r="L234" s="110" t="s">
        <v>771</v>
      </c>
      <c r="M234" s="14"/>
      <c r="N234" s="88">
        <v>45540</v>
      </c>
      <c r="O234" s="16" t="s">
        <v>528</v>
      </c>
      <c r="P234" s="39" t="s">
        <v>671</v>
      </c>
      <c r="Q234" s="89">
        <v>16</v>
      </c>
      <c r="R234" s="89" t="s">
        <v>766</v>
      </c>
      <c r="S234" s="16" t="s">
        <v>20</v>
      </c>
      <c r="T234" s="39">
        <v>9785447182397</v>
      </c>
      <c r="U234" s="16">
        <v>10</v>
      </c>
      <c r="V234" s="90" t="s">
        <v>9</v>
      </c>
      <c r="W234" s="91" t="s">
        <v>64</v>
      </c>
    </row>
    <row r="235" spans="1:23" s="32" customFormat="1">
      <c r="A235" s="59">
        <v>9785447186449</v>
      </c>
      <c r="B235" s="87">
        <f t="shared" si="19"/>
        <v>0</v>
      </c>
      <c r="C235" s="15"/>
      <c r="D235" s="15">
        <f t="shared" si="20"/>
        <v>0</v>
      </c>
      <c r="E235" s="16">
        <v>625002310</v>
      </c>
      <c r="F235" s="16" t="s">
        <v>959</v>
      </c>
      <c r="G235" s="14" t="s">
        <v>1169</v>
      </c>
      <c r="H235" s="14" t="s">
        <v>109</v>
      </c>
      <c r="I235" s="14" t="s">
        <v>33</v>
      </c>
      <c r="J235" s="14">
        <v>20</v>
      </c>
      <c r="K235" s="14">
        <v>59</v>
      </c>
      <c r="L235" s="14" t="s">
        <v>771</v>
      </c>
      <c r="M235" s="14"/>
      <c r="N235" s="88">
        <v>45979</v>
      </c>
      <c r="O235" s="16" t="s">
        <v>881</v>
      </c>
      <c r="P235" s="39" t="s">
        <v>958</v>
      </c>
      <c r="Q235" s="89">
        <v>16</v>
      </c>
      <c r="R235" s="89" t="s">
        <v>766</v>
      </c>
      <c r="S235" s="16" t="s">
        <v>20</v>
      </c>
      <c r="T235" s="39">
        <v>9785447186449</v>
      </c>
      <c r="U235" s="16">
        <v>10</v>
      </c>
      <c r="V235" s="90" t="s">
        <v>9</v>
      </c>
      <c r="W235" s="91" t="s">
        <v>64</v>
      </c>
    </row>
    <row r="236" spans="1:23" s="32" customFormat="1" ht="15" customHeight="1">
      <c r="A236" s="59">
        <v>9785447182380</v>
      </c>
      <c r="B236" s="87">
        <f t="shared" si="19"/>
        <v>0</v>
      </c>
      <c r="C236" s="15"/>
      <c r="D236" s="15">
        <f t="shared" si="20"/>
        <v>0</v>
      </c>
      <c r="E236" s="16">
        <v>624001590</v>
      </c>
      <c r="F236" s="16" t="s">
        <v>668</v>
      </c>
      <c r="G236" s="14" t="s">
        <v>1437</v>
      </c>
      <c r="H236" s="14" t="s">
        <v>109</v>
      </c>
      <c r="I236" s="14" t="s">
        <v>33</v>
      </c>
      <c r="J236" s="14">
        <v>20</v>
      </c>
      <c r="K236" s="110">
        <v>59</v>
      </c>
      <c r="L236" s="110" t="s">
        <v>771</v>
      </c>
      <c r="M236" s="14"/>
      <c r="N236" s="88">
        <v>45540</v>
      </c>
      <c r="O236" s="16" t="s">
        <v>685</v>
      </c>
      <c r="P236" s="39" t="s">
        <v>669</v>
      </c>
      <c r="Q236" s="89">
        <v>16</v>
      </c>
      <c r="R236" s="89" t="s">
        <v>766</v>
      </c>
      <c r="S236" s="16" t="s">
        <v>20</v>
      </c>
      <c r="T236" s="39">
        <v>9785447182380</v>
      </c>
      <c r="U236" s="16">
        <v>10</v>
      </c>
      <c r="V236" s="90" t="s">
        <v>9</v>
      </c>
      <c r="W236" s="91" t="s">
        <v>64</v>
      </c>
    </row>
    <row r="237" spans="1:23" s="32" customFormat="1" ht="15" customHeight="1">
      <c r="A237" s="59">
        <v>9785447180553</v>
      </c>
      <c r="B237" s="87">
        <f t="shared" si="19"/>
        <v>0</v>
      </c>
      <c r="C237" s="15"/>
      <c r="D237" s="15">
        <f t="shared" si="20"/>
        <v>0</v>
      </c>
      <c r="E237" s="16">
        <v>623002770</v>
      </c>
      <c r="F237" s="16" t="s">
        <v>495</v>
      </c>
      <c r="G237" s="14" t="s">
        <v>1438</v>
      </c>
      <c r="H237" s="14" t="s">
        <v>109</v>
      </c>
      <c r="I237" s="14" t="s">
        <v>33</v>
      </c>
      <c r="J237" s="14">
        <v>20</v>
      </c>
      <c r="K237" s="110">
        <v>59</v>
      </c>
      <c r="L237" s="110" t="s">
        <v>771</v>
      </c>
      <c r="M237" s="14"/>
      <c r="N237" s="88">
        <v>45261</v>
      </c>
      <c r="O237" s="16" t="s">
        <v>26</v>
      </c>
      <c r="P237" s="39" t="s">
        <v>494</v>
      </c>
      <c r="Q237" s="89">
        <v>16</v>
      </c>
      <c r="R237" s="89" t="s">
        <v>766</v>
      </c>
      <c r="S237" s="16" t="s">
        <v>20</v>
      </c>
      <c r="T237" s="39">
        <v>9785447180553</v>
      </c>
      <c r="U237" s="16">
        <v>10</v>
      </c>
      <c r="V237" s="90" t="s">
        <v>9</v>
      </c>
      <c r="W237" s="91" t="s">
        <v>64</v>
      </c>
    </row>
    <row r="238" spans="1:23" s="32" customFormat="1" ht="15" customHeight="1">
      <c r="A238" s="59">
        <v>4660237959050</v>
      </c>
      <c r="B238" s="87">
        <f t="shared" si="19"/>
        <v>0</v>
      </c>
      <c r="C238" s="15"/>
      <c r="D238" s="15">
        <f t="shared" si="20"/>
        <v>0</v>
      </c>
      <c r="E238" s="16">
        <v>624003070</v>
      </c>
      <c r="F238" s="16" t="s">
        <v>776</v>
      </c>
      <c r="G238" s="14" t="s">
        <v>1238</v>
      </c>
      <c r="H238" s="14" t="s">
        <v>775</v>
      </c>
      <c r="I238" s="14" t="s">
        <v>33</v>
      </c>
      <c r="J238" s="14">
        <v>20</v>
      </c>
      <c r="K238" s="110">
        <v>169</v>
      </c>
      <c r="L238" s="110" t="s">
        <v>769</v>
      </c>
      <c r="M238" s="14"/>
      <c r="N238" s="88">
        <v>45178</v>
      </c>
      <c r="O238" s="16" t="s">
        <v>600</v>
      </c>
      <c r="P238" s="39">
        <v>4660237959050</v>
      </c>
      <c r="Q238" s="89">
        <v>24</v>
      </c>
      <c r="R238" s="89" t="s">
        <v>766</v>
      </c>
      <c r="S238" s="16" t="s">
        <v>11</v>
      </c>
      <c r="T238" s="39">
        <v>4660237959050</v>
      </c>
      <c r="U238" s="16">
        <v>10</v>
      </c>
      <c r="V238" s="90" t="s">
        <v>9</v>
      </c>
      <c r="W238" s="91" t="s">
        <v>64</v>
      </c>
    </row>
    <row r="239" spans="1:23" s="32" customFormat="1" ht="15" customHeight="1">
      <c r="A239" s="59">
        <v>9785447182144</v>
      </c>
      <c r="B239" s="87">
        <f t="shared" si="19"/>
        <v>0</v>
      </c>
      <c r="C239" s="15"/>
      <c r="D239" s="15">
        <f t="shared" si="20"/>
        <v>0</v>
      </c>
      <c r="E239" s="16">
        <v>624003050</v>
      </c>
      <c r="F239" s="16" t="s">
        <v>777</v>
      </c>
      <c r="G239" s="14" t="s">
        <v>1171</v>
      </c>
      <c r="H239" s="14" t="s">
        <v>775</v>
      </c>
      <c r="I239" s="14" t="s">
        <v>33</v>
      </c>
      <c r="J239" s="14">
        <v>20</v>
      </c>
      <c r="K239" s="110">
        <v>169</v>
      </c>
      <c r="L239" s="110" t="s">
        <v>769</v>
      </c>
      <c r="M239" s="14"/>
      <c r="N239" s="88">
        <v>44896</v>
      </c>
      <c r="O239" s="16" t="s">
        <v>21</v>
      </c>
      <c r="P239" s="39" t="s">
        <v>778</v>
      </c>
      <c r="Q239" s="89">
        <v>24</v>
      </c>
      <c r="R239" s="89" t="s">
        <v>766</v>
      </c>
      <c r="S239" s="16" t="s">
        <v>11</v>
      </c>
      <c r="T239" s="39">
        <v>9785447182144</v>
      </c>
      <c r="U239" s="16">
        <v>10</v>
      </c>
      <c r="V239" s="90" t="s">
        <v>9</v>
      </c>
      <c r="W239" s="91" t="s">
        <v>64</v>
      </c>
    </row>
    <row r="240" spans="1:23" s="30" customFormat="1" ht="15" customHeight="1">
      <c r="A240" s="169">
        <v>9785447187279</v>
      </c>
      <c r="B240" s="137"/>
      <c r="C240" s="138"/>
      <c r="D240" s="138"/>
      <c r="E240" s="38">
        <v>626000820</v>
      </c>
      <c r="F240" s="38" t="s">
        <v>1066</v>
      </c>
      <c r="G240" s="139" t="s">
        <v>1070</v>
      </c>
      <c r="H240" s="139" t="s">
        <v>775</v>
      </c>
      <c r="I240" s="139" t="s">
        <v>33</v>
      </c>
      <c r="J240" s="139">
        <v>20</v>
      </c>
      <c r="K240" s="149">
        <v>169</v>
      </c>
      <c r="L240" s="149" t="s">
        <v>769</v>
      </c>
      <c r="M240" s="139" t="s">
        <v>564</v>
      </c>
      <c r="N240" s="140">
        <v>46108</v>
      </c>
      <c r="O240" s="38" t="s">
        <v>128</v>
      </c>
      <c r="P240" s="56" t="s">
        <v>1073</v>
      </c>
      <c r="Q240" s="141">
        <v>24</v>
      </c>
      <c r="R240" s="141" t="s">
        <v>766</v>
      </c>
      <c r="S240" s="38" t="s">
        <v>11</v>
      </c>
      <c r="T240" s="38">
        <v>9785447187279</v>
      </c>
      <c r="U240" s="38">
        <v>10</v>
      </c>
      <c r="V240" s="142" t="s">
        <v>9</v>
      </c>
      <c r="W240" s="143" t="s">
        <v>64</v>
      </c>
    </row>
    <row r="241" spans="1:23" s="32" customFormat="1" ht="15" customHeight="1">
      <c r="A241" s="59">
        <v>9785447182175</v>
      </c>
      <c r="B241" s="144">
        <f>C241*K241</f>
        <v>0</v>
      </c>
      <c r="C241" s="26"/>
      <c r="D241" s="26">
        <f>C241/J241</f>
        <v>0</v>
      </c>
      <c r="E241" s="31">
        <v>624003080</v>
      </c>
      <c r="F241" s="31" t="s">
        <v>779</v>
      </c>
      <c r="G241" s="27" t="s">
        <v>1172</v>
      </c>
      <c r="H241" s="27" t="s">
        <v>775</v>
      </c>
      <c r="I241" s="27" t="s">
        <v>33</v>
      </c>
      <c r="J241" s="27">
        <v>20</v>
      </c>
      <c r="K241" s="150">
        <v>169</v>
      </c>
      <c r="L241" s="150" t="s">
        <v>769</v>
      </c>
      <c r="M241" s="27"/>
      <c r="N241" s="145">
        <v>45729</v>
      </c>
      <c r="O241" s="31" t="s">
        <v>53</v>
      </c>
      <c r="P241" s="57" t="s">
        <v>780</v>
      </c>
      <c r="Q241" s="146">
        <v>24</v>
      </c>
      <c r="R241" s="146" t="s">
        <v>766</v>
      </c>
      <c r="S241" s="31" t="s">
        <v>11</v>
      </c>
      <c r="T241" s="57">
        <v>9785447182175</v>
      </c>
      <c r="U241" s="31">
        <v>10</v>
      </c>
      <c r="V241" s="147" t="s">
        <v>9</v>
      </c>
      <c r="W241" s="148" t="s">
        <v>64</v>
      </c>
    </row>
    <row r="242" spans="1:23" s="30" customFormat="1" ht="15" customHeight="1">
      <c r="A242" s="169">
        <v>9785447187286</v>
      </c>
      <c r="B242" s="137"/>
      <c r="C242" s="138"/>
      <c r="D242" s="138"/>
      <c r="E242" s="38">
        <v>626000830</v>
      </c>
      <c r="F242" s="38" t="s">
        <v>1067</v>
      </c>
      <c r="G242" s="139" t="s">
        <v>1077</v>
      </c>
      <c r="H242" s="139" t="s">
        <v>775</v>
      </c>
      <c r="I242" s="139" t="s">
        <v>33</v>
      </c>
      <c r="J242" s="139">
        <v>20</v>
      </c>
      <c r="K242" s="149">
        <v>169</v>
      </c>
      <c r="L242" s="149" t="s">
        <v>769</v>
      </c>
      <c r="M242" s="139" t="s">
        <v>564</v>
      </c>
      <c r="N242" s="140">
        <v>46108</v>
      </c>
      <c r="O242" s="38" t="s">
        <v>53</v>
      </c>
      <c r="P242" s="56" t="s">
        <v>1074</v>
      </c>
      <c r="Q242" s="141">
        <v>24</v>
      </c>
      <c r="R242" s="141" t="s">
        <v>766</v>
      </c>
      <c r="S242" s="38" t="s">
        <v>11</v>
      </c>
      <c r="T242" s="38">
        <v>9785447187286</v>
      </c>
      <c r="U242" s="38">
        <v>10</v>
      </c>
      <c r="V242" s="142" t="s">
        <v>9</v>
      </c>
      <c r="W242" s="143" t="s">
        <v>64</v>
      </c>
    </row>
    <row r="243" spans="1:23" s="32" customFormat="1" ht="15" customHeight="1">
      <c r="A243" s="59">
        <v>9785447182151</v>
      </c>
      <c r="B243" s="144">
        <f>C243*K243</f>
        <v>0</v>
      </c>
      <c r="C243" s="26"/>
      <c r="D243" s="26">
        <f>C243/J243</f>
        <v>0</v>
      </c>
      <c r="E243" s="31">
        <v>624003060</v>
      </c>
      <c r="F243" s="31" t="s">
        <v>781</v>
      </c>
      <c r="G243" s="27" t="s">
        <v>1420</v>
      </c>
      <c r="H243" s="27" t="s">
        <v>775</v>
      </c>
      <c r="I243" s="27" t="s">
        <v>33</v>
      </c>
      <c r="J243" s="27">
        <v>20</v>
      </c>
      <c r="K243" s="150">
        <v>169</v>
      </c>
      <c r="L243" s="150" t="s">
        <v>769</v>
      </c>
      <c r="M243" s="27"/>
      <c r="N243" s="145">
        <v>45729</v>
      </c>
      <c r="O243" s="16" t="s">
        <v>685</v>
      </c>
      <c r="P243" s="57" t="s">
        <v>782</v>
      </c>
      <c r="Q243" s="146">
        <v>24</v>
      </c>
      <c r="R243" s="146" t="s">
        <v>766</v>
      </c>
      <c r="S243" s="31" t="s">
        <v>11</v>
      </c>
      <c r="T243" s="57">
        <v>9785447182151</v>
      </c>
      <c r="U243" s="31">
        <v>10</v>
      </c>
      <c r="V243" s="147" t="s">
        <v>9</v>
      </c>
      <c r="W243" s="148" t="s">
        <v>64</v>
      </c>
    </row>
    <row r="244" spans="1:23" s="32" customFormat="1" ht="15" customHeight="1">
      <c r="A244" s="59">
        <v>9785447182199</v>
      </c>
      <c r="B244" s="144">
        <f>C244*K244</f>
        <v>0</v>
      </c>
      <c r="C244" s="26"/>
      <c r="D244" s="26">
        <f>C244/J244</f>
        <v>0</v>
      </c>
      <c r="E244" s="31">
        <v>624003100</v>
      </c>
      <c r="F244" s="31" t="s">
        <v>748</v>
      </c>
      <c r="G244" s="27" t="s">
        <v>1173</v>
      </c>
      <c r="H244" s="27" t="s">
        <v>746</v>
      </c>
      <c r="I244" s="27" t="s">
        <v>33</v>
      </c>
      <c r="J244" s="27">
        <v>20</v>
      </c>
      <c r="K244" s="150">
        <v>169</v>
      </c>
      <c r="L244" s="150" t="s">
        <v>769</v>
      </c>
      <c r="M244" s="27"/>
      <c r="N244" s="145">
        <v>45714</v>
      </c>
      <c r="O244" s="31" t="s">
        <v>30</v>
      </c>
      <c r="P244" s="57" t="s">
        <v>747</v>
      </c>
      <c r="Q244" s="146">
        <v>24</v>
      </c>
      <c r="R244" s="146" t="s">
        <v>766</v>
      </c>
      <c r="S244" s="31" t="s">
        <v>11</v>
      </c>
      <c r="T244" s="57">
        <v>9785447182199</v>
      </c>
      <c r="U244" s="31">
        <v>10</v>
      </c>
      <c r="V244" s="147" t="s">
        <v>9</v>
      </c>
      <c r="W244" s="148" t="s">
        <v>64</v>
      </c>
    </row>
    <row r="245" spans="1:23" s="32" customFormat="1" ht="15" customHeight="1">
      <c r="A245" s="59">
        <v>9785447183981</v>
      </c>
      <c r="B245" s="144">
        <f>C245*K245</f>
        <v>0</v>
      </c>
      <c r="C245" s="26"/>
      <c r="D245" s="26">
        <f>C245/J245</f>
        <v>0</v>
      </c>
      <c r="E245" s="31">
        <v>624003120</v>
      </c>
      <c r="F245" s="31" t="s">
        <v>749</v>
      </c>
      <c r="G245" s="27" t="s">
        <v>1174</v>
      </c>
      <c r="H245" s="27" t="s">
        <v>746</v>
      </c>
      <c r="I245" s="27" t="s">
        <v>33</v>
      </c>
      <c r="J245" s="27">
        <v>20</v>
      </c>
      <c r="K245" s="150">
        <v>169</v>
      </c>
      <c r="L245" s="150" t="s">
        <v>769</v>
      </c>
      <c r="M245" s="27"/>
      <c r="N245" s="145">
        <v>45714</v>
      </c>
      <c r="O245" s="31" t="s">
        <v>736</v>
      </c>
      <c r="P245" s="57" t="s">
        <v>750</v>
      </c>
      <c r="Q245" s="146">
        <v>24</v>
      </c>
      <c r="R245" s="146" t="s">
        <v>766</v>
      </c>
      <c r="S245" s="31" t="s">
        <v>11</v>
      </c>
      <c r="T245" s="57">
        <v>9785447183981</v>
      </c>
      <c r="U245" s="31">
        <v>10</v>
      </c>
      <c r="V245" s="147" t="s">
        <v>9</v>
      </c>
      <c r="W245" s="148" t="s">
        <v>64</v>
      </c>
    </row>
    <row r="246" spans="1:23" s="32" customFormat="1" ht="15" customHeight="1">
      <c r="A246" s="59">
        <v>9785447182182</v>
      </c>
      <c r="B246" s="144">
        <f>C246*K246</f>
        <v>0</v>
      </c>
      <c r="C246" s="26"/>
      <c r="D246" s="26">
        <f>C246/J246</f>
        <v>0</v>
      </c>
      <c r="E246" s="31">
        <v>624003090</v>
      </c>
      <c r="F246" s="31" t="s">
        <v>751</v>
      </c>
      <c r="G246" s="27" t="s">
        <v>1175</v>
      </c>
      <c r="H246" s="27" t="s">
        <v>746</v>
      </c>
      <c r="I246" s="27" t="s">
        <v>33</v>
      </c>
      <c r="J246" s="27">
        <v>20</v>
      </c>
      <c r="K246" s="150">
        <v>169</v>
      </c>
      <c r="L246" s="150" t="s">
        <v>769</v>
      </c>
      <c r="M246" s="27"/>
      <c r="N246" s="145">
        <v>45714</v>
      </c>
      <c r="O246" s="31" t="s">
        <v>519</v>
      </c>
      <c r="P246" s="57" t="s">
        <v>752</v>
      </c>
      <c r="Q246" s="146">
        <v>24</v>
      </c>
      <c r="R246" s="146" t="s">
        <v>766</v>
      </c>
      <c r="S246" s="31" t="s">
        <v>11</v>
      </c>
      <c r="T246" s="57">
        <v>9785447182182</v>
      </c>
      <c r="U246" s="31">
        <v>10</v>
      </c>
      <c r="V246" s="147" t="s">
        <v>9</v>
      </c>
      <c r="W246" s="148" t="s">
        <v>64</v>
      </c>
    </row>
    <row r="247" spans="1:23" s="30" customFormat="1" ht="15" customHeight="1">
      <c r="A247" s="169">
        <v>9785447186593</v>
      </c>
      <c r="B247" s="137"/>
      <c r="C247" s="138"/>
      <c r="D247" s="138"/>
      <c r="E247" s="38">
        <v>626000840</v>
      </c>
      <c r="F247" s="38" t="s">
        <v>1068</v>
      </c>
      <c r="G247" s="139" t="s">
        <v>1071</v>
      </c>
      <c r="H247" s="139" t="s">
        <v>746</v>
      </c>
      <c r="I247" s="139" t="s">
        <v>33</v>
      </c>
      <c r="J247" s="139">
        <v>20</v>
      </c>
      <c r="K247" s="149">
        <v>169</v>
      </c>
      <c r="L247" s="149" t="s">
        <v>769</v>
      </c>
      <c r="M247" s="139" t="s">
        <v>564</v>
      </c>
      <c r="N247" s="140">
        <v>46108</v>
      </c>
      <c r="O247" s="38" t="s">
        <v>519</v>
      </c>
      <c r="P247" s="56" t="s">
        <v>1075</v>
      </c>
      <c r="Q247" s="141">
        <v>24</v>
      </c>
      <c r="R247" s="141" t="s">
        <v>766</v>
      </c>
      <c r="S247" s="38" t="s">
        <v>11</v>
      </c>
      <c r="T247" s="56">
        <v>9785447186593</v>
      </c>
      <c r="U247" s="38">
        <v>10</v>
      </c>
      <c r="V247" s="142" t="s">
        <v>9</v>
      </c>
      <c r="W247" s="143" t="s">
        <v>64</v>
      </c>
    </row>
    <row r="248" spans="1:23" s="30" customFormat="1" ht="15" customHeight="1">
      <c r="A248" s="169">
        <v>9785447186890</v>
      </c>
      <c r="B248" s="137"/>
      <c r="C248" s="138"/>
      <c r="D248" s="138"/>
      <c r="E248" s="38">
        <v>626000850</v>
      </c>
      <c r="F248" s="38" t="s">
        <v>1069</v>
      </c>
      <c r="G248" s="139" t="s">
        <v>1072</v>
      </c>
      <c r="H248" s="139" t="s">
        <v>746</v>
      </c>
      <c r="I248" s="139" t="s">
        <v>33</v>
      </c>
      <c r="J248" s="139">
        <v>20</v>
      </c>
      <c r="K248" s="149">
        <v>169</v>
      </c>
      <c r="L248" s="149" t="s">
        <v>769</v>
      </c>
      <c r="M248" s="139" t="s">
        <v>564</v>
      </c>
      <c r="N248" s="140">
        <v>46108</v>
      </c>
      <c r="O248" s="38" t="s">
        <v>528</v>
      </c>
      <c r="P248" s="56" t="s">
        <v>1076</v>
      </c>
      <c r="Q248" s="141">
        <v>24</v>
      </c>
      <c r="R248" s="141" t="s">
        <v>766</v>
      </c>
      <c r="S248" s="38" t="s">
        <v>11</v>
      </c>
      <c r="T248" s="56">
        <v>9785447186890</v>
      </c>
      <c r="U248" s="38">
        <v>10</v>
      </c>
      <c r="V248" s="142" t="s">
        <v>9</v>
      </c>
      <c r="W248" s="143" t="s">
        <v>64</v>
      </c>
    </row>
    <row r="249" spans="1:23" s="32" customFormat="1" ht="15" customHeight="1">
      <c r="A249" s="59">
        <v>9785447184100</v>
      </c>
      <c r="B249" s="87">
        <f t="shared" ref="B249:B254" si="21">C249*K249</f>
        <v>0</v>
      </c>
      <c r="C249" s="15"/>
      <c r="D249" s="15">
        <f t="shared" ref="D249:D254" si="22">C249/J249</f>
        <v>0</v>
      </c>
      <c r="E249" s="16">
        <v>624005420</v>
      </c>
      <c r="F249" s="16" t="s">
        <v>645</v>
      </c>
      <c r="G249" s="14" t="s">
        <v>1176</v>
      </c>
      <c r="H249" s="14" t="s">
        <v>838</v>
      </c>
      <c r="I249" s="14" t="s">
        <v>33</v>
      </c>
      <c r="J249" s="14">
        <v>20</v>
      </c>
      <c r="K249" s="110">
        <v>80</v>
      </c>
      <c r="L249" s="110" t="s">
        <v>771</v>
      </c>
      <c r="M249" s="14"/>
      <c r="N249" s="88">
        <v>45519</v>
      </c>
      <c r="O249" s="16" t="s">
        <v>241</v>
      </c>
      <c r="P249" s="39" t="s">
        <v>646</v>
      </c>
      <c r="Q249" s="89">
        <v>8</v>
      </c>
      <c r="R249" s="89" t="s">
        <v>766</v>
      </c>
      <c r="S249" s="16" t="s">
        <v>68</v>
      </c>
      <c r="T249" s="39">
        <v>9785447184100</v>
      </c>
      <c r="U249" s="16">
        <v>10</v>
      </c>
      <c r="V249" s="90" t="s">
        <v>9</v>
      </c>
      <c r="W249" s="91" t="s">
        <v>64</v>
      </c>
    </row>
    <row r="250" spans="1:23" s="32" customFormat="1" ht="15" customHeight="1">
      <c r="A250" s="59">
        <v>9785447186029</v>
      </c>
      <c r="B250" s="87">
        <f t="shared" si="21"/>
        <v>0</v>
      </c>
      <c r="C250" s="15"/>
      <c r="D250" s="15">
        <f t="shared" si="22"/>
        <v>0</v>
      </c>
      <c r="E250" s="16">
        <v>625001870</v>
      </c>
      <c r="F250" s="16" t="s">
        <v>882</v>
      </c>
      <c r="G250" s="14" t="s">
        <v>1177</v>
      </c>
      <c r="H250" s="14" t="s">
        <v>838</v>
      </c>
      <c r="I250" s="14" t="s">
        <v>33</v>
      </c>
      <c r="J250" s="14">
        <v>20</v>
      </c>
      <c r="K250" s="110">
        <v>80</v>
      </c>
      <c r="L250" s="110" t="s">
        <v>771</v>
      </c>
      <c r="M250" s="14"/>
      <c r="N250" s="88">
        <v>45924</v>
      </c>
      <c r="O250" s="16" t="s">
        <v>241</v>
      </c>
      <c r="P250" s="39" t="s">
        <v>883</v>
      </c>
      <c r="Q250" s="89">
        <v>8</v>
      </c>
      <c r="R250" s="89" t="s">
        <v>766</v>
      </c>
      <c r="S250" s="16" t="s">
        <v>68</v>
      </c>
      <c r="T250" s="39">
        <v>9785447186029</v>
      </c>
      <c r="U250" s="16">
        <v>10</v>
      </c>
      <c r="V250" s="90" t="s">
        <v>9</v>
      </c>
      <c r="W250" s="91" t="s">
        <v>64</v>
      </c>
    </row>
    <row r="251" spans="1:23" s="32" customFormat="1" ht="15" customHeight="1">
      <c r="A251" s="59">
        <v>9785447184117</v>
      </c>
      <c r="B251" s="87">
        <f t="shared" si="21"/>
        <v>0</v>
      </c>
      <c r="C251" s="15"/>
      <c r="D251" s="15">
        <f t="shared" si="22"/>
        <v>0</v>
      </c>
      <c r="E251" s="16">
        <v>624005430</v>
      </c>
      <c r="F251" s="16" t="s">
        <v>647</v>
      </c>
      <c r="G251" s="14" t="s">
        <v>1178</v>
      </c>
      <c r="H251" s="14" t="s">
        <v>838</v>
      </c>
      <c r="I251" s="14" t="s">
        <v>33</v>
      </c>
      <c r="J251" s="14">
        <v>20</v>
      </c>
      <c r="K251" s="14">
        <v>80</v>
      </c>
      <c r="L251" s="14" t="s">
        <v>771</v>
      </c>
      <c r="M251" s="14"/>
      <c r="N251" s="88">
        <v>45519</v>
      </c>
      <c r="O251" s="16" t="s">
        <v>644</v>
      </c>
      <c r="P251" s="39" t="s">
        <v>648</v>
      </c>
      <c r="Q251" s="89">
        <v>8</v>
      </c>
      <c r="R251" s="89" t="s">
        <v>766</v>
      </c>
      <c r="S251" s="16" t="s">
        <v>68</v>
      </c>
      <c r="T251" s="39">
        <v>9785447184117</v>
      </c>
      <c r="U251" s="16">
        <v>10</v>
      </c>
      <c r="V251" s="90" t="s">
        <v>9</v>
      </c>
      <c r="W251" s="91" t="s">
        <v>64</v>
      </c>
    </row>
    <row r="252" spans="1:23" s="32" customFormat="1" ht="15" customHeight="1">
      <c r="A252" s="59">
        <v>9785447186012</v>
      </c>
      <c r="B252" s="87">
        <f t="shared" si="21"/>
        <v>0</v>
      </c>
      <c r="C252" s="15"/>
      <c r="D252" s="15">
        <f t="shared" si="22"/>
        <v>0</v>
      </c>
      <c r="E252" s="16">
        <v>625001860</v>
      </c>
      <c r="F252" s="16" t="s">
        <v>891</v>
      </c>
      <c r="G252" s="14" t="s">
        <v>890</v>
      </c>
      <c r="H252" s="14" t="s">
        <v>838</v>
      </c>
      <c r="I252" s="14" t="s">
        <v>33</v>
      </c>
      <c r="J252" s="14">
        <v>20</v>
      </c>
      <c r="K252" s="14">
        <v>80</v>
      </c>
      <c r="L252" s="14" t="s">
        <v>771</v>
      </c>
      <c r="M252" s="14"/>
      <c r="N252" s="88">
        <v>45924</v>
      </c>
      <c r="O252" s="16" t="s">
        <v>37</v>
      </c>
      <c r="P252" s="39" t="s">
        <v>892</v>
      </c>
      <c r="Q252" s="89">
        <v>8</v>
      </c>
      <c r="R252" s="89" t="s">
        <v>766</v>
      </c>
      <c r="S252" s="16" t="s">
        <v>68</v>
      </c>
      <c r="T252" s="39">
        <v>9785447186012</v>
      </c>
      <c r="U252" s="16">
        <v>10</v>
      </c>
      <c r="V252" s="90" t="s">
        <v>9</v>
      </c>
      <c r="W252" s="91" t="s">
        <v>64</v>
      </c>
    </row>
    <row r="253" spans="1:23" s="32" customFormat="1" ht="15" customHeight="1">
      <c r="A253" s="59">
        <v>9785447186043</v>
      </c>
      <c r="B253" s="87">
        <f t="shared" si="21"/>
        <v>0</v>
      </c>
      <c r="C253" s="15"/>
      <c r="D253" s="15">
        <f t="shared" si="22"/>
        <v>0</v>
      </c>
      <c r="E253" s="16">
        <v>625001890</v>
      </c>
      <c r="F253" s="16" t="s">
        <v>885</v>
      </c>
      <c r="G253" s="14" t="s">
        <v>884</v>
      </c>
      <c r="H253" s="14" t="s">
        <v>838</v>
      </c>
      <c r="I253" s="14" t="s">
        <v>33</v>
      </c>
      <c r="J253" s="14">
        <v>20</v>
      </c>
      <c r="K253" s="14">
        <v>80</v>
      </c>
      <c r="L253" s="14" t="s">
        <v>771</v>
      </c>
      <c r="M253" s="14"/>
      <c r="N253" s="88">
        <v>45924</v>
      </c>
      <c r="O253" s="16" t="s">
        <v>528</v>
      </c>
      <c r="P253" s="39" t="s">
        <v>886</v>
      </c>
      <c r="Q253" s="89">
        <v>8</v>
      </c>
      <c r="R253" s="89" t="s">
        <v>766</v>
      </c>
      <c r="S253" s="16" t="s">
        <v>68</v>
      </c>
      <c r="T253" s="39">
        <v>9785447186043</v>
      </c>
      <c r="U253" s="16">
        <v>10</v>
      </c>
      <c r="V253" s="90" t="s">
        <v>9</v>
      </c>
      <c r="W253" s="91" t="s">
        <v>64</v>
      </c>
    </row>
    <row r="254" spans="1:23" s="32" customFormat="1" ht="15" customHeight="1">
      <c r="A254" s="59">
        <v>9785447186036</v>
      </c>
      <c r="B254" s="87">
        <f t="shared" si="21"/>
        <v>0</v>
      </c>
      <c r="C254" s="15"/>
      <c r="D254" s="15">
        <f t="shared" si="22"/>
        <v>0</v>
      </c>
      <c r="E254" s="16">
        <v>625001880</v>
      </c>
      <c r="F254" s="16" t="s">
        <v>889</v>
      </c>
      <c r="G254" s="14" t="s">
        <v>887</v>
      </c>
      <c r="H254" s="14" t="s">
        <v>838</v>
      </c>
      <c r="I254" s="14" t="s">
        <v>33</v>
      </c>
      <c r="J254" s="14">
        <v>20</v>
      </c>
      <c r="K254" s="14">
        <v>80</v>
      </c>
      <c r="L254" s="14" t="s">
        <v>771</v>
      </c>
      <c r="M254" s="14"/>
      <c r="N254" s="88">
        <v>45924</v>
      </c>
      <c r="O254" s="16" t="s">
        <v>397</v>
      </c>
      <c r="P254" s="39" t="s">
        <v>888</v>
      </c>
      <c r="Q254" s="89">
        <v>8</v>
      </c>
      <c r="R254" s="89" t="s">
        <v>766</v>
      </c>
      <c r="S254" s="16" t="s">
        <v>68</v>
      </c>
      <c r="T254" s="39">
        <v>9785447186036</v>
      </c>
      <c r="U254" s="16">
        <v>10</v>
      </c>
      <c r="V254" s="90" t="s">
        <v>9</v>
      </c>
      <c r="W254" s="91" t="s">
        <v>64</v>
      </c>
    </row>
    <row r="255" spans="1:23" s="60" customFormat="1" ht="15" customHeight="1">
      <c r="A255" s="169">
        <v>9785447187101</v>
      </c>
      <c r="B255" s="137">
        <v>0</v>
      </c>
      <c r="C255" s="138"/>
      <c r="D255" s="138">
        <v>0</v>
      </c>
      <c r="E255" s="38">
        <v>626000380</v>
      </c>
      <c r="F255" s="38" t="s">
        <v>1104</v>
      </c>
      <c r="G255" s="139" t="s">
        <v>1108</v>
      </c>
      <c r="H255" s="139" t="s">
        <v>34</v>
      </c>
      <c r="I255" s="139" t="s">
        <v>33</v>
      </c>
      <c r="J255" s="139">
        <v>20</v>
      </c>
      <c r="K255" s="139">
        <v>139</v>
      </c>
      <c r="L255" s="139" t="s">
        <v>769</v>
      </c>
      <c r="M255" s="139" t="s">
        <v>564</v>
      </c>
      <c r="N255" s="140">
        <v>46112</v>
      </c>
      <c r="O255" s="38" t="s">
        <v>1087</v>
      </c>
      <c r="P255" s="56" t="s">
        <v>1112</v>
      </c>
      <c r="Q255" s="141">
        <v>12</v>
      </c>
      <c r="R255" s="141" t="s">
        <v>766</v>
      </c>
      <c r="S255" s="38" t="s">
        <v>11</v>
      </c>
      <c r="T255" s="56">
        <v>9785447187101</v>
      </c>
      <c r="U255" s="38">
        <v>10</v>
      </c>
      <c r="V255" s="142" t="s">
        <v>9</v>
      </c>
      <c r="W255" s="143" t="s">
        <v>64</v>
      </c>
    </row>
    <row r="256" spans="1:23" s="34" customFormat="1" ht="15" customHeight="1">
      <c r="A256" s="59">
        <v>9785447185763</v>
      </c>
      <c r="B256" s="144">
        <f>C256*K256</f>
        <v>0</v>
      </c>
      <c r="C256" s="26"/>
      <c r="D256" s="26">
        <f>C256/J256</f>
        <v>0</v>
      </c>
      <c r="E256" s="31">
        <v>625001570</v>
      </c>
      <c r="F256" s="31" t="s">
        <v>868</v>
      </c>
      <c r="G256" s="27" t="s">
        <v>1179</v>
      </c>
      <c r="H256" s="27" t="s">
        <v>34</v>
      </c>
      <c r="I256" s="27" t="s">
        <v>33</v>
      </c>
      <c r="J256" s="27">
        <v>20</v>
      </c>
      <c r="K256" s="27">
        <v>119</v>
      </c>
      <c r="L256" s="27" t="s">
        <v>769</v>
      </c>
      <c r="M256" s="27"/>
      <c r="N256" s="145">
        <v>45891</v>
      </c>
      <c r="O256" s="31" t="s">
        <v>241</v>
      </c>
      <c r="P256" s="57" t="s">
        <v>869</v>
      </c>
      <c r="Q256" s="146">
        <v>12</v>
      </c>
      <c r="R256" s="146" t="s">
        <v>766</v>
      </c>
      <c r="S256" s="31" t="s">
        <v>11</v>
      </c>
      <c r="T256" s="57">
        <v>9785447185763</v>
      </c>
      <c r="U256" s="31">
        <v>10</v>
      </c>
      <c r="V256" s="147" t="s">
        <v>9</v>
      </c>
      <c r="W256" s="148" t="s">
        <v>64</v>
      </c>
    </row>
    <row r="257" spans="1:23" s="60" customFormat="1" ht="15" customHeight="1">
      <c r="A257" s="169">
        <v>9785447187125</v>
      </c>
      <c r="B257" s="137">
        <v>0</v>
      </c>
      <c r="C257" s="138"/>
      <c r="D257" s="138">
        <v>0</v>
      </c>
      <c r="E257" s="38">
        <v>626000520</v>
      </c>
      <c r="F257" s="38" t="s">
        <v>1102</v>
      </c>
      <c r="G257" s="139" t="s">
        <v>1106</v>
      </c>
      <c r="H257" s="139" t="s">
        <v>34</v>
      </c>
      <c r="I257" s="139" t="s">
        <v>33</v>
      </c>
      <c r="J257" s="139">
        <v>20</v>
      </c>
      <c r="K257" s="139">
        <v>139</v>
      </c>
      <c r="L257" s="139" t="s">
        <v>769</v>
      </c>
      <c r="M257" s="139" t="s">
        <v>564</v>
      </c>
      <c r="N257" s="140">
        <v>46112</v>
      </c>
      <c r="O257" s="38" t="s">
        <v>128</v>
      </c>
      <c r="P257" s="56" t="s">
        <v>1110</v>
      </c>
      <c r="Q257" s="141">
        <v>12</v>
      </c>
      <c r="R257" s="141" t="s">
        <v>766</v>
      </c>
      <c r="S257" s="38" t="s">
        <v>11</v>
      </c>
      <c r="T257" s="56">
        <v>9785447187125</v>
      </c>
      <c r="U257" s="38">
        <v>10</v>
      </c>
      <c r="V257" s="142" t="s">
        <v>9</v>
      </c>
      <c r="W257" s="143" t="s">
        <v>64</v>
      </c>
    </row>
    <row r="258" spans="1:23" s="60" customFormat="1" ht="15" customHeight="1">
      <c r="A258" s="169">
        <v>9785447187095</v>
      </c>
      <c r="B258" s="137">
        <v>0</v>
      </c>
      <c r="C258" s="138"/>
      <c r="D258" s="138">
        <v>0</v>
      </c>
      <c r="E258" s="38">
        <v>626000370</v>
      </c>
      <c r="F258" s="38" t="s">
        <v>1105</v>
      </c>
      <c r="G258" s="139" t="s">
        <v>1109</v>
      </c>
      <c r="H258" s="139" t="s">
        <v>34</v>
      </c>
      <c r="I258" s="139" t="s">
        <v>33</v>
      </c>
      <c r="J258" s="139">
        <v>20</v>
      </c>
      <c r="K258" s="139">
        <v>139</v>
      </c>
      <c r="L258" s="139" t="s">
        <v>769</v>
      </c>
      <c r="M258" s="139" t="s">
        <v>564</v>
      </c>
      <c r="N258" s="140">
        <v>46112</v>
      </c>
      <c r="O258" s="38" t="s">
        <v>37</v>
      </c>
      <c r="P258" s="56" t="s">
        <v>1113</v>
      </c>
      <c r="Q258" s="141">
        <v>12</v>
      </c>
      <c r="R258" s="141" t="s">
        <v>766</v>
      </c>
      <c r="S258" s="38" t="s">
        <v>11</v>
      </c>
      <c r="T258" s="56">
        <v>9785447187095</v>
      </c>
      <c r="U258" s="38">
        <v>10</v>
      </c>
      <c r="V258" s="142" t="s">
        <v>9</v>
      </c>
      <c r="W258" s="143" t="s">
        <v>64</v>
      </c>
    </row>
    <row r="259" spans="1:23" s="34" customFormat="1" ht="15" customHeight="1">
      <c r="A259" s="59">
        <v>9785447185749</v>
      </c>
      <c r="B259" s="144">
        <f>C259*K259</f>
        <v>0</v>
      </c>
      <c r="C259" s="26"/>
      <c r="D259" s="26">
        <f>C259/J259</f>
        <v>0</v>
      </c>
      <c r="E259" s="31">
        <v>625001560</v>
      </c>
      <c r="F259" s="31" t="s">
        <v>954</v>
      </c>
      <c r="G259" s="27" t="s">
        <v>1439</v>
      </c>
      <c r="H259" s="27" t="s">
        <v>34</v>
      </c>
      <c r="I259" s="27" t="s">
        <v>33</v>
      </c>
      <c r="J259" s="27">
        <v>20</v>
      </c>
      <c r="K259" s="27">
        <v>119</v>
      </c>
      <c r="L259" s="27" t="s">
        <v>769</v>
      </c>
      <c r="M259" s="27"/>
      <c r="N259" s="145">
        <v>45967</v>
      </c>
      <c r="O259" s="31" t="s">
        <v>53</v>
      </c>
      <c r="P259" s="57" t="s">
        <v>951</v>
      </c>
      <c r="Q259" s="146">
        <v>12</v>
      </c>
      <c r="R259" s="146" t="s">
        <v>766</v>
      </c>
      <c r="S259" s="31" t="s">
        <v>11</v>
      </c>
      <c r="T259" s="57">
        <v>9785447185749</v>
      </c>
      <c r="U259" s="31">
        <v>10</v>
      </c>
      <c r="V259" s="147" t="s">
        <v>9</v>
      </c>
      <c r="W259" s="148" t="s">
        <v>64</v>
      </c>
    </row>
    <row r="260" spans="1:23" s="34" customFormat="1" ht="15" customHeight="1">
      <c r="A260" s="59">
        <v>9785447186579</v>
      </c>
      <c r="B260" s="144">
        <f>C260*K260</f>
        <v>0</v>
      </c>
      <c r="C260" s="26"/>
      <c r="D260" s="26">
        <f>C260/J260</f>
        <v>0</v>
      </c>
      <c r="E260" s="31">
        <v>625002440</v>
      </c>
      <c r="F260" s="31" t="s">
        <v>953</v>
      </c>
      <c r="G260" s="27" t="s">
        <v>1440</v>
      </c>
      <c r="H260" s="27" t="s">
        <v>34</v>
      </c>
      <c r="I260" s="27" t="s">
        <v>33</v>
      </c>
      <c r="J260" s="27">
        <v>20</v>
      </c>
      <c r="K260" s="27">
        <v>119</v>
      </c>
      <c r="L260" s="27" t="s">
        <v>769</v>
      </c>
      <c r="M260" s="27"/>
      <c r="N260" s="145">
        <v>45967</v>
      </c>
      <c r="O260" s="31" t="s">
        <v>397</v>
      </c>
      <c r="P260" s="57" t="s">
        <v>950</v>
      </c>
      <c r="Q260" s="146">
        <v>12</v>
      </c>
      <c r="R260" s="146" t="s">
        <v>766</v>
      </c>
      <c r="S260" s="31" t="s">
        <v>11</v>
      </c>
      <c r="T260" s="57">
        <v>9785447186579</v>
      </c>
      <c r="U260" s="31">
        <v>10</v>
      </c>
      <c r="V260" s="147" t="s">
        <v>9</v>
      </c>
      <c r="W260" s="148" t="s">
        <v>64</v>
      </c>
    </row>
    <row r="261" spans="1:23" s="34" customFormat="1" ht="15" customHeight="1">
      <c r="A261" s="59">
        <v>9785447186562</v>
      </c>
      <c r="B261" s="144">
        <f>C261*K261</f>
        <v>0</v>
      </c>
      <c r="C261" s="26"/>
      <c r="D261" s="26">
        <f>C261/J261</f>
        <v>0</v>
      </c>
      <c r="E261" s="31">
        <v>625002430</v>
      </c>
      <c r="F261" s="31" t="s">
        <v>955</v>
      </c>
      <c r="G261" s="27" t="s">
        <v>1385</v>
      </c>
      <c r="H261" s="27" t="s">
        <v>34</v>
      </c>
      <c r="I261" s="27" t="s">
        <v>33</v>
      </c>
      <c r="J261" s="27">
        <v>20</v>
      </c>
      <c r="K261" s="27">
        <v>119</v>
      </c>
      <c r="L261" s="27" t="s">
        <v>769</v>
      </c>
      <c r="M261" s="27"/>
      <c r="N261" s="145">
        <v>45967</v>
      </c>
      <c r="O261" s="31" t="s">
        <v>712</v>
      </c>
      <c r="P261" s="57" t="s">
        <v>952</v>
      </c>
      <c r="Q261" s="146">
        <v>12</v>
      </c>
      <c r="R261" s="146" t="s">
        <v>766</v>
      </c>
      <c r="S261" s="31" t="s">
        <v>11</v>
      </c>
      <c r="T261" s="57">
        <v>9785447186562</v>
      </c>
      <c r="U261" s="31">
        <v>10</v>
      </c>
      <c r="V261" s="147" t="s">
        <v>9</v>
      </c>
      <c r="W261" s="148" t="s">
        <v>64</v>
      </c>
    </row>
    <row r="262" spans="1:23" s="60" customFormat="1" ht="15" customHeight="1">
      <c r="A262" s="169">
        <v>9785447187118</v>
      </c>
      <c r="B262" s="137">
        <v>0</v>
      </c>
      <c r="C262" s="138"/>
      <c r="D262" s="138">
        <v>0</v>
      </c>
      <c r="E262" s="38">
        <v>626000390</v>
      </c>
      <c r="F262" s="38" t="s">
        <v>1103</v>
      </c>
      <c r="G262" s="139" t="s">
        <v>1107</v>
      </c>
      <c r="H262" s="139" t="s">
        <v>34</v>
      </c>
      <c r="I262" s="139" t="s">
        <v>33</v>
      </c>
      <c r="J262" s="139">
        <v>20</v>
      </c>
      <c r="K262" s="139">
        <v>139</v>
      </c>
      <c r="L262" s="139" t="s">
        <v>769</v>
      </c>
      <c r="M262" s="139" t="s">
        <v>564</v>
      </c>
      <c r="N262" s="140">
        <v>46112</v>
      </c>
      <c r="O262" s="38" t="s">
        <v>528</v>
      </c>
      <c r="P262" s="56" t="s">
        <v>1111</v>
      </c>
      <c r="Q262" s="141">
        <v>12</v>
      </c>
      <c r="R262" s="141" t="s">
        <v>766</v>
      </c>
      <c r="S262" s="38" t="s">
        <v>11</v>
      </c>
      <c r="T262" s="56">
        <v>9785447187118</v>
      </c>
      <c r="U262" s="38">
        <v>10</v>
      </c>
      <c r="V262" s="142" t="s">
        <v>9</v>
      </c>
      <c r="W262" s="143" t="s">
        <v>64</v>
      </c>
    </row>
    <row r="263" spans="1:23" s="32" customFormat="1">
      <c r="A263" s="59">
        <v>9785447186371</v>
      </c>
      <c r="B263" s="87">
        <f>C263*K263</f>
        <v>0</v>
      </c>
      <c r="C263" s="15"/>
      <c r="D263" s="15">
        <f>C263/J263</f>
        <v>0</v>
      </c>
      <c r="E263" s="16">
        <v>625002230</v>
      </c>
      <c r="F263" s="16" t="s">
        <v>943</v>
      </c>
      <c r="G263" s="14" t="s">
        <v>1386</v>
      </c>
      <c r="H263" s="14" t="s">
        <v>34</v>
      </c>
      <c r="I263" s="14" t="s">
        <v>33</v>
      </c>
      <c r="J263" s="14">
        <v>20</v>
      </c>
      <c r="K263" s="14">
        <v>119</v>
      </c>
      <c r="L263" s="14" t="s">
        <v>769</v>
      </c>
      <c r="M263" s="14"/>
      <c r="N263" s="88">
        <v>45967</v>
      </c>
      <c r="O263" s="16" t="s">
        <v>939</v>
      </c>
      <c r="P263" s="39" t="s">
        <v>942</v>
      </c>
      <c r="Q263" s="89">
        <v>12</v>
      </c>
      <c r="R263" s="89" t="s">
        <v>766</v>
      </c>
      <c r="S263" s="16" t="s">
        <v>11</v>
      </c>
      <c r="T263" s="16">
        <v>9785447186371</v>
      </c>
      <c r="U263" s="16">
        <v>10</v>
      </c>
      <c r="V263" s="90" t="s">
        <v>9</v>
      </c>
      <c r="W263" s="91" t="s">
        <v>64</v>
      </c>
    </row>
    <row r="264" spans="1:23" s="60" customFormat="1" ht="15" customHeight="1">
      <c r="A264" s="169">
        <v>9785447187156</v>
      </c>
      <c r="B264" s="137"/>
      <c r="C264" s="138"/>
      <c r="D264" s="138"/>
      <c r="E264" s="38">
        <v>626000550</v>
      </c>
      <c r="F264" s="169" t="s">
        <v>1393</v>
      </c>
      <c r="G264" s="139" t="s">
        <v>1401</v>
      </c>
      <c r="H264" s="139" t="s">
        <v>98</v>
      </c>
      <c r="I264" s="139" t="s">
        <v>33</v>
      </c>
      <c r="J264" s="139">
        <v>20</v>
      </c>
      <c r="K264" s="149">
        <v>119</v>
      </c>
      <c r="L264" s="149" t="s">
        <v>771</v>
      </c>
      <c r="M264" s="139" t="s">
        <v>564</v>
      </c>
      <c r="N264" s="140">
        <v>46132</v>
      </c>
      <c r="O264" s="38" t="s">
        <v>1087</v>
      </c>
      <c r="P264" s="56" t="s">
        <v>1397</v>
      </c>
      <c r="Q264" s="141">
        <v>16</v>
      </c>
      <c r="R264" s="141" t="s">
        <v>766</v>
      </c>
      <c r="S264" s="38" t="s">
        <v>11</v>
      </c>
      <c r="T264" s="56">
        <v>9785447187156</v>
      </c>
      <c r="U264" s="38">
        <v>10</v>
      </c>
      <c r="V264" s="142" t="s">
        <v>9</v>
      </c>
      <c r="W264" s="143" t="s">
        <v>64</v>
      </c>
    </row>
    <row r="265" spans="1:23" s="34" customFormat="1" ht="15" customHeight="1">
      <c r="A265" s="59">
        <v>9785447186463</v>
      </c>
      <c r="B265" s="144">
        <f>C265*K265</f>
        <v>0</v>
      </c>
      <c r="C265" s="26"/>
      <c r="D265" s="26">
        <f>C265/J265</f>
        <v>0</v>
      </c>
      <c r="E265" s="31">
        <v>625002330</v>
      </c>
      <c r="F265" s="31" t="s">
        <v>972</v>
      </c>
      <c r="G265" s="27" t="s">
        <v>1432</v>
      </c>
      <c r="H265" s="27" t="s">
        <v>98</v>
      </c>
      <c r="I265" s="27" t="s">
        <v>33</v>
      </c>
      <c r="J265" s="27">
        <v>20</v>
      </c>
      <c r="K265" s="150">
        <v>99</v>
      </c>
      <c r="L265" s="150" t="s">
        <v>771</v>
      </c>
      <c r="M265" s="27"/>
      <c r="N265" s="145">
        <v>45979</v>
      </c>
      <c r="O265" s="31" t="s">
        <v>867</v>
      </c>
      <c r="P265" s="57" t="s">
        <v>971</v>
      </c>
      <c r="Q265" s="146">
        <v>16</v>
      </c>
      <c r="R265" s="146" t="s">
        <v>766</v>
      </c>
      <c r="S265" s="31" t="s">
        <v>11</v>
      </c>
      <c r="T265" s="31">
        <v>9785447186463</v>
      </c>
      <c r="U265" s="31">
        <v>10</v>
      </c>
      <c r="V265" s="147" t="s">
        <v>9</v>
      </c>
      <c r="W265" s="33" t="s">
        <v>64</v>
      </c>
    </row>
    <row r="266" spans="1:23" s="60" customFormat="1" ht="15" customHeight="1">
      <c r="A266" s="169">
        <v>9785447187163</v>
      </c>
      <c r="B266" s="137"/>
      <c r="C266" s="138"/>
      <c r="D266" s="138"/>
      <c r="E266" s="38">
        <v>626000560</v>
      </c>
      <c r="F266" s="169" t="s">
        <v>1394</v>
      </c>
      <c r="G266" s="139" t="s">
        <v>1402</v>
      </c>
      <c r="H266" s="139" t="s">
        <v>98</v>
      </c>
      <c r="I266" s="139" t="s">
        <v>33</v>
      </c>
      <c r="J266" s="139">
        <v>20</v>
      </c>
      <c r="K266" s="149">
        <v>119</v>
      </c>
      <c r="L266" s="149" t="s">
        <v>771</v>
      </c>
      <c r="M266" s="139" t="s">
        <v>564</v>
      </c>
      <c r="N266" s="140">
        <v>46132</v>
      </c>
      <c r="O266" s="38" t="s">
        <v>37</v>
      </c>
      <c r="P266" s="56" t="s">
        <v>1398</v>
      </c>
      <c r="Q266" s="141">
        <v>16</v>
      </c>
      <c r="R266" s="141" t="s">
        <v>766</v>
      </c>
      <c r="S266" s="38" t="s">
        <v>11</v>
      </c>
      <c r="T266" s="56">
        <v>9785447187163</v>
      </c>
      <c r="U266" s="38">
        <v>10</v>
      </c>
      <c r="V266" s="142" t="s">
        <v>9</v>
      </c>
      <c r="W266" s="143" t="s">
        <v>64</v>
      </c>
    </row>
    <row r="267" spans="1:23" s="60" customFormat="1" ht="15" customHeight="1">
      <c r="A267" s="169">
        <v>9785447187132</v>
      </c>
      <c r="B267" s="137"/>
      <c r="C267" s="138"/>
      <c r="D267" s="138"/>
      <c r="E267" s="38">
        <v>626000530</v>
      </c>
      <c r="F267" s="169" t="s">
        <v>1391</v>
      </c>
      <c r="G267" s="139" t="s">
        <v>1399</v>
      </c>
      <c r="H267" s="139" t="s">
        <v>98</v>
      </c>
      <c r="I267" s="139" t="s">
        <v>33</v>
      </c>
      <c r="J267" s="139">
        <v>20</v>
      </c>
      <c r="K267" s="149">
        <v>119</v>
      </c>
      <c r="L267" s="149" t="s">
        <v>771</v>
      </c>
      <c r="M267" s="139" t="s">
        <v>564</v>
      </c>
      <c r="N267" s="140">
        <v>46132</v>
      </c>
      <c r="O267" s="38" t="s">
        <v>712</v>
      </c>
      <c r="P267" s="56" t="s">
        <v>1395</v>
      </c>
      <c r="Q267" s="141">
        <v>16</v>
      </c>
      <c r="R267" s="141" t="s">
        <v>766</v>
      </c>
      <c r="S267" s="38" t="s">
        <v>11</v>
      </c>
      <c r="T267" s="56">
        <v>9785447187132</v>
      </c>
      <c r="U267" s="38">
        <v>10</v>
      </c>
      <c r="V267" s="142" t="s">
        <v>9</v>
      </c>
      <c r="W267" s="143" t="s">
        <v>64</v>
      </c>
    </row>
    <row r="268" spans="1:23" s="34" customFormat="1" ht="15" customHeight="1">
      <c r="A268" s="59">
        <v>9785447186456</v>
      </c>
      <c r="B268" s="144">
        <f>C268*K268</f>
        <v>0</v>
      </c>
      <c r="C268" s="26"/>
      <c r="D268" s="26">
        <f>C268/J268</f>
        <v>0</v>
      </c>
      <c r="E268" s="31">
        <v>625002320</v>
      </c>
      <c r="F268" s="31" t="s">
        <v>975</v>
      </c>
      <c r="G268" s="27" t="s">
        <v>1180</v>
      </c>
      <c r="H268" s="27" t="s">
        <v>98</v>
      </c>
      <c r="I268" s="27" t="s">
        <v>33</v>
      </c>
      <c r="J268" s="27">
        <v>20</v>
      </c>
      <c r="K268" s="150">
        <v>99</v>
      </c>
      <c r="L268" s="150" t="s">
        <v>771</v>
      </c>
      <c r="M268" s="27"/>
      <c r="N268" s="145">
        <v>45979</v>
      </c>
      <c r="O268" s="31" t="s">
        <v>528</v>
      </c>
      <c r="P268" s="57" t="s">
        <v>976</v>
      </c>
      <c r="Q268" s="146">
        <v>16</v>
      </c>
      <c r="R268" s="146" t="s">
        <v>766</v>
      </c>
      <c r="S268" s="31" t="s">
        <v>11</v>
      </c>
      <c r="T268" s="31">
        <v>9785447186456</v>
      </c>
      <c r="U268" s="31">
        <v>10</v>
      </c>
      <c r="V268" s="147" t="s">
        <v>9</v>
      </c>
      <c r="W268" s="148" t="s">
        <v>64</v>
      </c>
    </row>
    <row r="269" spans="1:23" s="60" customFormat="1" ht="15" customHeight="1">
      <c r="A269" s="169">
        <v>9785447187149</v>
      </c>
      <c r="B269" s="137"/>
      <c r="C269" s="138"/>
      <c r="D269" s="138"/>
      <c r="E269" s="38">
        <v>626000540</v>
      </c>
      <c r="F269" s="169" t="s">
        <v>1392</v>
      </c>
      <c r="G269" s="139" t="s">
        <v>1400</v>
      </c>
      <c r="H269" s="139" t="s">
        <v>98</v>
      </c>
      <c r="I269" s="139" t="s">
        <v>33</v>
      </c>
      <c r="J269" s="139">
        <v>20</v>
      </c>
      <c r="K269" s="149">
        <v>119</v>
      </c>
      <c r="L269" s="149" t="s">
        <v>771</v>
      </c>
      <c r="M269" s="139" t="s">
        <v>564</v>
      </c>
      <c r="N269" s="140">
        <v>46132</v>
      </c>
      <c r="O269" s="38" t="s">
        <v>53</v>
      </c>
      <c r="P269" s="56" t="s">
        <v>1396</v>
      </c>
      <c r="Q269" s="141">
        <v>16</v>
      </c>
      <c r="R269" s="141" t="s">
        <v>766</v>
      </c>
      <c r="S269" s="38" t="s">
        <v>11</v>
      </c>
      <c r="T269" s="56">
        <v>9785447187149</v>
      </c>
      <c r="U269" s="38">
        <v>10</v>
      </c>
      <c r="V269" s="142" t="s">
        <v>9</v>
      </c>
      <c r="W269" s="143" t="s">
        <v>64</v>
      </c>
    </row>
    <row r="270" spans="1:23" s="34" customFormat="1" ht="15" customHeight="1">
      <c r="A270" s="59">
        <v>9785447186470</v>
      </c>
      <c r="B270" s="144">
        <f>C270*K270</f>
        <v>0</v>
      </c>
      <c r="C270" s="26"/>
      <c r="D270" s="26">
        <f>C270/J270</f>
        <v>0</v>
      </c>
      <c r="E270" s="31">
        <v>625002340</v>
      </c>
      <c r="F270" s="31" t="s">
        <v>973</v>
      </c>
      <c r="G270" s="27" t="s">
        <v>1181</v>
      </c>
      <c r="H270" s="27" t="s">
        <v>98</v>
      </c>
      <c r="I270" s="27" t="s">
        <v>33</v>
      </c>
      <c r="J270" s="27">
        <v>20</v>
      </c>
      <c r="K270" s="150">
        <v>99</v>
      </c>
      <c r="L270" s="150" t="s">
        <v>771</v>
      </c>
      <c r="M270" s="27"/>
      <c r="N270" s="145">
        <v>45979</v>
      </c>
      <c r="O270" s="31" t="s">
        <v>397</v>
      </c>
      <c r="P270" s="57" t="s">
        <v>974</v>
      </c>
      <c r="Q270" s="146">
        <v>16</v>
      </c>
      <c r="R270" s="146" t="s">
        <v>766</v>
      </c>
      <c r="S270" s="31" t="s">
        <v>11</v>
      </c>
      <c r="T270" s="31">
        <v>9785447186470</v>
      </c>
      <c r="U270" s="31">
        <v>10</v>
      </c>
      <c r="V270" s="147" t="s">
        <v>9</v>
      </c>
      <c r="W270" s="148" t="s">
        <v>64</v>
      </c>
    </row>
    <row r="271" spans="1:23" s="34" customFormat="1" ht="15" customHeight="1">
      <c r="A271" s="59">
        <v>9785447186388</v>
      </c>
      <c r="B271" s="144">
        <f>C271*K271</f>
        <v>0</v>
      </c>
      <c r="C271" s="26"/>
      <c r="D271" s="26">
        <f>C271/J271</f>
        <v>0</v>
      </c>
      <c r="E271" s="31">
        <v>625002240</v>
      </c>
      <c r="F271" s="31" t="s">
        <v>969</v>
      </c>
      <c r="G271" s="27" t="s">
        <v>1182</v>
      </c>
      <c r="H271" s="27" t="s">
        <v>98</v>
      </c>
      <c r="I271" s="27" t="s">
        <v>33</v>
      </c>
      <c r="J271" s="27">
        <v>20</v>
      </c>
      <c r="K271" s="27">
        <v>99</v>
      </c>
      <c r="L271" s="150" t="s">
        <v>771</v>
      </c>
      <c r="M271" s="27"/>
      <c r="N271" s="145">
        <v>45979</v>
      </c>
      <c r="O271" s="31" t="s">
        <v>939</v>
      </c>
      <c r="P271" s="57" t="s">
        <v>970</v>
      </c>
      <c r="Q271" s="146">
        <v>16</v>
      </c>
      <c r="R271" s="146" t="s">
        <v>766</v>
      </c>
      <c r="S271" s="31" t="s">
        <v>11</v>
      </c>
      <c r="T271" s="31">
        <v>9785447186388</v>
      </c>
      <c r="U271" s="31">
        <v>10</v>
      </c>
      <c r="V271" s="147" t="s">
        <v>9</v>
      </c>
      <c r="W271" s="148" t="s">
        <v>64</v>
      </c>
    </row>
    <row r="272" spans="1:23" s="34" customFormat="1" ht="15" customHeight="1">
      <c r="A272" s="59">
        <v>9785447179519</v>
      </c>
      <c r="B272" s="144"/>
      <c r="C272" s="26"/>
      <c r="D272" s="26"/>
      <c r="E272" s="31">
        <v>623001240</v>
      </c>
      <c r="F272" s="31" t="s">
        <v>1380</v>
      </c>
      <c r="G272" s="27" t="s">
        <v>1382</v>
      </c>
      <c r="H272" s="27" t="s">
        <v>10</v>
      </c>
      <c r="I272" s="27" t="s">
        <v>33</v>
      </c>
      <c r="J272" s="27">
        <v>20</v>
      </c>
      <c r="K272" s="27">
        <v>80</v>
      </c>
      <c r="L272" s="150" t="s">
        <v>771</v>
      </c>
      <c r="M272" s="27"/>
      <c r="N272" s="145">
        <v>45118</v>
      </c>
      <c r="O272" s="31" t="s">
        <v>149</v>
      </c>
      <c r="P272" s="57" t="s">
        <v>1381</v>
      </c>
      <c r="Q272" s="146">
        <v>16</v>
      </c>
      <c r="R272" s="146" t="s">
        <v>766</v>
      </c>
      <c r="S272" s="31" t="s">
        <v>11</v>
      </c>
      <c r="T272" s="31">
        <v>9785447179519</v>
      </c>
      <c r="U272" s="31">
        <v>10</v>
      </c>
      <c r="V272" s="147" t="s">
        <v>9</v>
      </c>
      <c r="W272" s="148" t="s">
        <v>64</v>
      </c>
    </row>
    <row r="273" spans="1:23" s="34" customFormat="1" ht="15" customHeight="1">
      <c r="A273" s="59">
        <v>9785447177966</v>
      </c>
      <c r="B273" s="144">
        <f>C273*K273</f>
        <v>0</v>
      </c>
      <c r="C273" s="26"/>
      <c r="D273" s="26">
        <f>C273/J273</f>
        <v>0</v>
      </c>
      <c r="E273" s="31">
        <v>623000580</v>
      </c>
      <c r="F273" s="31" t="s">
        <v>531</v>
      </c>
      <c r="G273" s="27" t="s">
        <v>1183</v>
      </c>
      <c r="H273" s="27" t="s">
        <v>10</v>
      </c>
      <c r="I273" s="27" t="s">
        <v>33</v>
      </c>
      <c r="J273" s="27">
        <v>20</v>
      </c>
      <c r="K273" s="27">
        <v>80</v>
      </c>
      <c r="L273" s="27" t="s">
        <v>771</v>
      </c>
      <c r="M273" s="27"/>
      <c r="N273" s="145">
        <v>45266</v>
      </c>
      <c r="O273" s="31" t="s">
        <v>92</v>
      </c>
      <c r="P273" s="57" t="s">
        <v>530</v>
      </c>
      <c r="Q273" s="146">
        <v>16</v>
      </c>
      <c r="R273" s="146" t="s">
        <v>766</v>
      </c>
      <c r="S273" s="31" t="s">
        <v>11</v>
      </c>
      <c r="T273" s="57">
        <v>9785447177966</v>
      </c>
      <c r="U273" s="31">
        <v>10</v>
      </c>
      <c r="V273" s="147" t="s">
        <v>9</v>
      </c>
      <c r="W273" s="148" t="s">
        <v>64</v>
      </c>
    </row>
    <row r="274" spans="1:23" s="34" customFormat="1" ht="15" customHeight="1">
      <c r="A274" s="59">
        <v>9785447179496</v>
      </c>
      <c r="B274" s="144">
        <f>C274*K274</f>
        <v>0</v>
      </c>
      <c r="C274" s="26"/>
      <c r="D274" s="26">
        <f>C274/J274</f>
        <v>0</v>
      </c>
      <c r="E274" s="31">
        <v>623001220</v>
      </c>
      <c r="F274" s="31" t="s">
        <v>431</v>
      </c>
      <c r="G274" s="27" t="s">
        <v>1431</v>
      </c>
      <c r="H274" s="27" t="s">
        <v>10</v>
      </c>
      <c r="I274" s="27" t="s">
        <v>33</v>
      </c>
      <c r="J274" s="27">
        <v>20</v>
      </c>
      <c r="K274" s="27">
        <v>80</v>
      </c>
      <c r="L274" s="27" t="s">
        <v>771</v>
      </c>
      <c r="M274" s="27"/>
      <c r="N274" s="145">
        <v>45118</v>
      </c>
      <c r="O274" s="31" t="s">
        <v>428</v>
      </c>
      <c r="P274" s="57" t="s">
        <v>432</v>
      </c>
      <c r="Q274" s="146">
        <v>16</v>
      </c>
      <c r="R274" s="146" t="s">
        <v>766</v>
      </c>
      <c r="S274" s="31" t="s">
        <v>11</v>
      </c>
      <c r="T274" s="57">
        <v>9785447179496</v>
      </c>
      <c r="U274" s="31">
        <v>10</v>
      </c>
      <c r="V274" s="147" t="s">
        <v>9</v>
      </c>
      <c r="W274" s="148" t="s">
        <v>64</v>
      </c>
    </row>
    <row r="275" spans="1:23" s="60" customFormat="1" ht="15" customHeight="1">
      <c r="A275" s="169">
        <v>9785447187071</v>
      </c>
      <c r="B275" s="137"/>
      <c r="C275" s="138"/>
      <c r="D275" s="138"/>
      <c r="E275" s="38">
        <v>626000350</v>
      </c>
      <c r="F275" s="38" t="s">
        <v>1316</v>
      </c>
      <c r="G275" s="139" t="s">
        <v>1321</v>
      </c>
      <c r="H275" s="139" t="s">
        <v>10</v>
      </c>
      <c r="I275" s="139" t="s">
        <v>33</v>
      </c>
      <c r="J275" s="139">
        <v>20</v>
      </c>
      <c r="K275" s="139">
        <v>119</v>
      </c>
      <c r="L275" s="139" t="s">
        <v>771</v>
      </c>
      <c r="M275" s="139" t="s">
        <v>564</v>
      </c>
      <c r="N275" s="140">
        <v>46119</v>
      </c>
      <c r="O275" s="38" t="s">
        <v>867</v>
      </c>
      <c r="P275" s="56" t="s">
        <v>1317</v>
      </c>
      <c r="Q275" s="141">
        <v>16</v>
      </c>
      <c r="R275" s="141" t="s">
        <v>766</v>
      </c>
      <c r="S275" s="38" t="s">
        <v>11</v>
      </c>
      <c r="T275" s="38">
        <v>9785447187071</v>
      </c>
      <c r="U275" s="38">
        <v>10</v>
      </c>
      <c r="V275" s="142" t="s">
        <v>9</v>
      </c>
      <c r="W275" s="143" t="s">
        <v>64</v>
      </c>
    </row>
    <row r="276" spans="1:23" s="60" customFormat="1" ht="15" customHeight="1">
      <c r="A276" s="169">
        <v>9785447187057</v>
      </c>
      <c r="B276" s="137"/>
      <c r="C276" s="138"/>
      <c r="D276" s="138"/>
      <c r="E276" s="38">
        <v>626000310</v>
      </c>
      <c r="F276" s="38" t="s">
        <v>1310</v>
      </c>
      <c r="G276" s="139" t="s">
        <v>1318</v>
      </c>
      <c r="H276" s="139" t="s">
        <v>10</v>
      </c>
      <c r="I276" s="139" t="s">
        <v>33</v>
      </c>
      <c r="J276" s="139">
        <v>20</v>
      </c>
      <c r="K276" s="139">
        <v>119</v>
      </c>
      <c r="L276" s="139" t="s">
        <v>771</v>
      </c>
      <c r="M276" s="139" t="s">
        <v>564</v>
      </c>
      <c r="N276" s="140">
        <v>46119</v>
      </c>
      <c r="O276" s="38" t="s">
        <v>37</v>
      </c>
      <c r="P276" s="56" t="s">
        <v>1311</v>
      </c>
      <c r="Q276" s="141">
        <v>16</v>
      </c>
      <c r="R276" s="141" t="s">
        <v>766</v>
      </c>
      <c r="S276" s="38" t="s">
        <v>11</v>
      </c>
      <c r="T276" s="38">
        <v>9785447187057</v>
      </c>
      <c r="U276" s="38">
        <v>10</v>
      </c>
      <c r="V276" s="142" t="s">
        <v>9</v>
      </c>
      <c r="W276" s="143" t="s">
        <v>64</v>
      </c>
    </row>
    <row r="277" spans="1:23" s="60" customFormat="1" ht="15" customHeight="1">
      <c r="A277" s="169">
        <v>9785447187088</v>
      </c>
      <c r="B277" s="137"/>
      <c r="C277" s="138"/>
      <c r="D277" s="138"/>
      <c r="E277" s="38">
        <v>626000360</v>
      </c>
      <c r="F277" s="38" t="s">
        <v>1314</v>
      </c>
      <c r="G277" s="139" t="s">
        <v>1320</v>
      </c>
      <c r="H277" s="139" t="s">
        <v>10</v>
      </c>
      <c r="I277" s="139" t="s">
        <v>33</v>
      </c>
      <c r="J277" s="139">
        <v>20</v>
      </c>
      <c r="K277" s="139">
        <v>119</v>
      </c>
      <c r="L277" s="139" t="s">
        <v>771</v>
      </c>
      <c r="M277" s="139" t="s">
        <v>564</v>
      </c>
      <c r="N277" s="140">
        <v>46119</v>
      </c>
      <c r="O277" s="38" t="s">
        <v>712</v>
      </c>
      <c r="P277" s="56" t="s">
        <v>1315</v>
      </c>
      <c r="Q277" s="141">
        <v>16</v>
      </c>
      <c r="R277" s="141" t="s">
        <v>766</v>
      </c>
      <c r="S277" s="38" t="s">
        <v>11</v>
      </c>
      <c r="T277" s="38">
        <v>9785447187088</v>
      </c>
      <c r="U277" s="38">
        <v>10</v>
      </c>
      <c r="V277" s="142" t="s">
        <v>9</v>
      </c>
      <c r="W277" s="143" t="s">
        <v>64</v>
      </c>
    </row>
    <row r="278" spans="1:23" s="32" customFormat="1" ht="15" customHeight="1">
      <c r="A278" s="59">
        <v>9785447180287</v>
      </c>
      <c r="B278" s="144">
        <f>C278*K278</f>
        <v>0</v>
      </c>
      <c r="C278" s="26"/>
      <c r="D278" s="26">
        <f>C278/J278</f>
        <v>0</v>
      </c>
      <c r="E278" s="31">
        <v>623002160</v>
      </c>
      <c r="F278" s="31" t="s">
        <v>532</v>
      </c>
      <c r="G278" s="27" t="s">
        <v>1184</v>
      </c>
      <c r="H278" s="27" t="s">
        <v>10</v>
      </c>
      <c r="I278" s="27" t="s">
        <v>33</v>
      </c>
      <c r="J278" s="27">
        <v>20</v>
      </c>
      <c r="K278" s="150">
        <v>80</v>
      </c>
      <c r="L278" s="150" t="s">
        <v>771</v>
      </c>
      <c r="M278" s="27"/>
      <c r="N278" s="145">
        <v>45335</v>
      </c>
      <c r="O278" s="31" t="s">
        <v>528</v>
      </c>
      <c r="P278" s="57" t="s">
        <v>533</v>
      </c>
      <c r="Q278" s="146">
        <v>16</v>
      </c>
      <c r="R278" s="146" t="s">
        <v>766</v>
      </c>
      <c r="S278" s="31" t="s">
        <v>11</v>
      </c>
      <c r="T278" s="57">
        <v>9785447180287</v>
      </c>
      <c r="U278" s="31">
        <v>10</v>
      </c>
      <c r="V278" s="147" t="s">
        <v>9</v>
      </c>
      <c r="W278" s="148" t="s">
        <v>64</v>
      </c>
    </row>
    <row r="279" spans="1:23" s="60" customFormat="1" ht="15" customHeight="1">
      <c r="A279" s="169">
        <v>9785447187064</v>
      </c>
      <c r="B279" s="137"/>
      <c r="C279" s="138"/>
      <c r="D279" s="138"/>
      <c r="E279" s="38">
        <v>626000340</v>
      </c>
      <c r="F279" s="38" t="s">
        <v>1312</v>
      </c>
      <c r="G279" s="139" t="s">
        <v>1319</v>
      </c>
      <c r="H279" s="139" t="s">
        <v>10</v>
      </c>
      <c r="I279" s="139" t="s">
        <v>33</v>
      </c>
      <c r="J279" s="139">
        <v>20</v>
      </c>
      <c r="K279" s="139">
        <v>119</v>
      </c>
      <c r="L279" s="139" t="s">
        <v>771</v>
      </c>
      <c r="M279" s="139" t="s">
        <v>564</v>
      </c>
      <c r="N279" s="140">
        <v>46119</v>
      </c>
      <c r="O279" s="38" t="s">
        <v>939</v>
      </c>
      <c r="P279" s="56" t="s">
        <v>1313</v>
      </c>
      <c r="Q279" s="141">
        <v>16</v>
      </c>
      <c r="R279" s="141" t="s">
        <v>766</v>
      </c>
      <c r="S279" s="38" t="s">
        <v>11</v>
      </c>
      <c r="T279" s="38">
        <v>9785447187064</v>
      </c>
      <c r="U279" s="38">
        <v>10</v>
      </c>
      <c r="V279" s="142" t="s">
        <v>9</v>
      </c>
      <c r="W279" s="143" t="s">
        <v>64</v>
      </c>
    </row>
    <row r="280" spans="1:23" s="29" customFormat="1" ht="15" customHeight="1">
      <c r="A280" s="59">
        <v>9785447184506</v>
      </c>
      <c r="B280" s="144">
        <f t="shared" ref="B280:B311" si="23">C280*K280</f>
        <v>0</v>
      </c>
      <c r="C280" s="26"/>
      <c r="D280" s="26">
        <f>C280/J280</f>
        <v>0</v>
      </c>
      <c r="E280" s="31">
        <v>624006090</v>
      </c>
      <c r="F280" s="31" t="s">
        <v>710</v>
      </c>
      <c r="G280" s="27" t="s">
        <v>1185</v>
      </c>
      <c r="H280" s="27" t="s">
        <v>451</v>
      </c>
      <c r="I280" s="27" t="s">
        <v>33</v>
      </c>
      <c r="J280" s="27">
        <v>20</v>
      </c>
      <c r="K280" s="27">
        <v>115</v>
      </c>
      <c r="L280" s="27" t="s">
        <v>771</v>
      </c>
      <c r="M280" s="27"/>
      <c r="N280" s="145">
        <v>45588</v>
      </c>
      <c r="O280" s="31" t="s">
        <v>651</v>
      </c>
      <c r="P280" s="57" t="s">
        <v>711</v>
      </c>
      <c r="Q280" s="146">
        <v>24</v>
      </c>
      <c r="R280" s="146" t="s">
        <v>766</v>
      </c>
      <c r="S280" s="31" t="s">
        <v>452</v>
      </c>
      <c r="T280" s="57">
        <v>9785447184506</v>
      </c>
      <c r="U280" s="31">
        <v>10</v>
      </c>
      <c r="V280" s="147" t="s">
        <v>9</v>
      </c>
      <c r="W280" s="33" t="s">
        <v>64</v>
      </c>
    </row>
    <row r="281" spans="1:23" s="32" customFormat="1">
      <c r="A281" s="59">
        <v>9785447185541</v>
      </c>
      <c r="B281" s="144">
        <f t="shared" si="23"/>
        <v>0</v>
      </c>
      <c r="C281" s="26"/>
      <c r="D281" s="26">
        <f>C281/J281</f>
        <v>0</v>
      </c>
      <c r="E281" s="31">
        <v>625001350</v>
      </c>
      <c r="F281" s="31" t="s">
        <v>792</v>
      </c>
      <c r="G281" s="27" t="s">
        <v>1186</v>
      </c>
      <c r="H281" s="27" t="s">
        <v>451</v>
      </c>
      <c r="I281" s="27" t="s">
        <v>33</v>
      </c>
      <c r="J281" s="27">
        <v>20</v>
      </c>
      <c r="K281" s="27">
        <v>115</v>
      </c>
      <c r="L281" s="27" t="s">
        <v>771</v>
      </c>
      <c r="M281" s="27"/>
      <c r="N281" s="145">
        <v>45763</v>
      </c>
      <c r="O281" s="31" t="s">
        <v>140</v>
      </c>
      <c r="P281" s="57" t="s">
        <v>793</v>
      </c>
      <c r="Q281" s="146">
        <v>24</v>
      </c>
      <c r="R281" s="146" t="s">
        <v>766</v>
      </c>
      <c r="S281" s="31" t="s">
        <v>452</v>
      </c>
      <c r="T281" s="57">
        <v>9785447185541</v>
      </c>
      <c r="U281" s="31">
        <v>10</v>
      </c>
      <c r="V281" s="147" t="s">
        <v>9</v>
      </c>
      <c r="W281" s="148" t="s">
        <v>64</v>
      </c>
    </row>
    <row r="282" spans="1:23" s="29" customFormat="1">
      <c r="A282" s="59">
        <v>9785447184513</v>
      </c>
      <c r="B282" s="144">
        <f t="shared" si="23"/>
        <v>0</v>
      </c>
      <c r="C282" s="26"/>
      <c r="D282" s="26">
        <f>C282/J282</f>
        <v>0</v>
      </c>
      <c r="E282" s="31">
        <v>624007000</v>
      </c>
      <c r="F282" s="31" t="s">
        <v>713</v>
      </c>
      <c r="G282" s="27" t="s">
        <v>1187</v>
      </c>
      <c r="H282" s="27" t="s">
        <v>451</v>
      </c>
      <c r="I282" s="27" t="s">
        <v>33</v>
      </c>
      <c r="J282" s="27">
        <v>20</v>
      </c>
      <c r="K282" s="27">
        <v>115</v>
      </c>
      <c r="L282" s="27" t="s">
        <v>771</v>
      </c>
      <c r="M282" s="27"/>
      <c r="N282" s="145">
        <v>45588</v>
      </c>
      <c r="O282" s="31" t="s">
        <v>644</v>
      </c>
      <c r="P282" s="57" t="s">
        <v>714</v>
      </c>
      <c r="Q282" s="146">
        <v>24</v>
      </c>
      <c r="R282" s="146" t="s">
        <v>766</v>
      </c>
      <c r="S282" s="31" t="s">
        <v>452</v>
      </c>
      <c r="T282" s="57">
        <v>9785447184513</v>
      </c>
      <c r="U282" s="31">
        <v>10</v>
      </c>
      <c r="V282" s="147" t="s">
        <v>9</v>
      </c>
      <c r="W282" s="148" t="s">
        <v>64</v>
      </c>
    </row>
    <row r="283" spans="1:23" s="29" customFormat="1">
      <c r="A283" s="59">
        <v>9785447184490</v>
      </c>
      <c r="B283" s="144">
        <f t="shared" si="23"/>
        <v>0</v>
      </c>
      <c r="C283" s="26"/>
      <c r="D283" s="26">
        <f>C283/J283</f>
        <v>0</v>
      </c>
      <c r="E283" s="31">
        <v>624006080</v>
      </c>
      <c r="F283" s="31" t="s">
        <v>715</v>
      </c>
      <c r="G283" s="27" t="s">
        <v>1188</v>
      </c>
      <c r="H283" s="27" t="s">
        <v>451</v>
      </c>
      <c r="I283" s="27" t="s">
        <v>33</v>
      </c>
      <c r="J283" s="27">
        <v>20</v>
      </c>
      <c r="K283" s="27">
        <v>115</v>
      </c>
      <c r="L283" s="27" t="s">
        <v>771</v>
      </c>
      <c r="M283" s="27"/>
      <c r="N283" s="145">
        <v>45588</v>
      </c>
      <c r="O283" s="31" t="s">
        <v>128</v>
      </c>
      <c r="P283" s="57" t="s">
        <v>716</v>
      </c>
      <c r="Q283" s="146">
        <v>24</v>
      </c>
      <c r="R283" s="146" t="s">
        <v>766</v>
      </c>
      <c r="S283" s="31" t="s">
        <v>452</v>
      </c>
      <c r="T283" s="57">
        <v>9785447184490</v>
      </c>
      <c r="U283" s="31">
        <v>10</v>
      </c>
      <c r="V283" s="147" t="s">
        <v>9</v>
      </c>
      <c r="W283" s="148" t="s">
        <v>64</v>
      </c>
    </row>
    <row r="284" spans="1:23" s="30" customFormat="1">
      <c r="A284" s="169">
        <v>9785447185992</v>
      </c>
      <c r="B284" s="137">
        <f t="shared" si="23"/>
        <v>0</v>
      </c>
      <c r="C284" s="138"/>
      <c r="D284" s="138"/>
      <c r="E284" s="38">
        <v>625001790</v>
      </c>
      <c r="F284" s="38" t="s">
        <v>1045</v>
      </c>
      <c r="G284" s="139" t="s">
        <v>1189</v>
      </c>
      <c r="H284" s="139" t="s">
        <v>451</v>
      </c>
      <c r="I284" s="139" t="s">
        <v>33</v>
      </c>
      <c r="J284" s="139">
        <v>20</v>
      </c>
      <c r="K284" s="139">
        <v>129</v>
      </c>
      <c r="L284" s="139" t="s">
        <v>771</v>
      </c>
      <c r="M284" s="139" t="s">
        <v>564</v>
      </c>
      <c r="N284" s="140">
        <v>46104</v>
      </c>
      <c r="O284" s="38" t="s">
        <v>867</v>
      </c>
      <c r="P284" s="56" t="s">
        <v>1046</v>
      </c>
      <c r="Q284" s="141">
        <v>24</v>
      </c>
      <c r="R284" s="141" t="s">
        <v>766</v>
      </c>
      <c r="S284" s="38" t="s">
        <v>452</v>
      </c>
      <c r="T284" s="38">
        <v>9785447185992</v>
      </c>
      <c r="U284" s="38">
        <v>10</v>
      </c>
      <c r="V284" s="142" t="s">
        <v>9</v>
      </c>
      <c r="W284" s="143" t="s">
        <v>64</v>
      </c>
    </row>
    <row r="285" spans="1:23" s="30" customFormat="1">
      <c r="A285" s="169">
        <v>9785447187002</v>
      </c>
      <c r="B285" s="137">
        <f t="shared" si="23"/>
        <v>0</v>
      </c>
      <c r="C285" s="138"/>
      <c r="D285" s="138"/>
      <c r="E285" s="38">
        <v>626000260</v>
      </c>
      <c r="F285" s="38" t="s">
        <v>1047</v>
      </c>
      <c r="G285" s="139" t="s">
        <v>1430</v>
      </c>
      <c r="H285" s="139" t="s">
        <v>451</v>
      </c>
      <c r="I285" s="139" t="s">
        <v>33</v>
      </c>
      <c r="J285" s="139">
        <v>20</v>
      </c>
      <c r="K285" s="139">
        <v>129</v>
      </c>
      <c r="L285" s="139" t="s">
        <v>771</v>
      </c>
      <c r="M285" s="139" t="s">
        <v>564</v>
      </c>
      <c r="N285" s="140">
        <v>46104</v>
      </c>
      <c r="O285" s="38" t="s">
        <v>712</v>
      </c>
      <c r="P285" s="56" t="s">
        <v>1048</v>
      </c>
      <c r="Q285" s="141">
        <v>24</v>
      </c>
      <c r="R285" s="141" t="s">
        <v>766</v>
      </c>
      <c r="S285" s="38" t="s">
        <v>452</v>
      </c>
      <c r="T285" s="56">
        <v>9785447187002</v>
      </c>
      <c r="U285" s="38">
        <v>10</v>
      </c>
      <c r="V285" s="142" t="s">
        <v>9</v>
      </c>
      <c r="W285" s="143" t="s">
        <v>64</v>
      </c>
    </row>
    <row r="286" spans="1:23" s="30" customFormat="1">
      <c r="A286" s="169">
        <v>9785447187026</v>
      </c>
      <c r="B286" s="137">
        <f t="shared" si="23"/>
        <v>0</v>
      </c>
      <c r="C286" s="138"/>
      <c r="D286" s="138"/>
      <c r="E286" s="38">
        <v>626000280</v>
      </c>
      <c r="F286" s="38" t="s">
        <v>1049</v>
      </c>
      <c r="G286" s="139" t="s">
        <v>1429</v>
      </c>
      <c r="H286" s="139" t="s">
        <v>451</v>
      </c>
      <c r="I286" s="139" t="s">
        <v>33</v>
      </c>
      <c r="J286" s="139">
        <v>20</v>
      </c>
      <c r="K286" s="139">
        <v>129</v>
      </c>
      <c r="L286" s="139" t="s">
        <v>771</v>
      </c>
      <c r="M286" s="139" t="s">
        <v>564</v>
      </c>
      <c r="N286" s="140">
        <v>46104</v>
      </c>
      <c r="O286" s="38" t="s">
        <v>53</v>
      </c>
      <c r="P286" s="56" t="s">
        <v>1050</v>
      </c>
      <c r="Q286" s="141">
        <v>24</v>
      </c>
      <c r="R286" s="141" t="s">
        <v>766</v>
      </c>
      <c r="S286" s="38" t="s">
        <v>452</v>
      </c>
      <c r="T286" s="56">
        <v>9785447187026</v>
      </c>
      <c r="U286" s="38">
        <v>10</v>
      </c>
      <c r="V286" s="142" t="s">
        <v>9</v>
      </c>
      <c r="W286" s="143" t="s">
        <v>64</v>
      </c>
    </row>
    <row r="287" spans="1:23" s="30" customFormat="1">
      <c r="A287" s="169">
        <v>9785447187019</v>
      </c>
      <c r="B287" s="137">
        <f t="shared" si="23"/>
        <v>0</v>
      </c>
      <c r="C287" s="138"/>
      <c r="D287" s="138"/>
      <c r="E287" s="38">
        <v>626000270</v>
      </c>
      <c r="F287" s="38" t="s">
        <v>1051</v>
      </c>
      <c r="G287" s="139" t="s">
        <v>1428</v>
      </c>
      <c r="H287" s="139" t="s">
        <v>451</v>
      </c>
      <c r="I287" s="139" t="s">
        <v>33</v>
      </c>
      <c r="J287" s="139">
        <v>20</v>
      </c>
      <c r="K287" s="139">
        <v>129</v>
      </c>
      <c r="L287" s="139" t="s">
        <v>771</v>
      </c>
      <c r="M287" s="139" t="s">
        <v>564</v>
      </c>
      <c r="N287" s="140">
        <v>46104</v>
      </c>
      <c r="O287" s="38" t="s">
        <v>939</v>
      </c>
      <c r="P287" s="56" t="s">
        <v>1052</v>
      </c>
      <c r="Q287" s="141">
        <v>24</v>
      </c>
      <c r="R287" s="141" t="s">
        <v>766</v>
      </c>
      <c r="S287" s="38" t="s">
        <v>452</v>
      </c>
      <c r="T287" s="56">
        <v>9785447187019</v>
      </c>
      <c r="U287" s="38">
        <v>10</v>
      </c>
      <c r="V287" s="142" t="s">
        <v>9</v>
      </c>
      <c r="W287" s="143" t="s">
        <v>64</v>
      </c>
    </row>
    <row r="288" spans="1:23" s="32" customFormat="1" ht="15" customHeight="1">
      <c r="A288" s="59">
        <v>9785447181260</v>
      </c>
      <c r="B288" s="87">
        <f t="shared" si="23"/>
        <v>0</v>
      </c>
      <c r="C288" s="15"/>
      <c r="D288" s="15">
        <f t="shared" ref="D288:D310" si="24">C288/J288</f>
        <v>0</v>
      </c>
      <c r="E288" s="16">
        <v>623002560</v>
      </c>
      <c r="F288" s="16" t="s">
        <v>508</v>
      </c>
      <c r="G288" s="14" t="s">
        <v>1190</v>
      </c>
      <c r="H288" s="14" t="s">
        <v>253</v>
      </c>
      <c r="I288" s="14" t="s">
        <v>33</v>
      </c>
      <c r="J288" s="14">
        <v>20</v>
      </c>
      <c r="K288" s="110">
        <v>39</v>
      </c>
      <c r="L288" s="110" t="s">
        <v>771</v>
      </c>
      <c r="M288" s="14"/>
      <c r="N288" s="88">
        <v>45335</v>
      </c>
      <c r="O288" s="16" t="s">
        <v>146</v>
      </c>
      <c r="P288" s="39" t="s">
        <v>509</v>
      </c>
      <c r="Q288" s="89">
        <v>16</v>
      </c>
      <c r="R288" s="89" t="s">
        <v>766</v>
      </c>
      <c r="S288" s="16" t="s">
        <v>20</v>
      </c>
      <c r="T288" s="39">
        <v>9785447181260</v>
      </c>
      <c r="U288" s="16">
        <v>10</v>
      </c>
      <c r="V288" s="90" t="s">
        <v>9</v>
      </c>
      <c r="W288" s="91" t="s">
        <v>64</v>
      </c>
    </row>
    <row r="289" spans="1:23" s="32" customFormat="1" ht="15" customHeight="1">
      <c r="A289" s="59">
        <v>9785447181253</v>
      </c>
      <c r="B289" s="87">
        <f t="shared" si="23"/>
        <v>0</v>
      </c>
      <c r="C289" s="15"/>
      <c r="D289" s="15">
        <f t="shared" si="24"/>
        <v>0</v>
      </c>
      <c r="E289" s="16">
        <v>623002550</v>
      </c>
      <c r="F289" s="16" t="s">
        <v>506</v>
      </c>
      <c r="G289" s="14" t="s">
        <v>1191</v>
      </c>
      <c r="H289" s="14" t="s">
        <v>253</v>
      </c>
      <c r="I289" s="14" t="s">
        <v>33</v>
      </c>
      <c r="J289" s="14">
        <v>20</v>
      </c>
      <c r="K289" s="110">
        <v>39</v>
      </c>
      <c r="L289" s="110" t="s">
        <v>771</v>
      </c>
      <c r="M289" s="14"/>
      <c r="N289" s="88">
        <v>45335</v>
      </c>
      <c r="O289" s="16" t="s">
        <v>241</v>
      </c>
      <c r="P289" s="39" t="s">
        <v>507</v>
      </c>
      <c r="Q289" s="89">
        <v>16</v>
      </c>
      <c r="R289" s="89" t="s">
        <v>766</v>
      </c>
      <c r="S289" s="16" t="s">
        <v>20</v>
      </c>
      <c r="T289" s="39">
        <v>9785447181253</v>
      </c>
      <c r="U289" s="16">
        <v>10</v>
      </c>
      <c r="V289" s="90" t="s">
        <v>9</v>
      </c>
      <c r="W289" s="91" t="s">
        <v>64</v>
      </c>
    </row>
    <row r="290" spans="1:23" s="32" customFormat="1" ht="15" customHeight="1">
      <c r="A290" s="59">
        <v>9785447182274</v>
      </c>
      <c r="B290" s="87">
        <f t="shared" si="23"/>
        <v>0</v>
      </c>
      <c r="C290" s="15"/>
      <c r="D290" s="15">
        <f t="shared" si="24"/>
        <v>0</v>
      </c>
      <c r="E290" s="16">
        <v>623005850</v>
      </c>
      <c r="F290" s="16" t="s">
        <v>510</v>
      </c>
      <c r="G290" s="14" t="s">
        <v>1192</v>
      </c>
      <c r="H290" s="14" t="s">
        <v>253</v>
      </c>
      <c r="I290" s="14" t="s">
        <v>33</v>
      </c>
      <c r="J290" s="14">
        <v>20</v>
      </c>
      <c r="K290" s="110">
        <v>39</v>
      </c>
      <c r="L290" s="110" t="s">
        <v>771</v>
      </c>
      <c r="M290" s="14"/>
      <c r="N290" s="88">
        <v>45335</v>
      </c>
      <c r="O290" s="16" t="s">
        <v>488</v>
      </c>
      <c r="P290" s="39" t="s">
        <v>511</v>
      </c>
      <c r="Q290" s="89">
        <v>16</v>
      </c>
      <c r="R290" s="89" t="s">
        <v>766</v>
      </c>
      <c r="S290" s="16" t="s">
        <v>20</v>
      </c>
      <c r="T290" s="39">
        <v>9785447182274</v>
      </c>
      <c r="U290" s="16">
        <v>10</v>
      </c>
      <c r="V290" s="90" t="s">
        <v>9</v>
      </c>
      <c r="W290" s="91" t="s">
        <v>64</v>
      </c>
    </row>
    <row r="291" spans="1:23" s="32" customFormat="1" ht="15" customHeight="1">
      <c r="A291" s="59">
        <v>9785447179540</v>
      </c>
      <c r="B291" s="87">
        <f t="shared" si="23"/>
        <v>0</v>
      </c>
      <c r="C291" s="15"/>
      <c r="D291" s="15">
        <f t="shared" si="24"/>
        <v>0</v>
      </c>
      <c r="E291" s="16">
        <v>623001320</v>
      </c>
      <c r="F291" s="16" t="s">
        <v>462</v>
      </c>
      <c r="G291" s="14" t="s">
        <v>1193</v>
      </c>
      <c r="H291" s="14" t="s">
        <v>253</v>
      </c>
      <c r="I291" s="14" t="s">
        <v>33</v>
      </c>
      <c r="J291" s="14">
        <v>20</v>
      </c>
      <c r="K291" s="14">
        <v>39</v>
      </c>
      <c r="L291" s="14" t="s">
        <v>771</v>
      </c>
      <c r="M291" s="14"/>
      <c r="N291" s="88">
        <v>45335</v>
      </c>
      <c r="O291" s="16" t="s">
        <v>428</v>
      </c>
      <c r="P291" s="39" t="s">
        <v>463</v>
      </c>
      <c r="Q291" s="89">
        <v>16</v>
      </c>
      <c r="R291" s="89" t="s">
        <v>766</v>
      </c>
      <c r="S291" s="16" t="s">
        <v>20</v>
      </c>
      <c r="T291" s="39">
        <v>9785447179540</v>
      </c>
      <c r="U291" s="16">
        <v>10</v>
      </c>
      <c r="V291" s="90" t="s">
        <v>9</v>
      </c>
      <c r="W291" s="20" t="s">
        <v>64</v>
      </c>
    </row>
    <row r="292" spans="1:23" s="32" customFormat="1" ht="15" customHeight="1">
      <c r="A292" s="59">
        <v>9785447179557</v>
      </c>
      <c r="B292" s="87">
        <f t="shared" si="23"/>
        <v>0</v>
      </c>
      <c r="C292" s="15"/>
      <c r="D292" s="15">
        <f t="shared" si="24"/>
        <v>0</v>
      </c>
      <c r="E292" s="16">
        <v>623001330</v>
      </c>
      <c r="F292" s="16" t="s">
        <v>464</v>
      </c>
      <c r="G292" s="14" t="s">
        <v>1194</v>
      </c>
      <c r="H292" s="14" t="s">
        <v>253</v>
      </c>
      <c r="I292" s="14" t="s">
        <v>33</v>
      </c>
      <c r="J292" s="14">
        <v>20</v>
      </c>
      <c r="K292" s="14">
        <v>39</v>
      </c>
      <c r="L292" s="14" t="s">
        <v>771</v>
      </c>
      <c r="M292" s="14"/>
      <c r="N292" s="88">
        <v>45197</v>
      </c>
      <c r="O292" s="16" t="s">
        <v>84</v>
      </c>
      <c r="P292" s="39" t="s">
        <v>465</v>
      </c>
      <c r="Q292" s="89">
        <v>16</v>
      </c>
      <c r="R292" s="89" t="s">
        <v>766</v>
      </c>
      <c r="S292" s="16" t="s">
        <v>20</v>
      </c>
      <c r="T292" s="39">
        <v>9785447179557</v>
      </c>
      <c r="U292" s="16">
        <v>10</v>
      </c>
      <c r="V292" s="90" t="s">
        <v>9</v>
      </c>
      <c r="W292" s="20" t="s">
        <v>64</v>
      </c>
    </row>
    <row r="293" spans="1:23" s="32" customFormat="1" ht="15" customHeight="1">
      <c r="A293" s="59">
        <v>9785447179564</v>
      </c>
      <c r="B293" s="87">
        <f t="shared" si="23"/>
        <v>0</v>
      </c>
      <c r="C293" s="15"/>
      <c r="D293" s="15">
        <f t="shared" si="24"/>
        <v>0</v>
      </c>
      <c r="E293" s="16">
        <v>623001340</v>
      </c>
      <c r="F293" s="16" t="s">
        <v>466</v>
      </c>
      <c r="G293" s="14" t="s">
        <v>1195</v>
      </c>
      <c r="H293" s="14" t="s">
        <v>253</v>
      </c>
      <c r="I293" s="14" t="s">
        <v>33</v>
      </c>
      <c r="J293" s="14">
        <v>20</v>
      </c>
      <c r="K293" s="14">
        <v>39</v>
      </c>
      <c r="L293" s="14" t="s">
        <v>771</v>
      </c>
      <c r="M293" s="14"/>
      <c r="N293" s="88">
        <v>45197</v>
      </c>
      <c r="O293" s="16" t="s">
        <v>12</v>
      </c>
      <c r="P293" s="39" t="s">
        <v>467</v>
      </c>
      <c r="Q293" s="89">
        <v>16</v>
      </c>
      <c r="R293" s="89" t="s">
        <v>766</v>
      </c>
      <c r="S293" s="16" t="s">
        <v>20</v>
      </c>
      <c r="T293" s="39">
        <v>9785447179564</v>
      </c>
      <c r="U293" s="16">
        <v>10</v>
      </c>
      <c r="V293" s="90" t="s">
        <v>9</v>
      </c>
      <c r="W293" s="20" t="s">
        <v>64</v>
      </c>
    </row>
    <row r="294" spans="1:23" s="32" customFormat="1" ht="15" customHeight="1">
      <c r="A294" s="59">
        <v>9785447179571</v>
      </c>
      <c r="B294" s="87">
        <f t="shared" si="23"/>
        <v>0</v>
      </c>
      <c r="C294" s="15"/>
      <c r="D294" s="15">
        <f t="shared" si="24"/>
        <v>0</v>
      </c>
      <c r="E294" s="16">
        <v>623001350</v>
      </c>
      <c r="F294" s="16" t="s">
        <v>468</v>
      </c>
      <c r="G294" s="14" t="s">
        <v>1196</v>
      </c>
      <c r="H294" s="14" t="s">
        <v>253</v>
      </c>
      <c r="I294" s="14" t="s">
        <v>33</v>
      </c>
      <c r="J294" s="14">
        <v>20</v>
      </c>
      <c r="K294" s="14">
        <v>39</v>
      </c>
      <c r="L294" s="14" t="s">
        <v>771</v>
      </c>
      <c r="M294" s="14"/>
      <c r="N294" s="88">
        <v>45197</v>
      </c>
      <c r="O294" s="16" t="s">
        <v>13</v>
      </c>
      <c r="P294" s="39" t="s">
        <v>469</v>
      </c>
      <c r="Q294" s="89">
        <v>16</v>
      </c>
      <c r="R294" s="89" t="s">
        <v>766</v>
      </c>
      <c r="S294" s="16" t="s">
        <v>20</v>
      </c>
      <c r="T294" s="39">
        <v>9785447179571</v>
      </c>
      <c r="U294" s="16">
        <v>10</v>
      </c>
      <c r="V294" s="90" t="s">
        <v>9</v>
      </c>
      <c r="W294" s="20" t="s">
        <v>64</v>
      </c>
    </row>
    <row r="295" spans="1:23" s="32" customFormat="1" ht="15" customHeight="1">
      <c r="A295" s="59">
        <v>9785447181277</v>
      </c>
      <c r="B295" s="87">
        <f t="shared" si="23"/>
        <v>0</v>
      </c>
      <c r="C295" s="15"/>
      <c r="D295" s="15">
        <f t="shared" si="24"/>
        <v>0</v>
      </c>
      <c r="E295" s="16">
        <v>623002570</v>
      </c>
      <c r="F295" s="16" t="s">
        <v>512</v>
      </c>
      <c r="G295" s="14" t="s">
        <v>1197</v>
      </c>
      <c r="H295" s="14" t="s">
        <v>253</v>
      </c>
      <c r="I295" s="14" t="s">
        <v>33</v>
      </c>
      <c r="J295" s="14">
        <v>20</v>
      </c>
      <c r="K295" s="14">
        <v>39</v>
      </c>
      <c r="L295" s="14" t="s">
        <v>771</v>
      </c>
      <c r="M295" s="14"/>
      <c r="N295" s="88">
        <v>45335</v>
      </c>
      <c r="O295" s="16" t="s">
        <v>519</v>
      </c>
      <c r="P295" s="39" t="s">
        <v>513</v>
      </c>
      <c r="Q295" s="89">
        <v>16</v>
      </c>
      <c r="R295" s="89" t="s">
        <v>766</v>
      </c>
      <c r="S295" s="16" t="s">
        <v>20</v>
      </c>
      <c r="T295" s="39">
        <v>9785447181277</v>
      </c>
      <c r="U295" s="16">
        <v>10</v>
      </c>
      <c r="V295" s="90" t="s">
        <v>9</v>
      </c>
      <c r="W295" s="20" t="s">
        <v>64</v>
      </c>
    </row>
    <row r="296" spans="1:23" s="62" customFormat="1" ht="15" customHeight="1">
      <c r="A296" s="53">
        <v>9785447178284</v>
      </c>
      <c r="B296" s="134">
        <f t="shared" si="23"/>
        <v>0</v>
      </c>
      <c r="C296" s="92"/>
      <c r="D296" s="92">
        <f t="shared" si="24"/>
        <v>0</v>
      </c>
      <c r="E296" s="93">
        <v>622005211</v>
      </c>
      <c r="F296" s="93" t="s">
        <v>372</v>
      </c>
      <c r="G296" s="94" t="s">
        <v>1441</v>
      </c>
      <c r="H296" s="94" t="s">
        <v>253</v>
      </c>
      <c r="I296" s="94" t="s">
        <v>33</v>
      </c>
      <c r="J296" s="94">
        <v>20</v>
      </c>
      <c r="K296" s="94">
        <v>39</v>
      </c>
      <c r="L296" s="94" t="s">
        <v>771</v>
      </c>
      <c r="M296" s="94" t="s">
        <v>1298</v>
      </c>
      <c r="N296" s="95">
        <v>45011</v>
      </c>
      <c r="O296" s="93" t="s">
        <v>25</v>
      </c>
      <c r="P296" s="96" t="s">
        <v>254</v>
      </c>
      <c r="Q296" s="97">
        <v>16</v>
      </c>
      <c r="R296" s="97" t="s">
        <v>766</v>
      </c>
      <c r="S296" s="93" t="s">
        <v>20</v>
      </c>
      <c r="T296" s="96">
        <v>9785447178284</v>
      </c>
      <c r="U296" s="93">
        <v>10</v>
      </c>
      <c r="V296" s="98" t="s">
        <v>9</v>
      </c>
      <c r="W296" s="109" t="s">
        <v>64</v>
      </c>
    </row>
    <row r="297" spans="1:23" s="32" customFormat="1" ht="15" customHeight="1">
      <c r="A297" s="59">
        <v>9785447181246</v>
      </c>
      <c r="B297" s="87">
        <f t="shared" si="23"/>
        <v>0</v>
      </c>
      <c r="C297" s="15"/>
      <c r="D297" s="15">
        <f t="shared" si="24"/>
        <v>0</v>
      </c>
      <c r="E297" s="16">
        <v>623002540</v>
      </c>
      <c r="F297" s="16" t="s">
        <v>550</v>
      </c>
      <c r="G297" s="14" t="s">
        <v>1198</v>
      </c>
      <c r="H297" s="14" t="s">
        <v>66</v>
      </c>
      <c r="I297" s="14" t="s">
        <v>33</v>
      </c>
      <c r="J297" s="14">
        <v>20</v>
      </c>
      <c r="K297" s="14">
        <v>119</v>
      </c>
      <c r="L297" s="14" t="s">
        <v>771</v>
      </c>
      <c r="M297" s="14"/>
      <c r="N297" s="88">
        <v>45335</v>
      </c>
      <c r="O297" s="16" t="s">
        <v>146</v>
      </c>
      <c r="P297" s="39" t="s">
        <v>551</v>
      </c>
      <c r="Q297" s="89">
        <v>24</v>
      </c>
      <c r="R297" s="89" t="s">
        <v>766</v>
      </c>
      <c r="S297" s="16" t="s">
        <v>51</v>
      </c>
      <c r="T297" s="39">
        <v>9785447181246</v>
      </c>
      <c r="U297" s="16">
        <v>10</v>
      </c>
      <c r="V297" s="90" t="s">
        <v>9</v>
      </c>
      <c r="W297" s="91" t="s">
        <v>64</v>
      </c>
    </row>
    <row r="298" spans="1:23" s="32" customFormat="1" ht="15" customHeight="1">
      <c r="A298" s="59">
        <v>9785447181208</v>
      </c>
      <c r="B298" s="87">
        <f t="shared" si="23"/>
        <v>0</v>
      </c>
      <c r="C298" s="15"/>
      <c r="D298" s="15">
        <f t="shared" si="24"/>
        <v>0</v>
      </c>
      <c r="E298" s="16">
        <v>623002500</v>
      </c>
      <c r="F298" s="16" t="s">
        <v>504</v>
      </c>
      <c r="G298" s="14" t="s">
        <v>1199</v>
      </c>
      <c r="H298" s="14" t="s">
        <v>66</v>
      </c>
      <c r="I298" s="14" t="s">
        <v>33</v>
      </c>
      <c r="J298" s="14">
        <v>20</v>
      </c>
      <c r="K298" s="14">
        <v>119</v>
      </c>
      <c r="L298" s="14" t="s">
        <v>771</v>
      </c>
      <c r="M298" s="14"/>
      <c r="N298" s="88">
        <v>45335</v>
      </c>
      <c r="O298" s="16" t="s">
        <v>428</v>
      </c>
      <c r="P298" s="39" t="s">
        <v>505</v>
      </c>
      <c r="Q298" s="89">
        <v>24</v>
      </c>
      <c r="R298" s="89" t="s">
        <v>766</v>
      </c>
      <c r="S298" s="16" t="s">
        <v>11</v>
      </c>
      <c r="T298" s="39">
        <v>9785447181208</v>
      </c>
      <c r="U298" s="16">
        <v>10</v>
      </c>
      <c r="V298" s="90" t="s">
        <v>9</v>
      </c>
      <c r="W298" s="91" t="s">
        <v>64</v>
      </c>
    </row>
    <row r="299" spans="1:23" s="32" customFormat="1" ht="15" customHeight="1">
      <c r="A299" s="59">
        <v>9785447181185</v>
      </c>
      <c r="B299" s="87">
        <f t="shared" si="23"/>
        <v>0</v>
      </c>
      <c r="C299" s="15"/>
      <c r="D299" s="15">
        <f t="shared" si="24"/>
        <v>0</v>
      </c>
      <c r="E299" s="16">
        <v>623002480</v>
      </c>
      <c r="F299" s="16" t="s">
        <v>500</v>
      </c>
      <c r="G299" s="14" t="s">
        <v>1200</v>
      </c>
      <c r="H299" s="14" t="s">
        <v>66</v>
      </c>
      <c r="I299" s="14" t="s">
        <v>33</v>
      </c>
      <c r="J299" s="14">
        <v>20</v>
      </c>
      <c r="K299" s="14">
        <v>119</v>
      </c>
      <c r="L299" s="14" t="s">
        <v>771</v>
      </c>
      <c r="M299" s="14"/>
      <c r="N299" s="88">
        <v>45173</v>
      </c>
      <c r="O299" s="16" t="s">
        <v>84</v>
      </c>
      <c r="P299" s="39" t="s">
        <v>501</v>
      </c>
      <c r="Q299" s="89">
        <v>24</v>
      </c>
      <c r="R299" s="89" t="s">
        <v>766</v>
      </c>
      <c r="S299" s="16" t="s">
        <v>11</v>
      </c>
      <c r="T299" s="39">
        <v>9785447181185</v>
      </c>
      <c r="U299" s="16">
        <v>10</v>
      </c>
      <c r="V299" s="90" t="s">
        <v>9</v>
      </c>
      <c r="W299" s="91" t="s">
        <v>64</v>
      </c>
    </row>
    <row r="300" spans="1:23" s="32" customFormat="1" ht="15" customHeight="1">
      <c r="A300" s="59">
        <v>9785447181192</v>
      </c>
      <c r="B300" s="87">
        <f t="shared" si="23"/>
        <v>0</v>
      </c>
      <c r="C300" s="15"/>
      <c r="D300" s="15">
        <f t="shared" si="24"/>
        <v>0</v>
      </c>
      <c r="E300" s="16">
        <v>623002490</v>
      </c>
      <c r="F300" s="16" t="s">
        <v>502</v>
      </c>
      <c r="G300" s="14" t="s">
        <v>1201</v>
      </c>
      <c r="H300" s="14" t="s">
        <v>66</v>
      </c>
      <c r="I300" s="14" t="s">
        <v>33</v>
      </c>
      <c r="J300" s="14">
        <v>20</v>
      </c>
      <c r="K300" s="14">
        <v>119</v>
      </c>
      <c r="L300" s="14" t="s">
        <v>771</v>
      </c>
      <c r="M300" s="14"/>
      <c r="N300" s="88">
        <v>45173</v>
      </c>
      <c r="O300" s="16" t="s">
        <v>12</v>
      </c>
      <c r="P300" s="39" t="s">
        <v>503</v>
      </c>
      <c r="Q300" s="89">
        <v>24</v>
      </c>
      <c r="R300" s="89" t="s">
        <v>766</v>
      </c>
      <c r="S300" s="16" t="s">
        <v>11</v>
      </c>
      <c r="T300" s="39">
        <v>9785447181192</v>
      </c>
      <c r="U300" s="16">
        <v>10</v>
      </c>
      <c r="V300" s="90" t="s">
        <v>9</v>
      </c>
      <c r="W300" s="91" t="s">
        <v>64</v>
      </c>
    </row>
    <row r="301" spans="1:23" s="32" customFormat="1" ht="15" customHeight="1">
      <c r="A301" s="59">
        <v>9785447181215</v>
      </c>
      <c r="B301" s="87">
        <f t="shared" si="23"/>
        <v>0</v>
      </c>
      <c r="C301" s="15"/>
      <c r="D301" s="15">
        <f t="shared" si="24"/>
        <v>0</v>
      </c>
      <c r="E301" s="16">
        <v>623002510</v>
      </c>
      <c r="F301" s="16" t="s">
        <v>544</v>
      </c>
      <c r="G301" s="14" t="s">
        <v>1202</v>
      </c>
      <c r="H301" s="14" t="s">
        <v>66</v>
      </c>
      <c r="I301" s="14" t="s">
        <v>33</v>
      </c>
      <c r="J301" s="14">
        <v>20</v>
      </c>
      <c r="K301" s="14">
        <v>119</v>
      </c>
      <c r="L301" s="14" t="s">
        <v>771</v>
      </c>
      <c r="M301" s="14"/>
      <c r="N301" s="88">
        <v>45335</v>
      </c>
      <c r="O301" s="16" t="s">
        <v>528</v>
      </c>
      <c r="P301" s="39" t="s">
        <v>545</v>
      </c>
      <c r="Q301" s="89">
        <v>24</v>
      </c>
      <c r="R301" s="89" t="s">
        <v>766</v>
      </c>
      <c r="S301" s="16" t="s">
        <v>11</v>
      </c>
      <c r="T301" s="39">
        <v>9785447181215</v>
      </c>
      <c r="U301" s="16">
        <v>10</v>
      </c>
      <c r="V301" s="90" t="s">
        <v>9</v>
      </c>
      <c r="W301" s="91" t="s">
        <v>64</v>
      </c>
    </row>
    <row r="302" spans="1:23" s="32" customFormat="1" ht="15" customHeight="1">
      <c r="A302" s="59">
        <v>9785447181178</v>
      </c>
      <c r="B302" s="87">
        <f t="shared" si="23"/>
        <v>0</v>
      </c>
      <c r="C302" s="15"/>
      <c r="D302" s="15">
        <f t="shared" si="24"/>
        <v>0</v>
      </c>
      <c r="E302" s="16">
        <v>623002470</v>
      </c>
      <c r="F302" s="16" t="s">
        <v>546</v>
      </c>
      <c r="G302" s="14" t="s">
        <v>1203</v>
      </c>
      <c r="H302" s="14" t="s">
        <v>66</v>
      </c>
      <c r="I302" s="14" t="s">
        <v>33</v>
      </c>
      <c r="J302" s="14">
        <v>20</v>
      </c>
      <c r="K302" s="14">
        <v>119</v>
      </c>
      <c r="L302" s="14" t="s">
        <v>771</v>
      </c>
      <c r="M302" s="14"/>
      <c r="N302" s="88">
        <v>45173</v>
      </c>
      <c r="O302" s="16" t="s">
        <v>65</v>
      </c>
      <c r="P302" s="39" t="s">
        <v>547</v>
      </c>
      <c r="Q302" s="89">
        <v>24</v>
      </c>
      <c r="R302" s="89" t="s">
        <v>766</v>
      </c>
      <c r="S302" s="16" t="s">
        <v>11</v>
      </c>
      <c r="T302" s="39">
        <v>9785447181178</v>
      </c>
      <c r="U302" s="16">
        <v>10</v>
      </c>
      <c r="V302" s="90" t="s">
        <v>9</v>
      </c>
      <c r="W302" s="91" t="s">
        <v>64</v>
      </c>
    </row>
    <row r="303" spans="1:23" s="32" customFormat="1" ht="15" customHeight="1">
      <c r="A303" s="59">
        <v>9785447181239</v>
      </c>
      <c r="B303" s="87">
        <f t="shared" si="23"/>
        <v>0</v>
      </c>
      <c r="C303" s="15"/>
      <c r="D303" s="15">
        <f t="shared" si="24"/>
        <v>0</v>
      </c>
      <c r="E303" s="16">
        <v>623002530</v>
      </c>
      <c r="F303" s="16" t="s">
        <v>549</v>
      </c>
      <c r="G303" s="14" t="s">
        <v>1204</v>
      </c>
      <c r="H303" s="14" t="s">
        <v>66</v>
      </c>
      <c r="I303" s="14" t="s">
        <v>33</v>
      </c>
      <c r="J303" s="14">
        <v>20</v>
      </c>
      <c r="K303" s="14">
        <v>119</v>
      </c>
      <c r="L303" s="14" t="s">
        <v>771</v>
      </c>
      <c r="M303" s="14"/>
      <c r="N303" s="88">
        <v>45173</v>
      </c>
      <c r="O303" s="16" t="s">
        <v>26</v>
      </c>
      <c r="P303" s="39" t="s">
        <v>548</v>
      </c>
      <c r="Q303" s="89">
        <v>24</v>
      </c>
      <c r="R303" s="89" t="s">
        <v>766</v>
      </c>
      <c r="S303" s="16" t="s">
        <v>11</v>
      </c>
      <c r="T303" s="39">
        <v>9785447181239</v>
      </c>
      <c r="U303" s="16">
        <v>10</v>
      </c>
      <c r="V303" s="90" t="s">
        <v>9</v>
      </c>
      <c r="W303" s="91" t="s">
        <v>64</v>
      </c>
    </row>
    <row r="304" spans="1:23" s="32" customFormat="1" ht="15" customHeight="1">
      <c r="A304" s="59">
        <v>9785447176594</v>
      </c>
      <c r="B304" s="87">
        <f t="shared" si="23"/>
        <v>0</v>
      </c>
      <c r="C304" s="15"/>
      <c r="D304" s="15">
        <f t="shared" si="24"/>
        <v>0</v>
      </c>
      <c r="E304" s="39">
        <v>622003370</v>
      </c>
      <c r="F304" s="16" t="s">
        <v>819</v>
      </c>
      <c r="G304" s="14" t="s">
        <v>1205</v>
      </c>
      <c r="H304" s="14" t="s">
        <v>66</v>
      </c>
      <c r="I304" s="14" t="s">
        <v>33</v>
      </c>
      <c r="J304" s="14">
        <v>20</v>
      </c>
      <c r="K304" s="14">
        <v>119</v>
      </c>
      <c r="L304" s="14" t="s">
        <v>771</v>
      </c>
      <c r="M304" s="14"/>
      <c r="N304" s="88">
        <v>44770</v>
      </c>
      <c r="O304" s="16" t="s">
        <v>36</v>
      </c>
      <c r="P304" s="39" t="s">
        <v>820</v>
      </c>
      <c r="Q304" s="89">
        <v>24</v>
      </c>
      <c r="R304" s="89" t="s">
        <v>766</v>
      </c>
      <c r="S304" s="16" t="s">
        <v>11</v>
      </c>
      <c r="T304" s="39">
        <v>9785447176594</v>
      </c>
      <c r="U304" s="16">
        <v>10</v>
      </c>
      <c r="V304" s="90" t="s">
        <v>9</v>
      </c>
      <c r="W304" s="91" t="s">
        <v>64</v>
      </c>
    </row>
    <row r="305" spans="1:23" s="32" customFormat="1">
      <c r="A305" s="59">
        <v>9785447183875</v>
      </c>
      <c r="B305" s="87">
        <f t="shared" si="23"/>
        <v>0</v>
      </c>
      <c r="C305" s="15"/>
      <c r="D305" s="15">
        <f t="shared" si="24"/>
        <v>0</v>
      </c>
      <c r="E305" s="16">
        <v>624004860</v>
      </c>
      <c r="F305" s="16" t="s">
        <v>696</v>
      </c>
      <c r="G305" s="14" t="s">
        <v>1445</v>
      </c>
      <c r="H305" s="14" t="s">
        <v>694</v>
      </c>
      <c r="I305" s="14" t="s">
        <v>33</v>
      </c>
      <c r="J305" s="14">
        <v>20</v>
      </c>
      <c r="K305" s="14">
        <v>149</v>
      </c>
      <c r="L305" s="14" t="s">
        <v>771</v>
      </c>
      <c r="M305" s="14"/>
      <c r="N305" s="88">
        <v>45554</v>
      </c>
      <c r="O305" s="16" t="s">
        <v>146</v>
      </c>
      <c r="P305" s="39" t="s">
        <v>697</v>
      </c>
      <c r="Q305" s="89">
        <v>24</v>
      </c>
      <c r="R305" s="89" t="s">
        <v>766</v>
      </c>
      <c r="S305" s="16" t="s">
        <v>11</v>
      </c>
      <c r="T305" s="39">
        <v>9785447183875</v>
      </c>
      <c r="U305" s="16">
        <v>10</v>
      </c>
      <c r="V305" s="90" t="s">
        <v>9</v>
      </c>
      <c r="W305" s="91" t="s">
        <v>64</v>
      </c>
    </row>
    <row r="306" spans="1:23" s="32" customFormat="1">
      <c r="A306" s="59">
        <v>9785447183868</v>
      </c>
      <c r="B306" s="87">
        <f t="shared" si="23"/>
        <v>0</v>
      </c>
      <c r="C306" s="15"/>
      <c r="D306" s="15">
        <f t="shared" si="24"/>
        <v>0</v>
      </c>
      <c r="E306" s="16">
        <v>624004850</v>
      </c>
      <c r="F306" s="16" t="s">
        <v>693</v>
      </c>
      <c r="G306" s="14" t="s">
        <v>1446</v>
      </c>
      <c r="H306" s="14" t="s">
        <v>694</v>
      </c>
      <c r="I306" s="14" t="s">
        <v>33</v>
      </c>
      <c r="J306" s="14">
        <v>20</v>
      </c>
      <c r="K306" s="14">
        <v>149</v>
      </c>
      <c r="L306" s="14" t="s">
        <v>771</v>
      </c>
      <c r="M306" s="14"/>
      <c r="N306" s="88">
        <v>45554</v>
      </c>
      <c r="O306" s="16" t="s">
        <v>635</v>
      </c>
      <c r="P306" s="39" t="s">
        <v>695</v>
      </c>
      <c r="Q306" s="89">
        <v>24</v>
      </c>
      <c r="R306" s="89" t="s">
        <v>766</v>
      </c>
      <c r="S306" s="16" t="s">
        <v>11</v>
      </c>
      <c r="T306" s="39">
        <v>9785447183868</v>
      </c>
      <c r="U306" s="16">
        <v>10</v>
      </c>
      <c r="V306" s="90" t="s">
        <v>9</v>
      </c>
      <c r="W306" s="91" t="s">
        <v>64</v>
      </c>
    </row>
    <row r="307" spans="1:23" s="32" customFormat="1">
      <c r="A307" s="59">
        <v>9785447183851</v>
      </c>
      <c r="B307" s="87">
        <f t="shared" si="23"/>
        <v>0</v>
      </c>
      <c r="C307" s="15"/>
      <c r="D307" s="15">
        <f t="shared" si="24"/>
        <v>0</v>
      </c>
      <c r="E307" s="16">
        <v>624004840</v>
      </c>
      <c r="F307" s="16" t="s">
        <v>698</v>
      </c>
      <c r="G307" s="14" t="s">
        <v>1447</v>
      </c>
      <c r="H307" s="14" t="s">
        <v>694</v>
      </c>
      <c r="I307" s="14" t="s">
        <v>33</v>
      </c>
      <c r="J307" s="14">
        <v>20</v>
      </c>
      <c r="K307" s="14">
        <v>149</v>
      </c>
      <c r="L307" s="14" t="s">
        <v>771</v>
      </c>
      <c r="M307" s="14"/>
      <c r="N307" s="88">
        <v>45554</v>
      </c>
      <c r="O307" s="16" t="s">
        <v>519</v>
      </c>
      <c r="P307" s="39" t="s">
        <v>699</v>
      </c>
      <c r="Q307" s="89">
        <v>24</v>
      </c>
      <c r="R307" s="89" t="s">
        <v>766</v>
      </c>
      <c r="S307" s="16" t="s">
        <v>11</v>
      </c>
      <c r="T307" s="39">
        <v>9785447183851</v>
      </c>
      <c r="U307" s="16">
        <v>10</v>
      </c>
      <c r="V307" s="90" t="s">
        <v>9</v>
      </c>
      <c r="W307" s="91" t="s">
        <v>64</v>
      </c>
    </row>
    <row r="308" spans="1:23" s="32" customFormat="1">
      <c r="A308" s="59">
        <v>9785447183882</v>
      </c>
      <c r="B308" s="87">
        <f t="shared" si="23"/>
        <v>0</v>
      </c>
      <c r="C308" s="15"/>
      <c r="D308" s="15">
        <f t="shared" si="24"/>
        <v>0</v>
      </c>
      <c r="E308" s="16">
        <v>624004870</v>
      </c>
      <c r="F308" s="16" t="s">
        <v>721</v>
      </c>
      <c r="G308" s="14" t="s">
        <v>1422</v>
      </c>
      <c r="H308" s="14" t="s">
        <v>694</v>
      </c>
      <c r="I308" s="14" t="s">
        <v>33</v>
      </c>
      <c r="J308" s="14">
        <v>20</v>
      </c>
      <c r="K308" s="14">
        <v>149</v>
      </c>
      <c r="L308" s="14" t="s">
        <v>771</v>
      </c>
      <c r="M308" s="14"/>
      <c r="N308" s="88">
        <v>45597</v>
      </c>
      <c r="O308" s="16" t="s">
        <v>37</v>
      </c>
      <c r="P308" s="39" t="s">
        <v>720</v>
      </c>
      <c r="Q308" s="89">
        <v>24</v>
      </c>
      <c r="R308" s="89" t="s">
        <v>766</v>
      </c>
      <c r="S308" s="16" t="s">
        <v>11</v>
      </c>
      <c r="T308" s="39">
        <v>9785447183882</v>
      </c>
      <c r="U308" s="16">
        <v>10</v>
      </c>
      <c r="V308" s="90" t="s">
        <v>9</v>
      </c>
      <c r="W308" s="91" t="s">
        <v>64</v>
      </c>
    </row>
    <row r="309" spans="1:23" s="62" customFormat="1" ht="15" customHeight="1">
      <c r="A309" s="59">
        <v>9785447174217</v>
      </c>
      <c r="B309" s="87">
        <f t="shared" si="23"/>
        <v>0</v>
      </c>
      <c r="C309" s="15"/>
      <c r="D309" s="15">
        <f t="shared" si="24"/>
        <v>0</v>
      </c>
      <c r="E309" s="16">
        <v>621008120</v>
      </c>
      <c r="F309" s="16" t="s">
        <v>219</v>
      </c>
      <c r="G309" s="14" t="s">
        <v>1444</v>
      </c>
      <c r="H309" s="14" t="s">
        <v>132</v>
      </c>
      <c r="I309" s="14" t="s">
        <v>49</v>
      </c>
      <c r="J309" s="14">
        <v>20</v>
      </c>
      <c r="K309" s="14">
        <v>180</v>
      </c>
      <c r="L309" s="14" t="s">
        <v>771</v>
      </c>
      <c r="M309" s="14"/>
      <c r="N309" s="88">
        <v>44594</v>
      </c>
      <c r="O309" s="16" t="s">
        <v>146</v>
      </c>
      <c r="P309" s="39" t="s">
        <v>130</v>
      </c>
      <c r="Q309" s="89">
        <v>48</v>
      </c>
      <c r="R309" s="89" t="s">
        <v>766</v>
      </c>
      <c r="S309" s="16" t="s">
        <v>11</v>
      </c>
      <c r="T309" s="39">
        <v>9785447174217</v>
      </c>
      <c r="U309" s="16">
        <v>10</v>
      </c>
      <c r="V309" s="90" t="s">
        <v>9</v>
      </c>
      <c r="W309" s="91" t="s">
        <v>64</v>
      </c>
    </row>
    <row r="310" spans="1:23" s="29" customFormat="1" ht="15" customHeight="1">
      <c r="A310" s="59">
        <v>9785447174224</v>
      </c>
      <c r="B310" s="87">
        <f t="shared" si="23"/>
        <v>0</v>
      </c>
      <c r="C310" s="15"/>
      <c r="D310" s="15">
        <f t="shared" si="24"/>
        <v>0</v>
      </c>
      <c r="E310" s="16">
        <v>621008130</v>
      </c>
      <c r="F310" s="16" t="s">
        <v>220</v>
      </c>
      <c r="G310" s="14" t="s">
        <v>1443</v>
      </c>
      <c r="H310" s="14" t="s">
        <v>132</v>
      </c>
      <c r="I310" s="14" t="s">
        <v>49</v>
      </c>
      <c r="J310" s="14">
        <v>20</v>
      </c>
      <c r="K310" s="14">
        <v>180</v>
      </c>
      <c r="L310" s="14" t="s">
        <v>771</v>
      </c>
      <c r="M310" s="14"/>
      <c r="N310" s="88">
        <v>44594</v>
      </c>
      <c r="O310" s="16" t="s">
        <v>146</v>
      </c>
      <c r="P310" s="39" t="s">
        <v>131</v>
      </c>
      <c r="Q310" s="89">
        <v>48</v>
      </c>
      <c r="R310" s="89" t="s">
        <v>766</v>
      </c>
      <c r="S310" s="16" t="s">
        <v>11</v>
      </c>
      <c r="T310" s="39">
        <v>9785447174224</v>
      </c>
      <c r="U310" s="16">
        <v>10</v>
      </c>
      <c r="V310" s="90" t="s">
        <v>9</v>
      </c>
      <c r="W310" s="91" t="s">
        <v>64</v>
      </c>
    </row>
    <row r="311" spans="1:23" s="30" customFormat="1" ht="15" customHeight="1">
      <c r="A311" s="169">
        <v>9785447182137</v>
      </c>
      <c r="B311" s="137">
        <f t="shared" si="23"/>
        <v>0</v>
      </c>
      <c r="C311" s="138"/>
      <c r="D311" s="138"/>
      <c r="E311" s="38">
        <v>624003000</v>
      </c>
      <c r="F311" s="38" t="s">
        <v>1056</v>
      </c>
      <c r="G311" s="139" t="s">
        <v>1060</v>
      </c>
      <c r="H311" s="139" t="s">
        <v>1061</v>
      </c>
      <c r="I311" s="139" t="s">
        <v>33</v>
      </c>
      <c r="J311" s="139">
        <v>20</v>
      </c>
      <c r="K311" s="139">
        <v>119</v>
      </c>
      <c r="L311" s="139" t="s">
        <v>771</v>
      </c>
      <c r="M311" s="139" t="s">
        <v>564</v>
      </c>
      <c r="N311" s="140">
        <v>46104</v>
      </c>
      <c r="O311" s="38" t="s">
        <v>37</v>
      </c>
      <c r="P311" s="56" t="s">
        <v>1062</v>
      </c>
      <c r="Q311" s="141">
        <v>16</v>
      </c>
      <c r="R311" s="141" t="s">
        <v>766</v>
      </c>
      <c r="S311" s="38" t="s">
        <v>11</v>
      </c>
      <c r="T311" s="38">
        <v>9785447182137</v>
      </c>
      <c r="U311" s="38">
        <v>10</v>
      </c>
      <c r="V311" s="142" t="s">
        <v>9</v>
      </c>
      <c r="W311" s="143" t="s">
        <v>64</v>
      </c>
    </row>
    <row r="312" spans="1:23" s="30" customFormat="1" ht="15" customHeight="1">
      <c r="A312" s="169">
        <v>9785447182120</v>
      </c>
      <c r="B312" s="137"/>
      <c r="C312" s="138"/>
      <c r="D312" s="138"/>
      <c r="E312" s="38">
        <v>624002990</v>
      </c>
      <c r="F312" s="38" t="s">
        <v>1055</v>
      </c>
      <c r="G312" s="139" t="s">
        <v>1059</v>
      </c>
      <c r="H312" s="139" t="s">
        <v>1061</v>
      </c>
      <c r="I312" s="139" t="s">
        <v>33</v>
      </c>
      <c r="J312" s="139">
        <v>20</v>
      </c>
      <c r="K312" s="139">
        <v>119</v>
      </c>
      <c r="L312" s="139" t="s">
        <v>771</v>
      </c>
      <c r="M312" s="139" t="s">
        <v>564</v>
      </c>
      <c r="N312" s="140">
        <v>46104</v>
      </c>
      <c r="O312" s="38" t="s">
        <v>528</v>
      </c>
      <c r="P312" s="56" t="s">
        <v>1063</v>
      </c>
      <c r="Q312" s="141">
        <v>16</v>
      </c>
      <c r="R312" s="141" t="s">
        <v>766</v>
      </c>
      <c r="S312" s="38" t="s">
        <v>11</v>
      </c>
      <c r="T312" s="38">
        <v>9785447182120</v>
      </c>
      <c r="U312" s="38">
        <v>10</v>
      </c>
      <c r="V312" s="142" t="s">
        <v>9</v>
      </c>
      <c r="W312" s="143" t="s">
        <v>64</v>
      </c>
    </row>
    <row r="313" spans="1:23" s="30" customFormat="1" ht="15" customHeight="1">
      <c r="A313" s="169">
        <v>9785447182113</v>
      </c>
      <c r="B313" s="137"/>
      <c r="C313" s="138"/>
      <c r="D313" s="138"/>
      <c r="E313" s="38">
        <v>624002980</v>
      </c>
      <c r="F313" s="38" t="s">
        <v>1054</v>
      </c>
      <c r="G313" s="139" t="s">
        <v>1058</v>
      </c>
      <c r="H313" s="139" t="s">
        <v>1061</v>
      </c>
      <c r="I313" s="139" t="s">
        <v>33</v>
      </c>
      <c r="J313" s="139">
        <v>20</v>
      </c>
      <c r="K313" s="139">
        <v>119</v>
      </c>
      <c r="L313" s="139" t="s">
        <v>771</v>
      </c>
      <c r="M313" s="139" t="s">
        <v>564</v>
      </c>
      <c r="N313" s="140">
        <v>46104</v>
      </c>
      <c r="O313" s="38" t="s">
        <v>53</v>
      </c>
      <c r="P313" s="56" t="s">
        <v>1064</v>
      </c>
      <c r="Q313" s="141">
        <v>16</v>
      </c>
      <c r="R313" s="141" t="s">
        <v>766</v>
      </c>
      <c r="S313" s="38" t="s">
        <v>11</v>
      </c>
      <c r="T313" s="38">
        <v>9785447182113</v>
      </c>
      <c r="U313" s="38">
        <v>10</v>
      </c>
      <c r="V313" s="142" t="s">
        <v>9</v>
      </c>
      <c r="W313" s="143" t="s">
        <v>64</v>
      </c>
    </row>
    <row r="314" spans="1:23" s="30" customFormat="1" ht="15" customHeight="1">
      <c r="A314" s="169">
        <v>9785447182106</v>
      </c>
      <c r="B314" s="137"/>
      <c r="C314" s="138"/>
      <c r="D314" s="138"/>
      <c r="E314" s="38">
        <v>624002970</v>
      </c>
      <c r="F314" s="38" t="s">
        <v>1053</v>
      </c>
      <c r="G314" s="139" t="s">
        <v>1057</v>
      </c>
      <c r="H314" s="139" t="s">
        <v>1061</v>
      </c>
      <c r="I314" s="139" t="s">
        <v>33</v>
      </c>
      <c r="J314" s="139">
        <v>20</v>
      </c>
      <c r="K314" s="139">
        <v>119</v>
      </c>
      <c r="L314" s="139" t="s">
        <v>771</v>
      </c>
      <c r="M314" s="139" t="s">
        <v>564</v>
      </c>
      <c r="N314" s="140">
        <v>46104</v>
      </c>
      <c r="O314" s="38" t="s">
        <v>397</v>
      </c>
      <c r="P314" s="56" t="s">
        <v>1065</v>
      </c>
      <c r="Q314" s="141">
        <v>16</v>
      </c>
      <c r="R314" s="141" t="s">
        <v>766</v>
      </c>
      <c r="S314" s="38" t="s">
        <v>11</v>
      </c>
      <c r="T314" s="38">
        <v>9785447182106</v>
      </c>
      <c r="U314" s="38">
        <v>10</v>
      </c>
      <c r="V314" s="142" t="s">
        <v>9</v>
      </c>
      <c r="W314" s="143" t="s">
        <v>64</v>
      </c>
    </row>
    <row r="315" spans="1:23" s="30" customFormat="1" ht="15" customHeight="1">
      <c r="A315" s="59">
        <v>9785447171742</v>
      </c>
      <c r="B315" s="87">
        <f t="shared" ref="B315:B322" si="25">C315*K315</f>
        <v>0</v>
      </c>
      <c r="C315" s="15"/>
      <c r="D315" s="15">
        <f t="shared" ref="D315:D322" si="26">C315/J315</f>
        <v>0</v>
      </c>
      <c r="E315" s="16">
        <v>621003760</v>
      </c>
      <c r="F315" s="16" t="s">
        <v>221</v>
      </c>
      <c r="G315" s="14" t="s">
        <v>1448</v>
      </c>
      <c r="H315" s="14" t="s">
        <v>24</v>
      </c>
      <c r="I315" s="14" t="s">
        <v>33</v>
      </c>
      <c r="J315" s="14">
        <v>20</v>
      </c>
      <c r="K315" s="14">
        <v>80</v>
      </c>
      <c r="L315" s="14" t="s">
        <v>771</v>
      </c>
      <c r="M315" s="14"/>
      <c r="N315" s="88">
        <v>44368</v>
      </c>
      <c r="O315" s="16" t="s">
        <v>83</v>
      </c>
      <c r="P315" s="39" t="s">
        <v>96</v>
      </c>
      <c r="Q315" s="89">
        <v>16</v>
      </c>
      <c r="R315" s="89" t="s">
        <v>766</v>
      </c>
      <c r="S315" s="16" t="s">
        <v>11</v>
      </c>
      <c r="T315" s="39">
        <v>9785447171742</v>
      </c>
      <c r="U315" s="16">
        <v>10</v>
      </c>
      <c r="V315" s="90" t="s">
        <v>9</v>
      </c>
      <c r="W315" s="91" t="s">
        <v>64</v>
      </c>
    </row>
    <row r="316" spans="1:23" s="32" customFormat="1" ht="15" customHeight="1">
      <c r="A316" s="59">
        <v>9785447180355</v>
      </c>
      <c r="B316" s="87">
        <f t="shared" si="25"/>
        <v>0</v>
      </c>
      <c r="C316" s="15"/>
      <c r="D316" s="15">
        <f t="shared" si="26"/>
        <v>0</v>
      </c>
      <c r="E316" s="16">
        <v>623002230</v>
      </c>
      <c r="F316" s="16" t="s">
        <v>472</v>
      </c>
      <c r="G316" s="14" t="s">
        <v>1206</v>
      </c>
      <c r="H316" s="14" t="s">
        <v>24</v>
      </c>
      <c r="I316" s="14" t="s">
        <v>49</v>
      </c>
      <c r="J316" s="14">
        <v>20</v>
      </c>
      <c r="K316" s="14">
        <v>80</v>
      </c>
      <c r="L316" s="14" t="s">
        <v>771</v>
      </c>
      <c r="M316" s="14"/>
      <c r="N316" s="88">
        <v>45197</v>
      </c>
      <c r="O316" s="16" t="s">
        <v>146</v>
      </c>
      <c r="P316" s="39" t="s">
        <v>473</v>
      </c>
      <c r="Q316" s="89">
        <v>16</v>
      </c>
      <c r="R316" s="89" t="s">
        <v>766</v>
      </c>
      <c r="S316" s="16" t="s">
        <v>11</v>
      </c>
      <c r="T316" s="39">
        <v>9785447180355</v>
      </c>
      <c r="U316" s="16">
        <v>10</v>
      </c>
      <c r="V316" s="90" t="s">
        <v>9</v>
      </c>
      <c r="W316" s="91" t="s">
        <v>64</v>
      </c>
    </row>
    <row r="317" spans="1:23" s="32" customFormat="1" ht="15" customHeight="1">
      <c r="A317" s="59">
        <v>9785447180362</v>
      </c>
      <c r="B317" s="87">
        <f t="shared" si="25"/>
        <v>0</v>
      </c>
      <c r="C317" s="15"/>
      <c r="D317" s="15">
        <f t="shared" si="26"/>
        <v>0</v>
      </c>
      <c r="E317" s="16">
        <v>623002240</v>
      </c>
      <c r="F317" s="16" t="s">
        <v>474</v>
      </c>
      <c r="G317" s="14" t="s">
        <v>1207</v>
      </c>
      <c r="H317" s="14" t="s">
        <v>24</v>
      </c>
      <c r="I317" s="14" t="s">
        <v>49</v>
      </c>
      <c r="J317" s="14">
        <v>20</v>
      </c>
      <c r="K317" s="14">
        <v>80</v>
      </c>
      <c r="L317" s="14" t="s">
        <v>771</v>
      </c>
      <c r="M317" s="14"/>
      <c r="N317" s="88">
        <v>45197</v>
      </c>
      <c r="O317" s="16" t="s">
        <v>146</v>
      </c>
      <c r="P317" s="39" t="s">
        <v>475</v>
      </c>
      <c r="Q317" s="89">
        <v>16</v>
      </c>
      <c r="R317" s="89" t="s">
        <v>766</v>
      </c>
      <c r="S317" s="16" t="s">
        <v>11</v>
      </c>
      <c r="T317" s="39">
        <v>9785447180362</v>
      </c>
      <c r="U317" s="16">
        <v>10</v>
      </c>
      <c r="V317" s="90" t="s">
        <v>9</v>
      </c>
      <c r="W317" s="91" t="s">
        <v>64</v>
      </c>
    </row>
    <row r="318" spans="1:23" s="37" customFormat="1" ht="15" customHeight="1">
      <c r="A318" s="53">
        <v>9785447184407</v>
      </c>
      <c r="B318" s="134">
        <f t="shared" si="25"/>
        <v>0</v>
      </c>
      <c r="C318" s="92"/>
      <c r="D318" s="92">
        <f t="shared" si="26"/>
        <v>0</v>
      </c>
      <c r="E318" s="93">
        <v>624005980</v>
      </c>
      <c r="F318" s="93" t="s">
        <v>675</v>
      </c>
      <c r="G318" s="94" t="s">
        <v>1208</v>
      </c>
      <c r="H318" s="94" t="s">
        <v>24</v>
      </c>
      <c r="I318" s="94" t="s">
        <v>33</v>
      </c>
      <c r="J318" s="94">
        <v>20</v>
      </c>
      <c r="K318" s="94">
        <v>80</v>
      </c>
      <c r="L318" s="94" t="s">
        <v>771</v>
      </c>
      <c r="M318" s="94" t="s">
        <v>1298</v>
      </c>
      <c r="N318" s="95">
        <v>45551</v>
      </c>
      <c r="O318" s="93" t="s">
        <v>146</v>
      </c>
      <c r="P318" s="96" t="s">
        <v>676</v>
      </c>
      <c r="Q318" s="97">
        <v>16</v>
      </c>
      <c r="R318" s="97" t="s">
        <v>766</v>
      </c>
      <c r="S318" s="93" t="s">
        <v>11</v>
      </c>
      <c r="T318" s="96">
        <v>9785447184407</v>
      </c>
      <c r="U318" s="93">
        <v>10</v>
      </c>
      <c r="V318" s="98" t="s">
        <v>9</v>
      </c>
      <c r="W318" s="99" t="s">
        <v>64</v>
      </c>
    </row>
    <row r="319" spans="1:23" s="37" customFormat="1" ht="15" customHeight="1">
      <c r="A319" s="53">
        <v>9785447184414</v>
      </c>
      <c r="B319" s="134">
        <f t="shared" si="25"/>
        <v>0</v>
      </c>
      <c r="C319" s="92"/>
      <c r="D319" s="92">
        <f t="shared" si="26"/>
        <v>0</v>
      </c>
      <c r="E319" s="93">
        <v>624005990</v>
      </c>
      <c r="F319" s="93" t="s">
        <v>677</v>
      </c>
      <c r="G319" s="94" t="s">
        <v>1209</v>
      </c>
      <c r="H319" s="94" t="s">
        <v>24</v>
      </c>
      <c r="I319" s="94" t="s">
        <v>33</v>
      </c>
      <c r="J319" s="94">
        <v>20</v>
      </c>
      <c r="K319" s="94">
        <v>80</v>
      </c>
      <c r="L319" s="94" t="s">
        <v>771</v>
      </c>
      <c r="M319" s="94" t="s">
        <v>1298</v>
      </c>
      <c r="N319" s="95">
        <v>45551</v>
      </c>
      <c r="O319" s="93" t="s">
        <v>146</v>
      </c>
      <c r="P319" s="96" t="s">
        <v>678</v>
      </c>
      <c r="Q319" s="97">
        <v>16</v>
      </c>
      <c r="R319" s="97" t="s">
        <v>766</v>
      </c>
      <c r="S319" s="93" t="s">
        <v>11</v>
      </c>
      <c r="T319" s="96">
        <v>9785447184414</v>
      </c>
      <c r="U319" s="93">
        <v>10</v>
      </c>
      <c r="V319" s="98" t="s">
        <v>9</v>
      </c>
      <c r="W319" s="99" t="s">
        <v>64</v>
      </c>
    </row>
    <row r="320" spans="1:23" s="32" customFormat="1" ht="15" customHeight="1">
      <c r="A320" s="59">
        <v>9785447179618</v>
      </c>
      <c r="B320" s="87">
        <f t="shared" si="25"/>
        <v>0</v>
      </c>
      <c r="C320" s="15"/>
      <c r="D320" s="15">
        <f t="shared" si="26"/>
        <v>0</v>
      </c>
      <c r="E320" s="16">
        <v>623001300</v>
      </c>
      <c r="F320" s="16" t="s">
        <v>470</v>
      </c>
      <c r="G320" s="14" t="s">
        <v>1210</v>
      </c>
      <c r="H320" s="14" t="s">
        <v>24</v>
      </c>
      <c r="I320" s="14" t="s">
        <v>33</v>
      </c>
      <c r="J320" s="14">
        <v>20</v>
      </c>
      <c r="K320" s="14">
        <v>80</v>
      </c>
      <c r="L320" s="14" t="s">
        <v>771</v>
      </c>
      <c r="M320" s="14"/>
      <c r="N320" s="88">
        <v>45197</v>
      </c>
      <c r="O320" s="16" t="s">
        <v>241</v>
      </c>
      <c r="P320" s="39" t="s">
        <v>471</v>
      </c>
      <c r="Q320" s="89">
        <v>16</v>
      </c>
      <c r="R320" s="89" t="s">
        <v>766</v>
      </c>
      <c r="S320" s="16" t="s">
        <v>11</v>
      </c>
      <c r="T320" s="39">
        <v>9785447179618</v>
      </c>
      <c r="U320" s="16">
        <v>10</v>
      </c>
      <c r="V320" s="90" t="s">
        <v>9</v>
      </c>
      <c r="W320" s="91" t="s">
        <v>64</v>
      </c>
    </row>
    <row r="321" spans="1:23" s="34" customFormat="1">
      <c r="A321" s="59">
        <v>9785447176174</v>
      </c>
      <c r="B321" s="87">
        <f t="shared" si="25"/>
        <v>0</v>
      </c>
      <c r="C321" s="15"/>
      <c r="D321" s="15">
        <f t="shared" si="26"/>
        <v>0</v>
      </c>
      <c r="E321" s="16">
        <v>623000830</v>
      </c>
      <c r="F321" s="16" t="s">
        <v>369</v>
      </c>
      <c r="G321" s="14" t="s">
        <v>1449</v>
      </c>
      <c r="H321" s="14" t="s">
        <v>24</v>
      </c>
      <c r="I321" s="14" t="s">
        <v>33</v>
      </c>
      <c r="J321" s="14">
        <v>20</v>
      </c>
      <c r="K321" s="14">
        <v>80</v>
      </c>
      <c r="L321" s="14" t="s">
        <v>771</v>
      </c>
      <c r="M321" s="14"/>
      <c r="N321" s="88">
        <v>45005</v>
      </c>
      <c r="O321" s="16" t="s">
        <v>240</v>
      </c>
      <c r="P321" s="39" t="s">
        <v>370</v>
      </c>
      <c r="Q321" s="89">
        <v>16</v>
      </c>
      <c r="R321" s="89" t="s">
        <v>766</v>
      </c>
      <c r="S321" s="16" t="s">
        <v>11</v>
      </c>
      <c r="T321" s="39">
        <v>9785447176174</v>
      </c>
      <c r="U321" s="16">
        <v>10</v>
      </c>
      <c r="V321" s="90" t="s">
        <v>9</v>
      </c>
      <c r="W321" s="91" t="s">
        <v>64</v>
      </c>
    </row>
    <row r="322" spans="1:23" s="34" customFormat="1">
      <c r="A322" s="59">
        <v>9785447179588</v>
      </c>
      <c r="B322" s="87">
        <f t="shared" si="25"/>
        <v>0</v>
      </c>
      <c r="C322" s="15"/>
      <c r="D322" s="15">
        <f t="shared" si="26"/>
        <v>0</v>
      </c>
      <c r="E322" s="16">
        <v>623001270</v>
      </c>
      <c r="F322" s="16" t="s">
        <v>476</v>
      </c>
      <c r="G322" s="14" t="s">
        <v>1211</v>
      </c>
      <c r="H322" s="14" t="s">
        <v>24</v>
      </c>
      <c r="I322" s="14" t="s">
        <v>33</v>
      </c>
      <c r="J322" s="14">
        <v>20</v>
      </c>
      <c r="K322" s="14">
        <v>80</v>
      </c>
      <c r="L322" s="14" t="s">
        <v>771</v>
      </c>
      <c r="M322" s="14"/>
      <c r="N322" s="88">
        <v>45197</v>
      </c>
      <c r="O322" s="16" t="s">
        <v>428</v>
      </c>
      <c r="P322" s="39" t="s">
        <v>477</v>
      </c>
      <c r="Q322" s="89">
        <v>16</v>
      </c>
      <c r="R322" s="89" t="s">
        <v>766</v>
      </c>
      <c r="S322" s="16" t="s">
        <v>11</v>
      </c>
      <c r="T322" s="39">
        <v>9785447179588</v>
      </c>
      <c r="U322" s="16">
        <v>10</v>
      </c>
      <c r="V322" s="90" t="s">
        <v>9</v>
      </c>
      <c r="W322" s="91" t="s">
        <v>64</v>
      </c>
    </row>
    <row r="323" spans="1:23" s="30" customFormat="1" ht="15" customHeight="1">
      <c r="A323" s="169">
        <v>9785447187040</v>
      </c>
      <c r="B323" s="137">
        <v>0</v>
      </c>
      <c r="C323" s="138"/>
      <c r="D323" s="138">
        <v>0</v>
      </c>
      <c r="E323" s="38">
        <v>626000300</v>
      </c>
      <c r="F323" s="38" t="s">
        <v>1092</v>
      </c>
      <c r="G323" s="139" t="s">
        <v>1096</v>
      </c>
      <c r="H323" s="139" t="s">
        <v>24</v>
      </c>
      <c r="I323" s="139" t="s">
        <v>33</v>
      </c>
      <c r="J323" s="139">
        <v>20</v>
      </c>
      <c r="K323" s="139">
        <v>119</v>
      </c>
      <c r="L323" s="139" t="s">
        <v>771</v>
      </c>
      <c r="M323" s="139" t="s">
        <v>564</v>
      </c>
      <c r="N323" s="140">
        <v>46112</v>
      </c>
      <c r="O323" s="38" t="s">
        <v>128</v>
      </c>
      <c r="P323" s="56" t="s">
        <v>1100</v>
      </c>
      <c r="Q323" s="141">
        <v>16</v>
      </c>
      <c r="R323" s="141" t="s">
        <v>766</v>
      </c>
      <c r="S323" s="38" t="s">
        <v>11</v>
      </c>
      <c r="T323" s="56">
        <v>9785447187040</v>
      </c>
      <c r="U323" s="38">
        <v>10</v>
      </c>
      <c r="V323" s="142" t="s">
        <v>9</v>
      </c>
      <c r="W323" s="143" t="s">
        <v>64</v>
      </c>
    </row>
    <row r="324" spans="1:23" s="30" customFormat="1" ht="15" customHeight="1">
      <c r="A324" s="169">
        <v>9785447184537</v>
      </c>
      <c r="B324" s="137">
        <v>0</v>
      </c>
      <c r="C324" s="138"/>
      <c r="D324" s="138">
        <v>0</v>
      </c>
      <c r="E324" s="38">
        <v>624007020</v>
      </c>
      <c r="F324" s="38" t="s">
        <v>1090</v>
      </c>
      <c r="G324" s="139" t="s">
        <v>1094</v>
      </c>
      <c r="H324" s="139" t="s">
        <v>24</v>
      </c>
      <c r="I324" s="139" t="s">
        <v>33</v>
      </c>
      <c r="J324" s="139">
        <v>20</v>
      </c>
      <c r="K324" s="139">
        <v>119</v>
      </c>
      <c r="L324" s="139" t="s">
        <v>771</v>
      </c>
      <c r="M324" s="139" t="s">
        <v>564</v>
      </c>
      <c r="N324" s="140">
        <v>46112</v>
      </c>
      <c r="O324" s="38" t="s">
        <v>867</v>
      </c>
      <c r="P324" s="56" t="s">
        <v>1098</v>
      </c>
      <c r="Q324" s="141">
        <v>16</v>
      </c>
      <c r="R324" s="141" t="s">
        <v>766</v>
      </c>
      <c r="S324" s="38" t="s">
        <v>11</v>
      </c>
      <c r="T324" s="56">
        <v>9785447184537</v>
      </c>
      <c r="U324" s="38">
        <v>10</v>
      </c>
      <c r="V324" s="142" t="s">
        <v>9</v>
      </c>
      <c r="W324" s="143" t="s">
        <v>64</v>
      </c>
    </row>
    <row r="325" spans="1:23" s="30" customFormat="1" ht="15" customHeight="1">
      <c r="A325" s="169">
        <v>9785447185725</v>
      </c>
      <c r="B325" s="137">
        <v>0</v>
      </c>
      <c r="C325" s="138"/>
      <c r="D325" s="138">
        <v>0</v>
      </c>
      <c r="E325" s="38">
        <v>625001540</v>
      </c>
      <c r="F325" s="38" t="s">
        <v>1091</v>
      </c>
      <c r="G325" s="139" t="s">
        <v>1095</v>
      </c>
      <c r="H325" s="139" t="s">
        <v>24</v>
      </c>
      <c r="I325" s="139" t="s">
        <v>33</v>
      </c>
      <c r="J325" s="139">
        <v>20</v>
      </c>
      <c r="K325" s="139">
        <v>119</v>
      </c>
      <c r="L325" s="139" t="s">
        <v>771</v>
      </c>
      <c r="M325" s="139" t="s">
        <v>564</v>
      </c>
      <c r="N325" s="140">
        <v>46112</v>
      </c>
      <c r="O325" s="38" t="s">
        <v>37</v>
      </c>
      <c r="P325" s="56" t="s">
        <v>1099</v>
      </c>
      <c r="Q325" s="141">
        <v>16</v>
      </c>
      <c r="R325" s="141" t="s">
        <v>766</v>
      </c>
      <c r="S325" s="38" t="s">
        <v>11</v>
      </c>
      <c r="T325" s="56">
        <v>9785447185725</v>
      </c>
      <c r="U325" s="38">
        <v>10</v>
      </c>
      <c r="V325" s="142" t="s">
        <v>9</v>
      </c>
      <c r="W325" s="143" t="s">
        <v>64</v>
      </c>
    </row>
    <row r="326" spans="1:23" s="30" customFormat="1" ht="15" customHeight="1">
      <c r="A326" s="169">
        <v>9785447187033</v>
      </c>
      <c r="B326" s="137">
        <v>0</v>
      </c>
      <c r="C326" s="138"/>
      <c r="D326" s="138">
        <v>0</v>
      </c>
      <c r="E326" s="38">
        <v>626000290</v>
      </c>
      <c r="F326" s="38" t="s">
        <v>1093</v>
      </c>
      <c r="G326" s="139" t="s">
        <v>1097</v>
      </c>
      <c r="H326" s="139" t="s">
        <v>24</v>
      </c>
      <c r="I326" s="139" t="s">
        <v>33</v>
      </c>
      <c r="J326" s="139">
        <v>20</v>
      </c>
      <c r="K326" s="139">
        <v>119</v>
      </c>
      <c r="L326" s="139" t="s">
        <v>771</v>
      </c>
      <c r="M326" s="139" t="s">
        <v>564</v>
      </c>
      <c r="N326" s="140">
        <v>46112</v>
      </c>
      <c r="O326" s="38" t="s">
        <v>712</v>
      </c>
      <c r="P326" s="56" t="s">
        <v>1101</v>
      </c>
      <c r="Q326" s="141">
        <v>16</v>
      </c>
      <c r="R326" s="141" t="s">
        <v>766</v>
      </c>
      <c r="S326" s="38" t="s">
        <v>11</v>
      </c>
      <c r="T326" s="56">
        <v>9785447187033</v>
      </c>
      <c r="U326" s="38">
        <v>10</v>
      </c>
      <c r="V326" s="142" t="s">
        <v>9</v>
      </c>
      <c r="W326" s="143" t="s">
        <v>64</v>
      </c>
    </row>
    <row r="327" spans="1:23" s="41" customFormat="1">
      <c r="A327" s="53">
        <v>9785447176167</v>
      </c>
      <c r="B327" s="134">
        <f t="shared" ref="B327:B338" si="27">C327*K327</f>
        <v>0</v>
      </c>
      <c r="C327" s="92"/>
      <c r="D327" s="92">
        <f t="shared" ref="D327:D338" si="28">C327/J327</f>
        <v>0</v>
      </c>
      <c r="E327" s="93">
        <v>623000841</v>
      </c>
      <c r="F327" s="93" t="s">
        <v>679</v>
      </c>
      <c r="G327" s="94" t="s">
        <v>1450</v>
      </c>
      <c r="H327" s="94" t="s">
        <v>24</v>
      </c>
      <c r="I327" s="94" t="s">
        <v>33</v>
      </c>
      <c r="J327" s="94">
        <v>20</v>
      </c>
      <c r="K327" s="94">
        <v>80</v>
      </c>
      <c r="L327" s="94" t="s">
        <v>771</v>
      </c>
      <c r="M327" s="94" t="s">
        <v>1298</v>
      </c>
      <c r="N327" s="95">
        <v>45551</v>
      </c>
      <c r="O327" s="93" t="s">
        <v>53</v>
      </c>
      <c r="P327" s="96" t="s">
        <v>371</v>
      </c>
      <c r="Q327" s="93">
        <v>16</v>
      </c>
      <c r="R327" s="93" t="s">
        <v>766</v>
      </c>
      <c r="S327" s="93" t="s">
        <v>11</v>
      </c>
      <c r="T327" s="96">
        <v>9785447176167</v>
      </c>
      <c r="U327" s="96">
        <v>10</v>
      </c>
      <c r="V327" s="98" t="s">
        <v>9</v>
      </c>
      <c r="W327" s="99" t="s">
        <v>64</v>
      </c>
    </row>
    <row r="328" spans="1:23" s="62" customFormat="1" ht="15" customHeight="1">
      <c r="A328" s="53">
        <v>9785447175856</v>
      </c>
      <c r="B328" s="134">
        <f t="shared" si="27"/>
        <v>0</v>
      </c>
      <c r="C328" s="92"/>
      <c r="D328" s="92">
        <f t="shared" si="28"/>
        <v>0</v>
      </c>
      <c r="E328" s="93">
        <v>622002201</v>
      </c>
      <c r="F328" s="93" t="s">
        <v>649</v>
      </c>
      <c r="G328" s="94" t="s">
        <v>1451</v>
      </c>
      <c r="H328" s="94" t="s">
        <v>24</v>
      </c>
      <c r="I328" s="94" t="s">
        <v>33</v>
      </c>
      <c r="J328" s="94">
        <v>20</v>
      </c>
      <c r="K328" s="94">
        <v>80</v>
      </c>
      <c r="L328" s="94" t="s">
        <v>771</v>
      </c>
      <c r="M328" s="94" t="s">
        <v>1298</v>
      </c>
      <c r="N328" s="95">
        <v>45188</v>
      </c>
      <c r="O328" s="93" t="s">
        <v>26</v>
      </c>
      <c r="P328" s="96" t="s">
        <v>148</v>
      </c>
      <c r="Q328" s="97">
        <v>16</v>
      </c>
      <c r="R328" s="97" t="s">
        <v>766</v>
      </c>
      <c r="S328" s="93" t="s">
        <v>11</v>
      </c>
      <c r="T328" s="96">
        <v>9785447175856</v>
      </c>
      <c r="U328" s="93">
        <v>10</v>
      </c>
      <c r="V328" s="98" t="s">
        <v>9</v>
      </c>
      <c r="W328" s="99" t="s">
        <v>64</v>
      </c>
    </row>
    <row r="329" spans="1:23" s="62" customFormat="1" ht="15" customHeight="1">
      <c r="A329" s="59">
        <v>9785447175894</v>
      </c>
      <c r="B329" s="87">
        <f t="shared" si="27"/>
        <v>0</v>
      </c>
      <c r="C329" s="15"/>
      <c r="D329" s="15">
        <f t="shared" si="28"/>
        <v>0</v>
      </c>
      <c r="E329" s="16">
        <v>622002240</v>
      </c>
      <c r="F329" s="16" t="s">
        <v>222</v>
      </c>
      <c r="G329" s="14" t="s">
        <v>1452</v>
      </c>
      <c r="H329" s="14" t="s">
        <v>43</v>
      </c>
      <c r="I329" s="14" t="s">
        <v>33</v>
      </c>
      <c r="J329" s="14">
        <v>20</v>
      </c>
      <c r="K329" s="110">
        <v>80</v>
      </c>
      <c r="L329" s="110" t="s">
        <v>771</v>
      </c>
      <c r="M329" s="14"/>
      <c r="N329" s="88">
        <v>44669</v>
      </c>
      <c r="O329" s="16" t="s">
        <v>149</v>
      </c>
      <c r="P329" s="39" t="s">
        <v>156</v>
      </c>
      <c r="Q329" s="89">
        <v>16</v>
      </c>
      <c r="R329" s="89" t="s">
        <v>766</v>
      </c>
      <c r="S329" s="16" t="s">
        <v>11</v>
      </c>
      <c r="T329" s="39">
        <v>9785447175894</v>
      </c>
      <c r="U329" s="16">
        <v>10</v>
      </c>
      <c r="V329" s="90" t="s">
        <v>9</v>
      </c>
      <c r="W329" s="91" t="s">
        <v>64</v>
      </c>
    </row>
    <row r="330" spans="1:23" s="32" customFormat="1" ht="15" customHeight="1">
      <c r="A330" s="59">
        <v>9785447178208</v>
      </c>
      <c r="B330" s="87">
        <f t="shared" si="27"/>
        <v>0</v>
      </c>
      <c r="C330" s="15"/>
      <c r="D330" s="15">
        <f t="shared" si="28"/>
        <v>0</v>
      </c>
      <c r="E330" s="16">
        <v>623000000</v>
      </c>
      <c r="F330" s="16" t="s">
        <v>312</v>
      </c>
      <c r="G330" s="14" t="s">
        <v>1453</v>
      </c>
      <c r="H330" s="14" t="s">
        <v>43</v>
      </c>
      <c r="I330" s="14" t="s">
        <v>33</v>
      </c>
      <c r="J330" s="14">
        <v>20</v>
      </c>
      <c r="K330" s="14">
        <v>80</v>
      </c>
      <c r="L330" s="14" t="s">
        <v>771</v>
      </c>
      <c r="M330" s="14"/>
      <c r="N330" s="88">
        <v>44875</v>
      </c>
      <c r="O330" s="16" t="s">
        <v>826</v>
      </c>
      <c r="P330" s="39" t="s">
        <v>284</v>
      </c>
      <c r="Q330" s="89">
        <v>16</v>
      </c>
      <c r="R330" s="89" t="s">
        <v>766</v>
      </c>
      <c r="S330" s="16" t="s">
        <v>11</v>
      </c>
      <c r="T330" s="39">
        <v>9785447178208</v>
      </c>
      <c r="U330" s="16">
        <v>10</v>
      </c>
      <c r="V330" s="90" t="s">
        <v>9</v>
      </c>
      <c r="W330" s="91" t="s">
        <v>64</v>
      </c>
    </row>
    <row r="331" spans="1:23" s="29" customFormat="1" ht="15" customHeight="1">
      <c r="A331" s="59">
        <v>9785447175870</v>
      </c>
      <c r="B331" s="87">
        <f t="shared" si="27"/>
        <v>0</v>
      </c>
      <c r="C331" s="15"/>
      <c r="D331" s="15">
        <f t="shared" si="28"/>
        <v>0</v>
      </c>
      <c r="E331" s="16">
        <v>622002220</v>
      </c>
      <c r="F331" s="16" t="s">
        <v>223</v>
      </c>
      <c r="G331" s="14" t="s">
        <v>1454</v>
      </c>
      <c r="H331" s="14" t="s">
        <v>43</v>
      </c>
      <c r="I331" s="14" t="s">
        <v>33</v>
      </c>
      <c r="J331" s="14">
        <v>20</v>
      </c>
      <c r="K331" s="110">
        <v>80</v>
      </c>
      <c r="L331" s="110" t="s">
        <v>771</v>
      </c>
      <c r="M331" s="14"/>
      <c r="N331" s="88">
        <v>44669</v>
      </c>
      <c r="O331" s="16" t="s">
        <v>37</v>
      </c>
      <c r="P331" s="39" t="s">
        <v>155</v>
      </c>
      <c r="Q331" s="89">
        <v>16</v>
      </c>
      <c r="R331" s="89" t="s">
        <v>766</v>
      </c>
      <c r="S331" s="16" t="s">
        <v>11</v>
      </c>
      <c r="T331" s="39">
        <v>9785447175870</v>
      </c>
      <c r="U331" s="16">
        <v>10</v>
      </c>
      <c r="V331" s="90" t="s">
        <v>9</v>
      </c>
      <c r="W331" s="91" t="s">
        <v>64</v>
      </c>
    </row>
    <row r="332" spans="1:23" s="34" customFormat="1">
      <c r="A332" s="59">
        <v>9785447178222</v>
      </c>
      <c r="B332" s="87">
        <f t="shared" si="27"/>
        <v>0</v>
      </c>
      <c r="C332" s="15"/>
      <c r="D332" s="15">
        <f t="shared" si="28"/>
        <v>0</v>
      </c>
      <c r="E332" s="16">
        <v>623000020</v>
      </c>
      <c r="F332" s="16" t="s">
        <v>313</v>
      </c>
      <c r="G332" s="14" t="s">
        <v>1455</v>
      </c>
      <c r="H332" s="14" t="s">
        <v>43</v>
      </c>
      <c r="I332" s="14" t="s">
        <v>33</v>
      </c>
      <c r="J332" s="14">
        <v>20</v>
      </c>
      <c r="K332" s="14">
        <v>80</v>
      </c>
      <c r="L332" s="14" t="s">
        <v>771</v>
      </c>
      <c r="M332" s="14"/>
      <c r="N332" s="88">
        <v>44875</v>
      </c>
      <c r="O332" s="16" t="s">
        <v>26</v>
      </c>
      <c r="P332" s="39" t="s">
        <v>285</v>
      </c>
      <c r="Q332" s="89">
        <v>16</v>
      </c>
      <c r="R332" s="89" t="s">
        <v>766</v>
      </c>
      <c r="S332" s="16" t="s">
        <v>11</v>
      </c>
      <c r="T332" s="39">
        <v>9785447178222</v>
      </c>
      <c r="U332" s="16">
        <v>10</v>
      </c>
      <c r="V332" s="16" t="s">
        <v>9</v>
      </c>
      <c r="W332" s="91" t="s">
        <v>64</v>
      </c>
    </row>
    <row r="333" spans="1:23" s="32" customFormat="1">
      <c r="A333" s="59">
        <v>9785447177102</v>
      </c>
      <c r="B333" s="87">
        <f t="shared" si="27"/>
        <v>0</v>
      </c>
      <c r="C333" s="15"/>
      <c r="D333" s="15">
        <f t="shared" si="28"/>
        <v>0</v>
      </c>
      <c r="E333" s="16">
        <v>622003840</v>
      </c>
      <c r="F333" s="16" t="s">
        <v>270</v>
      </c>
      <c r="G333" s="14" t="s">
        <v>1456</v>
      </c>
      <c r="H333" s="14" t="s">
        <v>23</v>
      </c>
      <c r="I333" s="14" t="s">
        <v>33</v>
      </c>
      <c r="J333" s="14">
        <v>20</v>
      </c>
      <c r="K333" s="14">
        <v>110</v>
      </c>
      <c r="L333" s="14" t="s">
        <v>771</v>
      </c>
      <c r="M333" s="14"/>
      <c r="N333" s="88">
        <v>44847</v>
      </c>
      <c r="O333" s="16" t="s">
        <v>146</v>
      </c>
      <c r="P333" s="39" t="s">
        <v>269</v>
      </c>
      <c r="Q333" s="89">
        <v>16</v>
      </c>
      <c r="R333" s="89" t="s">
        <v>766</v>
      </c>
      <c r="S333" s="16" t="s">
        <v>11</v>
      </c>
      <c r="T333" s="39">
        <v>9785447177102</v>
      </c>
      <c r="U333" s="16">
        <v>10</v>
      </c>
      <c r="V333" s="90" t="s">
        <v>9</v>
      </c>
      <c r="W333" s="91" t="s">
        <v>64</v>
      </c>
    </row>
    <row r="334" spans="1:23" s="32" customFormat="1">
      <c r="A334" s="59">
        <v>9785447180614</v>
      </c>
      <c r="B334" s="87">
        <f t="shared" si="27"/>
        <v>0</v>
      </c>
      <c r="C334" s="15"/>
      <c r="D334" s="15">
        <f t="shared" si="28"/>
        <v>0</v>
      </c>
      <c r="E334" s="16">
        <v>623002450</v>
      </c>
      <c r="F334" s="16" t="s">
        <v>487</v>
      </c>
      <c r="G334" s="14" t="s">
        <v>1405</v>
      </c>
      <c r="H334" s="14" t="s">
        <v>23</v>
      </c>
      <c r="I334" s="14" t="s">
        <v>33</v>
      </c>
      <c r="J334" s="14">
        <v>20</v>
      </c>
      <c r="K334" s="14">
        <v>110</v>
      </c>
      <c r="L334" s="14" t="s">
        <v>771</v>
      </c>
      <c r="M334" s="14"/>
      <c r="N334" s="88">
        <v>45168</v>
      </c>
      <c r="O334" s="16" t="s">
        <v>488</v>
      </c>
      <c r="P334" s="39" t="s">
        <v>489</v>
      </c>
      <c r="Q334" s="89">
        <v>16</v>
      </c>
      <c r="R334" s="89" t="s">
        <v>766</v>
      </c>
      <c r="S334" s="16" t="s">
        <v>11</v>
      </c>
      <c r="T334" s="39">
        <v>9785447180614</v>
      </c>
      <c r="U334" s="16">
        <v>10</v>
      </c>
      <c r="V334" s="90" t="s">
        <v>9</v>
      </c>
      <c r="W334" s="91" t="s">
        <v>64</v>
      </c>
    </row>
    <row r="335" spans="1:23" s="32" customFormat="1">
      <c r="A335" s="59">
        <v>9785447180607</v>
      </c>
      <c r="B335" s="87">
        <f t="shared" si="27"/>
        <v>0</v>
      </c>
      <c r="C335" s="15"/>
      <c r="D335" s="15">
        <f t="shared" si="28"/>
        <v>0</v>
      </c>
      <c r="E335" s="16">
        <v>623002440</v>
      </c>
      <c r="F335" s="16" t="s">
        <v>490</v>
      </c>
      <c r="G335" s="14" t="s">
        <v>1406</v>
      </c>
      <c r="H335" s="14" t="s">
        <v>23</v>
      </c>
      <c r="I335" s="14" t="s">
        <v>33</v>
      </c>
      <c r="J335" s="14">
        <v>20</v>
      </c>
      <c r="K335" s="14">
        <v>110</v>
      </c>
      <c r="L335" s="14" t="s">
        <v>771</v>
      </c>
      <c r="M335" s="14"/>
      <c r="N335" s="88">
        <v>45168</v>
      </c>
      <c r="O335" s="16" t="s">
        <v>428</v>
      </c>
      <c r="P335" s="39" t="s">
        <v>491</v>
      </c>
      <c r="Q335" s="89">
        <v>16</v>
      </c>
      <c r="R335" s="89" t="s">
        <v>766</v>
      </c>
      <c r="S335" s="16" t="s">
        <v>11</v>
      </c>
      <c r="T335" s="39">
        <v>9785447180607</v>
      </c>
      <c r="U335" s="16">
        <v>10</v>
      </c>
      <c r="V335" s="90" t="s">
        <v>9</v>
      </c>
      <c r="W335" s="91" t="s">
        <v>64</v>
      </c>
    </row>
    <row r="336" spans="1:23" s="32" customFormat="1">
      <c r="A336" s="59">
        <v>9785447180591</v>
      </c>
      <c r="B336" s="87">
        <f t="shared" si="27"/>
        <v>0</v>
      </c>
      <c r="C336" s="15"/>
      <c r="D336" s="15">
        <f t="shared" si="28"/>
        <v>0</v>
      </c>
      <c r="E336" s="16">
        <v>623002430</v>
      </c>
      <c r="F336" s="16" t="s">
        <v>492</v>
      </c>
      <c r="G336" s="14" t="s">
        <v>1457</v>
      </c>
      <c r="H336" s="14" t="s">
        <v>23</v>
      </c>
      <c r="I336" s="14" t="s">
        <v>33</v>
      </c>
      <c r="J336" s="14">
        <v>20</v>
      </c>
      <c r="K336" s="14">
        <v>110</v>
      </c>
      <c r="L336" s="14" t="s">
        <v>771</v>
      </c>
      <c r="M336" s="14"/>
      <c r="N336" s="88">
        <v>45168</v>
      </c>
      <c r="O336" s="16" t="s">
        <v>84</v>
      </c>
      <c r="P336" s="39" t="s">
        <v>493</v>
      </c>
      <c r="Q336" s="89">
        <v>16</v>
      </c>
      <c r="R336" s="89" t="s">
        <v>766</v>
      </c>
      <c r="S336" s="16" t="s">
        <v>11</v>
      </c>
      <c r="T336" s="39">
        <v>9785447180591</v>
      </c>
      <c r="U336" s="16">
        <v>10</v>
      </c>
      <c r="V336" s="90" t="s">
        <v>9</v>
      </c>
      <c r="W336" s="91" t="s">
        <v>64</v>
      </c>
    </row>
    <row r="337" spans="1:23" s="32" customFormat="1">
      <c r="A337" s="59">
        <v>9785447180621</v>
      </c>
      <c r="B337" s="87">
        <f t="shared" si="27"/>
        <v>0</v>
      </c>
      <c r="C337" s="15"/>
      <c r="D337" s="15">
        <f t="shared" si="28"/>
        <v>0</v>
      </c>
      <c r="E337" s="16">
        <v>623002460</v>
      </c>
      <c r="F337" s="16" t="s">
        <v>485</v>
      </c>
      <c r="G337" s="14" t="s">
        <v>1458</v>
      </c>
      <c r="H337" s="14" t="s">
        <v>23</v>
      </c>
      <c r="I337" s="14" t="s">
        <v>33</v>
      </c>
      <c r="J337" s="14">
        <v>20</v>
      </c>
      <c r="K337" s="14">
        <v>110</v>
      </c>
      <c r="L337" s="14" t="s">
        <v>771</v>
      </c>
      <c r="M337" s="14"/>
      <c r="N337" s="88">
        <v>45168</v>
      </c>
      <c r="O337" s="16" t="s">
        <v>25</v>
      </c>
      <c r="P337" s="39" t="s">
        <v>486</v>
      </c>
      <c r="Q337" s="89">
        <v>16</v>
      </c>
      <c r="R337" s="89" t="s">
        <v>766</v>
      </c>
      <c r="S337" s="16" t="s">
        <v>11</v>
      </c>
      <c r="T337" s="39">
        <v>9785447180621</v>
      </c>
      <c r="U337" s="16">
        <v>10</v>
      </c>
      <c r="V337" s="90" t="s">
        <v>9</v>
      </c>
      <c r="W337" s="91" t="s">
        <v>64</v>
      </c>
    </row>
    <row r="338" spans="1:23" s="32" customFormat="1">
      <c r="A338" s="59">
        <v>9785447177058</v>
      </c>
      <c r="B338" s="87">
        <f t="shared" si="27"/>
        <v>0</v>
      </c>
      <c r="C338" s="15"/>
      <c r="D338" s="15">
        <f t="shared" si="28"/>
        <v>0</v>
      </c>
      <c r="E338" s="16">
        <v>622003790</v>
      </c>
      <c r="F338" s="16" t="s">
        <v>268</v>
      </c>
      <c r="G338" s="14" t="s">
        <v>1459</v>
      </c>
      <c r="H338" s="14" t="s">
        <v>23</v>
      </c>
      <c r="I338" s="14" t="s">
        <v>33</v>
      </c>
      <c r="J338" s="14">
        <v>20</v>
      </c>
      <c r="K338" s="14">
        <v>110</v>
      </c>
      <c r="L338" s="14" t="s">
        <v>771</v>
      </c>
      <c r="M338" s="14"/>
      <c r="N338" s="88">
        <v>44841</v>
      </c>
      <c r="O338" s="16" t="s">
        <v>36</v>
      </c>
      <c r="P338" s="39" t="s">
        <v>267</v>
      </c>
      <c r="Q338" s="89">
        <v>16</v>
      </c>
      <c r="R338" s="89" t="s">
        <v>766</v>
      </c>
      <c r="S338" s="16" t="s">
        <v>11</v>
      </c>
      <c r="T338" s="39">
        <v>9785447177058</v>
      </c>
      <c r="U338" s="16">
        <v>10</v>
      </c>
      <c r="V338" s="90" t="s">
        <v>9</v>
      </c>
      <c r="W338" s="91" t="s">
        <v>64</v>
      </c>
    </row>
    <row r="339" spans="1:23" s="37" customFormat="1">
      <c r="A339" s="53">
        <v>9785447170035</v>
      </c>
      <c r="B339" s="135"/>
      <c r="C339" s="40"/>
      <c r="D339" s="40"/>
      <c r="E339" s="36">
        <v>621001458</v>
      </c>
      <c r="F339" s="36" t="s">
        <v>1306</v>
      </c>
      <c r="G339" s="54" t="s">
        <v>1309</v>
      </c>
      <c r="H339" s="54" t="s">
        <v>38</v>
      </c>
      <c r="I339" s="54" t="s">
        <v>44</v>
      </c>
      <c r="J339" s="54">
        <v>10</v>
      </c>
      <c r="K339" s="54">
        <v>599</v>
      </c>
      <c r="L339" s="54" t="s">
        <v>771</v>
      </c>
      <c r="M339" s="54" t="s">
        <v>1298</v>
      </c>
      <c r="N339" s="129">
        <v>44253</v>
      </c>
      <c r="O339" s="36" t="s">
        <v>28</v>
      </c>
      <c r="P339" s="55" t="s">
        <v>1307</v>
      </c>
      <c r="Q339" s="132">
        <v>108</v>
      </c>
      <c r="R339" s="132" t="s">
        <v>767</v>
      </c>
      <c r="S339" s="36" t="s">
        <v>1308</v>
      </c>
      <c r="T339" s="55">
        <v>9785447170035</v>
      </c>
      <c r="U339" s="36">
        <v>10</v>
      </c>
      <c r="V339" s="130" t="s">
        <v>9</v>
      </c>
      <c r="W339" s="133" t="s">
        <v>64</v>
      </c>
    </row>
    <row r="340" spans="1:23" s="62" customFormat="1" ht="15" customHeight="1">
      <c r="A340" s="53">
        <v>9785447166809</v>
      </c>
      <c r="B340" s="134">
        <f t="shared" ref="B340:B384" si="29">C340*K340</f>
        <v>0</v>
      </c>
      <c r="C340" s="92"/>
      <c r="D340" s="92">
        <f t="shared" ref="D340:D384" si="30">C340/J340</f>
        <v>0</v>
      </c>
      <c r="E340" s="93">
        <v>620004773</v>
      </c>
      <c r="F340" s="93" t="s">
        <v>565</v>
      </c>
      <c r="G340" s="94" t="s">
        <v>1460</v>
      </c>
      <c r="H340" s="94" t="s">
        <v>38</v>
      </c>
      <c r="I340" s="94" t="s">
        <v>44</v>
      </c>
      <c r="J340" s="94">
        <v>10</v>
      </c>
      <c r="K340" s="94">
        <v>396</v>
      </c>
      <c r="L340" s="94" t="s">
        <v>771</v>
      </c>
      <c r="M340" s="94" t="s">
        <v>1298</v>
      </c>
      <c r="N340" s="95">
        <v>45372</v>
      </c>
      <c r="O340" s="93" t="s">
        <v>28</v>
      </c>
      <c r="P340" s="96" t="s">
        <v>78</v>
      </c>
      <c r="Q340" s="97">
        <v>40</v>
      </c>
      <c r="R340" s="97" t="s">
        <v>767</v>
      </c>
      <c r="S340" s="93" t="s">
        <v>32</v>
      </c>
      <c r="T340" s="96">
        <v>9785447166809</v>
      </c>
      <c r="U340" s="93">
        <v>10</v>
      </c>
      <c r="V340" s="98" t="s">
        <v>9</v>
      </c>
      <c r="W340" s="99" t="s">
        <v>64</v>
      </c>
    </row>
    <row r="341" spans="1:23" s="29" customFormat="1" ht="15" customHeight="1">
      <c r="A341" s="59">
        <v>9785447176150</v>
      </c>
      <c r="B341" s="87">
        <f t="shared" si="29"/>
        <v>0</v>
      </c>
      <c r="C341" s="15"/>
      <c r="D341" s="15">
        <f t="shared" si="30"/>
        <v>0</v>
      </c>
      <c r="E341" s="16">
        <v>622002720</v>
      </c>
      <c r="F341" s="16" t="s">
        <v>224</v>
      </c>
      <c r="G341" s="14" t="s">
        <v>1461</v>
      </c>
      <c r="H341" s="14" t="s">
        <v>38</v>
      </c>
      <c r="I341" s="14" t="s">
        <v>44</v>
      </c>
      <c r="J341" s="14">
        <v>20</v>
      </c>
      <c r="K341" s="14">
        <v>199</v>
      </c>
      <c r="L341" s="14" t="s">
        <v>771</v>
      </c>
      <c r="M341" s="14"/>
      <c r="N341" s="88">
        <v>44732</v>
      </c>
      <c r="O341" s="16" t="s">
        <v>146</v>
      </c>
      <c r="P341" s="39" t="s">
        <v>172</v>
      </c>
      <c r="Q341" s="89">
        <v>48</v>
      </c>
      <c r="R341" s="89" t="s">
        <v>766</v>
      </c>
      <c r="S341" s="16" t="s">
        <v>173</v>
      </c>
      <c r="T341" s="39">
        <v>9785447176150</v>
      </c>
      <c r="U341" s="16">
        <v>10</v>
      </c>
      <c r="V341" s="90" t="s">
        <v>9</v>
      </c>
      <c r="W341" s="112" t="s">
        <v>64</v>
      </c>
    </row>
    <row r="342" spans="1:23" s="32" customFormat="1" ht="15" customHeight="1">
      <c r="A342" s="59">
        <v>9785447178581</v>
      </c>
      <c r="B342" s="87">
        <f t="shared" si="29"/>
        <v>0</v>
      </c>
      <c r="C342" s="15"/>
      <c r="D342" s="15">
        <f t="shared" si="30"/>
        <v>0</v>
      </c>
      <c r="E342" s="16">
        <v>622005620</v>
      </c>
      <c r="F342" s="16" t="s">
        <v>411</v>
      </c>
      <c r="G342" s="14" t="s">
        <v>1212</v>
      </c>
      <c r="H342" s="14" t="s">
        <v>410</v>
      </c>
      <c r="I342" s="14" t="s">
        <v>33</v>
      </c>
      <c r="J342" s="14">
        <v>20</v>
      </c>
      <c r="K342" s="14">
        <v>100</v>
      </c>
      <c r="L342" s="14" t="s">
        <v>771</v>
      </c>
      <c r="M342" s="14"/>
      <c r="N342" s="88">
        <v>45058</v>
      </c>
      <c r="O342" s="16" t="s">
        <v>84</v>
      </c>
      <c r="P342" s="39" t="s">
        <v>413</v>
      </c>
      <c r="Q342" s="89">
        <v>24</v>
      </c>
      <c r="R342" s="89" t="s">
        <v>766</v>
      </c>
      <c r="S342" s="16" t="s">
        <v>412</v>
      </c>
      <c r="T342" s="39">
        <v>9785447178581</v>
      </c>
      <c r="U342" s="16">
        <v>10</v>
      </c>
      <c r="V342" s="90" t="s">
        <v>9</v>
      </c>
      <c r="W342" s="91" t="s">
        <v>64</v>
      </c>
    </row>
    <row r="343" spans="1:23" s="32" customFormat="1" ht="15" customHeight="1">
      <c r="A343" s="59">
        <v>9785447178598</v>
      </c>
      <c r="B343" s="87">
        <f t="shared" si="29"/>
        <v>0</v>
      </c>
      <c r="C343" s="15"/>
      <c r="D343" s="15">
        <f t="shared" si="30"/>
        <v>0</v>
      </c>
      <c r="E343" s="16">
        <v>622005630</v>
      </c>
      <c r="F343" s="16" t="s">
        <v>414</v>
      </c>
      <c r="G343" s="14" t="s">
        <v>1213</v>
      </c>
      <c r="H343" s="14" t="s">
        <v>410</v>
      </c>
      <c r="I343" s="14" t="s">
        <v>33</v>
      </c>
      <c r="J343" s="14">
        <v>20</v>
      </c>
      <c r="K343" s="14">
        <v>100</v>
      </c>
      <c r="L343" s="14" t="s">
        <v>771</v>
      </c>
      <c r="M343" s="14"/>
      <c r="N343" s="88">
        <v>45058</v>
      </c>
      <c r="O343" s="16" t="s">
        <v>146</v>
      </c>
      <c r="P343" s="39" t="s">
        <v>415</v>
      </c>
      <c r="Q343" s="89">
        <v>24</v>
      </c>
      <c r="R343" s="89" t="s">
        <v>766</v>
      </c>
      <c r="S343" s="16" t="s">
        <v>412</v>
      </c>
      <c r="T343" s="39">
        <v>9785447178598</v>
      </c>
      <c r="U343" s="16">
        <v>10</v>
      </c>
      <c r="V343" s="90" t="s">
        <v>9</v>
      </c>
      <c r="W343" s="91" t="s">
        <v>64</v>
      </c>
    </row>
    <row r="344" spans="1:23" s="32" customFormat="1" ht="15" customHeight="1">
      <c r="A344" s="59">
        <v>9785447178567</v>
      </c>
      <c r="B344" s="87">
        <f t="shared" si="29"/>
        <v>0</v>
      </c>
      <c r="C344" s="15"/>
      <c r="D344" s="15">
        <f t="shared" si="30"/>
        <v>0</v>
      </c>
      <c r="E344" s="16">
        <v>622005600</v>
      </c>
      <c r="F344" s="16" t="s">
        <v>417</v>
      </c>
      <c r="G344" s="14" t="s">
        <v>1214</v>
      </c>
      <c r="H344" s="14" t="s">
        <v>410</v>
      </c>
      <c r="I344" s="14" t="s">
        <v>33</v>
      </c>
      <c r="J344" s="14">
        <v>20</v>
      </c>
      <c r="K344" s="14">
        <v>100</v>
      </c>
      <c r="L344" s="14" t="s">
        <v>771</v>
      </c>
      <c r="M344" s="14"/>
      <c r="N344" s="88">
        <v>45058</v>
      </c>
      <c r="O344" s="16" t="s">
        <v>12</v>
      </c>
      <c r="P344" s="39" t="s">
        <v>416</v>
      </c>
      <c r="Q344" s="89">
        <v>24</v>
      </c>
      <c r="R344" s="89" t="s">
        <v>766</v>
      </c>
      <c r="S344" s="16" t="s">
        <v>412</v>
      </c>
      <c r="T344" s="39">
        <v>9785447178567</v>
      </c>
      <c r="U344" s="16">
        <v>10</v>
      </c>
      <c r="V344" s="90" t="s">
        <v>9</v>
      </c>
      <c r="W344" s="91" t="s">
        <v>64</v>
      </c>
    </row>
    <row r="345" spans="1:23" s="32" customFormat="1" ht="15" customHeight="1">
      <c r="A345" s="59">
        <v>9785447178864</v>
      </c>
      <c r="B345" s="87">
        <f t="shared" si="29"/>
        <v>0</v>
      </c>
      <c r="C345" s="15"/>
      <c r="D345" s="15">
        <f t="shared" si="30"/>
        <v>0</v>
      </c>
      <c r="E345" s="16">
        <v>622005860</v>
      </c>
      <c r="F345" s="16" t="s">
        <v>419</v>
      </c>
      <c r="G345" s="14" t="s">
        <v>1217</v>
      </c>
      <c r="H345" s="14" t="s">
        <v>410</v>
      </c>
      <c r="I345" s="14" t="s">
        <v>33</v>
      </c>
      <c r="J345" s="14">
        <v>20</v>
      </c>
      <c r="K345" s="14">
        <v>100</v>
      </c>
      <c r="L345" s="14" t="s">
        <v>771</v>
      </c>
      <c r="M345" s="14"/>
      <c r="N345" s="88">
        <v>45058</v>
      </c>
      <c r="O345" s="16" t="s">
        <v>13</v>
      </c>
      <c r="P345" s="39" t="s">
        <v>418</v>
      </c>
      <c r="Q345" s="89">
        <v>24</v>
      </c>
      <c r="R345" s="89" t="s">
        <v>766</v>
      </c>
      <c r="S345" s="16" t="s">
        <v>412</v>
      </c>
      <c r="T345" s="39">
        <v>9785447178864</v>
      </c>
      <c r="U345" s="16">
        <v>10</v>
      </c>
      <c r="V345" s="90" t="s">
        <v>9</v>
      </c>
      <c r="W345" s="91" t="s">
        <v>64</v>
      </c>
    </row>
    <row r="346" spans="1:23" s="32" customFormat="1" ht="15" customHeight="1">
      <c r="A346" s="59">
        <v>9785447178543</v>
      </c>
      <c r="B346" s="87">
        <f t="shared" si="29"/>
        <v>0</v>
      </c>
      <c r="C346" s="15"/>
      <c r="D346" s="15">
        <f t="shared" si="30"/>
        <v>0</v>
      </c>
      <c r="E346" s="16">
        <v>622005580</v>
      </c>
      <c r="F346" s="16" t="s">
        <v>421</v>
      </c>
      <c r="G346" s="14" t="s">
        <v>1216</v>
      </c>
      <c r="H346" s="14" t="s">
        <v>410</v>
      </c>
      <c r="I346" s="14" t="s">
        <v>33</v>
      </c>
      <c r="J346" s="14">
        <v>20</v>
      </c>
      <c r="K346" s="14">
        <v>100</v>
      </c>
      <c r="L346" s="14" t="s">
        <v>771</v>
      </c>
      <c r="M346" s="14"/>
      <c r="N346" s="88">
        <v>45058</v>
      </c>
      <c r="O346" s="16" t="s">
        <v>37</v>
      </c>
      <c r="P346" s="39" t="s">
        <v>420</v>
      </c>
      <c r="Q346" s="89">
        <v>24</v>
      </c>
      <c r="R346" s="89" t="s">
        <v>766</v>
      </c>
      <c r="S346" s="16" t="s">
        <v>412</v>
      </c>
      <c r="T346" s="39">
        <v>9785447178543</v>
      </c>
      <c r="U346" s="16">
        <v>10</v>
      </c>
      <c r="V346" s="90" t="s">
        <v>9</v>
      </c>
      <c r="W346" s="91" t="s">
        <v>64</v>
      </c>
    </row>
    <row r="347" spans="1:23" s="32" customFormat="1" ht="15" customHeight="1">
      <c r="A347" s="59">
        <v>9785447178574</v>
      </c>
      <c r="B347" s="87">
        <f t="shared" si="29"/>
        <v>0</v>
      </c>
      <c r="C347" s="15"/>
      <c r="D347" s="15">
        <f t="shared" si="30"/>
        <v>0</v>
      </c>
      <c r="E347" s="16">
        <v>622005610</v>
      </c>
      <c r="F347" s="16" t="s">
        <v>422</v>
      </c>
      <c r="G347" s="14" t="s">
        <v>1215</v>
      </c>
      <c r="H347" s="14" t="s">
        <v>410</v>
      </c>
      <c r="I347" s="14" t="s">
        <v>33</v>
      </c>
      <c r="J347" s="14">
        <v>20</v>
      </c>
      <c r="K347" s="14">
        <v>100</v>
      </c>
      <c r="L347" s="14" t="s">
        <v>771</v>
      </c>
      <c r="M347" s="14"/>
      <c r="N347" s="88">
        <v>45058</v>
      </c>
      <c r="O347" s="16" t="s">
        <v>25</v>
      </c>
      <c r="P347" s="39" t="s">
        <v>423</v>
      </c>
      <c r="Q347" s="89">
        <v>24</v>
      </c>
      <c r="R347" s="89" t="s">
        <v>766</v>
      </c>
      <c r="S347" s="16" t="s">
        <v>412</v>
      </c>
      <c r="T347" s="39">
        <v>9785447178574</v>
      </c>
      <c r="U347" s="16">
        <v>10</v>
      </c>
      <c r="V347" s="90" t="s">
        <v>9</v>
      </c>
      <c r="W347" s="91" t="s">
        <v>64</v>
      </c>
    </row>
    <row r="348" spans="1:23" s="84" customFormat="1" ht="15" customHeight="1">
      <c r="A348" s="59">
        <v>9785447156183</v>
      </c>
      <c r="B348" s="87">
        <f t="shared" si="29"/>
        <v>0</v>
      </c>
      <c r="C348" s="15"/>
      <c r="D348" s="15">
        <f t="shared" si="30"/>
        <v>0</v>
      </c>
      <c r="E348" s="16">
        <v>619002290</v>
      </c>
      <c r="F348" s="16" t="s">
        <v>225</v>
      </c>
      <c r="G348" s="14" t="s">
        <v>112</v>
      </c>
      <c r="H348" s="14" t="s">
        <v>990</v>
      </c>
      <c r="I348" s="14" t="s">
        <v>33</v>
      </c>
      <c r="J348" s="14">
        <v>50</v>
      </c>
      <c r="K348" s="14">
        <v>50</v>
      </c>
      <c r="L348" s="14" t="s">
        <v>771</v>
      </c>
      <c r="M348" s="14"/>
      <c r="N348" s="88">
        <v>43563</v>
      </c>
      <c r="O348" s="16" t="s">
        <v>27</v>
      </c>
      <c r="P348" s="39" t="s">
        <v>50</v>
      </c>
      <c r="Q348" s="89">
        <v>16</v>
      </c>
      <c r="R348" s="89" t="s">
        <v>766</v>
      </c>
      <c r="S348" s="16" t="s">
        <v>20</v>
      </c>
      <c r="T348" s="39">
        <v>9785447156183</v>
      </c>
      <c r="U348" s="16">
        <v>10</v>
      </c>
      <c r="V348" s="90" t="s">
        <v>9</v>
      </c>
      <c r="W348" s="91" t="s">
        <v>64</v>
      </c>
    </row>
    <row r="349" spans="1:23" s="32" customFormat="1" ht="15" customHeight="1">
      <c r="A349" s="59">
        <v>9785447154882</v>
      </c>
      <c r="B349" s="87">
        <f t="shared" si="29"/>
        <v>0</v>
      </c>
      <c r="C349" s="15"/>
      <c r="D349" s="15">
        <f t="shared" si="30"/>
        <v>0</v>
      </c>
      <c r="E349" s="39">
        <v>619002330</v>
      </c>
      <c r="F349" s="16" t="s">
        <v>821</v>
      </c>
      <c r="G349" s="14" t="s">
        <v>1246</v>
      </c>
      <c r="H349" s="14" t="s">
        <v>990</v>
      </c>
      <c r="I349" s="14" t="s">
        <v>33</v>
      </c>
      <c r="J349" s="14">
        <v>20</v>
      </c>
      <c r="K349" s="14">
        <v>50</v>
      </c>
      <c r="L349" s="14" t="s">
        <v>771</v>
      </c>
      <c r="M349" s="14"/>
      <c r="N349" s="88">
        <v>43563</v>
      </c>
      <c r="O349" s="16" t="s">
        <v>802</v>
      </c>
      <c r="P349" s="39" t="s">
        <v>822</v>
      </c>
      <c r="Q349" s="89">
        <v>16</v>
      </c>
      <c r="R349" s="89" t="s">
        <v>766</v>
      </c>
      <c r="S349" s="16" t="s">
        <v>20</v>
      </c>
      <c r="T349" s="39">
        <v>9785447154882</v>
      </c>
      <c r="U349" s="16">
        <v>10</v>
      </c>
      <c r="V349" s="90" t="s">
        <v>9</v>
      </c>
      <c r="W349" s="91" t="s">
        <v>64</v>
      </c>
    </row>
    <row r="350" spans="1:23" s="62" customFormat="1" ht="15" customHeight="1">
      <c r="A350" s="53">
        <v>9785447154325</v>
      </c>
      <c r="B350" s="134">
        <f t="shared" si="29"/>
        <v>0</v>
      </c>
      <c r="C350" s="92"/>
      <c r="D350" s="92">
        <f t="shared" si="30"/>
        <v>0</v>
      </c>
      <c r="E350" s="93">
        <v>618004041</v>
      </c>
      <c r="F350" s="93" t="s">
        <v>339</v>
      </c>
      <c r="G350" s="94" t="s">
        <v>1423</v>
      </c>
      <c r="H350" s="94" t="s">
        <v>990</v>
      </c>
      <c r="I350" s="94" t="s">
        <v>33</v>
      </c>
      <c r="J350" s="94">
        <v>20</v>
      </c>
      <c r="K350" s="94">
        <v>50</v>
      </c>
      <c r="L350" s="94" t="s">
        <v>771</v>
      </c>
      <c r="M350" s="94" t="s">
        <v>1298</v>
      </c>
      <c r="N350" s="95">
        <v>44910</v>
      </c>
      <c r="O350" s="93" t="s">
        <v>15</v>
      </c>
      <c r="P350" s="96" t="s">
        <v>41</v>
      </c>
      <c r="Q350" s="97">
        <v>16</v>
      </c>
      <c r="R350" s="97" t="s">
        <v>766</v>
      </c>
      <c r="S350" s="93" t="s">
        <v>20</v>
      </c>
      <c r="T350" s="96">
        <v>9785447154325</v>
      </c>
      <c r="U350" s="93">
        <v>10</v>
      </c>
      <c r="V350" s="98" t="s">
        <v>9</v>
      </c>
      <c r="W350" s="99" t="s">
        <v>64</v>
      </c>
    </row>
    <row r="351" spans="1:23" s="29" customFormat="1" ht="15" customHeight="1">
      <c r="A351" s="59">
        <v>9785447161347</v>
      </c>
      <c r="B351" s="87">
        <f t="shared" si="29"/>
        <v>0</v>
      </c>
      <c r="C351" s="15"/>
      <c r="D351" s="15">
        <f t="shared" si="30"/>
        <v>0</v>
      </c>
      <c r="E351" s="16">
        <v>619005470</v>
      </c>
      <c r="F351" s="16" t="s">
        <v>226</v>
      </c>
      <c r="G351" s="14" t="s">
        <v>55</v>
      </c>
      <c r="H351" s="14" t="s">
        <v>990</v>
      </c>
      <c r="I351" s="14" t="s">
        <v>33</v>
      </c>
      <c r="J351" s="14">
        <v>20</v>
      </c>
      <c r="K351" s="14">
        <v>50</v>
      </c>
      <c r="L351" s="14" t="s">
        <v>771</v>
      </c>
      <c r="M351" s="14"/>
      <c r="N351" s="88">
        <v>43735</v>
      </c>
      <c r="O351" s="16" t="s">
        <v>12</v>
      </c>
      <c r="P351" s="39" t="s">
        <v>56</v>
      </c>
      <c r="Q351" s="89">
        <v>16</v>
      </c>
      <c r="R351" s="89" t="s">
        <v>766</v>
      </c>
      <c r="S351" s="16" t="s">
        <v>20</v>
      </c>
      <c r="T351" s="39">
        <v>9785447161347</v>
      </c>
      <c r="U351" s="16">
        <v>10</v>
      </c>
      <c r="V351" s="90" t="s">
        <v>9</v>
      </c>
      <c r="W351" s="91" t="s">
        <v>64</v>
      </c>
    </row>
    <row r="352" spans="1:23" s="62" customFormat="1" ht="15" customHeight="1">
      <c r="A352" s="53">
        <v>9785447156916</v>
      </c>
      <c r="B352" s="134">
        <f t="shared" si="29"/>
        <v>0</v>
      </c>
      <c r="C352" s="92"/>
      <c r="D352" s="92">
        <f t="shared" si="30"/>
        <v>0</v>
      </c>
      <c r="E352" s="93">
        <v>619002281</v>
      </c>
      <c r="F352" s="93" t="s">
        <v>334</v>
      </c>
      <c r="G352" s="94" t="s">
        <v>332</v>
      </c>
      <c r="H352" s="94" t="s">
        <v>990</v>
      </c>
      <c r="I352" s="94" t="s">
        <v>33</v>
      </c>
      <c r="J352" s="94">
        <v>20</v>
      </c>
      <c r="K352" s="94">
        <v>50</v>
      </c>
      <c r="L352" s="94" t="s">
        <v>771</v>
      </c>
      <c r="M352" s="94" t="s">
        <v>1298</v>
      </c>
      <c r="N352" s="95">
        <v>44903</v>
      </c>
      <c r="O352" s="93" t="s">
        <v>12</v>
      </c>
      <c r="P352" s="96" t="s">
        <v>333</v>
      </c>
      <c r="Q352" s="97">
        <v>16</v>
      </c>
      <c r="R352" s="97" t="s">
        <v>766</v>
      </c>
      <c r="S352" s="93" t="s">
        <v>20</v>
      </c>
      <c r="T352" s="96">
        <v>9785447156916</v>
      </c>
      <c r="U352" s="93">
        <v>10</v>
      </c>
      <c r="V352" s="98" t="s">
        <v>9</v>
      </c>
      <c r="W352" s="99" t="s">
        <v>64</v>
      </c>
    </row>
    <row r="353" spans="1:23" s="62" customFormat="1" ht="15" customHeight="1">
      <c r="A353" s="53">
        <v>9785447156909</v>
      </c>
      <c r="B353" s="134">
        <f t="shared" si="29"/>
        <v>0</v>
      </c>
      <c r="C353" s="92"/>
      <c r="D353" s="92">
        <f t="shared" si="30"/>
        <v>0</v>
      </c>
      <c r="E353" s="93">
        <v>619002271</v>
      </c>
      <c r="F353" s="93" t="s">
        <v>338</v>
      </c>
      <c r="G353" s="94" t="s">
        <v>342</v>
      </c>
      <c r="H353" s="94" t="s">
        <v>990</v>
      </c>
      <c r="I353" s="94" t="s">
        <v>33</v>
      </c>
      <c r="J353" s="94">
        <v>20</v>
      </c>
      <c r="K353" s="94">
        <v>50</v>
      </c>
      <c r="L353" s="94" t="s">
        <v>771</v>
      </c>
      <c r="M353" s="94" t="s">
        <v>1298</v>
      </c>
      <c r="N353" s="95">
        <v>44910</v>
      </c>
      <c r="O353" s="93" t="s">
        <v>13</v>
      </c>
      <c r="P353" s="96" t="s">
        <v>351</v>
      </c>
      <c r="Q353" s="97">
        <v>16</v>
      </c>
      <c r="R353" s="97" t="s">
        <v>766</v>
      </c>
      <c r="S353" s="93" t="s">
        <v>20</v>
      </c>
      <c r="T353" s="96">
        <v>9785447156909</v>
      </c>
      <c r="U353" s="93">
        <v>10</v>
      </c>
      <c r="V353" s="98" t="s">
        <v>9</v>
      </c>
      <c r="W353" s="99" t="s">
        <v>64</v>
      </c>
    </row>
    <row r="354" spans="1:23" s="62" customFormat="1" ht="15" customHeight="1">
      <c r="A354" s="53">
        <v>9785447154172</v>
      </c>
      <c r="B354" s="134">
        <f t="shared" si="29"/>
        <v>0</v>
      </c>
      <c r="C354" s="92"/>
      <c r="D354" s="92">
        <f t="shared" si="30"/>
        <v>0</v>
      </c>
      <c r="E354" s="93">
        <v>618004001</v>
      </c>
      <c r="F354" s="93" t="s">
        <v>335</v>
      </c>
      <c r="G354" s="94" t="s">
        <v>113</v>
      </c>
      <c r="H354" s="94" t="s">
        <v>990</v>
      </c>
      <c r="I354" s="94" t="s">
        <v>33</v>
      </c>
      <c r="J354" s="94">
        <v>20</v>
      </c>
      <c r="K354" s="94">
        <v>50</v>
      </c>
      <c r="L354" s="94" t="s">
        <v>771</v>
      </c>
      <c r="M354" s="94" t="s">
        <v>1298</v>
      </c>
      <c r="N354" s="95">
        <v>44903</v>
      </c>
      <c r="O354" s="93" t="s">
        <v>13</v>
      </c>
      <c r="P354" s="96" t="s">
        <v>40</v>
      </c>
      <c r="Q354" s="97">
        <v>16</v>
      </c>
      <c r="R354" s="97" t="s">
        <v>766</v>
      </c>
      <c r="S354" s="93" t="s">
        <v>20</v>
      </c>
      <c r="T354" s="96">
        <v>9785447154172</v>
      </c>
      <c r="U354" s="93">
        <v>10</v>
      </c>
      <c r="V354" s="98" t="s">
        <v>9</v>
      </c>
      <c r="W354" s="99" t="s">
        <v>64</v>
      </c>
    </row>
    <row r="355" spans="1:23" s="62" customFormat="1" ht="15" customHeight="1">
      <c r="A355" s="53">
        <v>9785447160043</v>
      </c>
      <c r="B355" s="134">
        <f t="shared" si="29"/>
        <v>0</v>
      </c>
      <c r="C355" s="92"/>
      <c r="D355" s="92">
        <f t="shared" si="30"/>
        <v>0</v>
      </c>
      <c r="E355" s="93">
        <v>619003941</v>
      </c>
      <c r="F355" s="93" t="s">
        <v>336</v>
      </c>
      <c r="G355" s="94" t="s">
        <v>61</v>
      </c>
      <c r="H355" s="94" t="s">
        <v>990</v>
      </c>
      <c r="I355" s="94" t="s">
        <v>33</v>
      </c>
      <c r="J355" s="94">
        <v>20</v>
      </c>
      <c r="K355" s="94">
        <v>50</v>
      </c>
      <c r="L355" s="94" t="s">
        <v>771</v>
      </c>
      <c r="M355" s="94" t="s">
        <v>1298</v>
      </c>
      <c r="N355" s="95">
        <v>44903</v>
      </c>
      <c r="O355" s="93" t="s">
        <v>37</v>
      </c>
      <c r="P355" s="96" t="s">
        <v>62</v>
      </c>
      <c r="Q355" s="97">
        <v>16</v>
      </c>
      <c r="R355" s="97" t="s">
        <v>766</v>
      </c>
      <c r="S355" s="93" t="s">
        <v>20</v>
      </c>
      <c r="T355" s="96">
        <v>9785447160043</v>
      </c>
      <c r="U355" s="93">
        <v>10</v>
      </c>
      <c r="V355" s="98" t="s">
        <v>9</v>
      </c>
      <c r="W355" s="99" t="s">
        <v>64</v>
      </c>
    </row>
    <row r="356" spans="1:23" s="62" customFormat="1" ht="15" customHeight="1">
      <c r="A356" s="53">
        <v>9785447159528</v>
      </c>
      <c r="B356" s="134">
        <f t="shared" si="29"/>
        <v>0</v>
      </c>
      <c r="C356" s="92"/>
      <c r="D356" s="92">
        <f t="shared" si="30"/>
        <v>0</v>
      </c>
      <c r="E356" s="93">
        <v>619003301</v>
      </c>
      <c r="F356" s="93" t="s">
        <v>341</v>
      </c>
      <c r="G356" s="94" t="s">
        <v>839</v>
      </c>
      <c r="H356" s="94" t="s">
        <v>990</v>
      </c>
      <c r="I356" s="94" t="s">
        <v>33</v>
      </c>
      <c r="J356" s="94">
        <v>20</v>
      </c>
      <c r="K356" s="94">
        <v>50</v>
      </c>
      <c r="L356" s="94" t="s">
        <v>771</v>
      </c>
      <c r="M356" s="94" t="s">
        <v>1298</v>
      </c>
      <c r="N356" s="95">
        <v>44910</v>
      </c>
      <c r="O356" s="93" t="s">
        <v>37</v>
      </c>
      <c r="P356" s="96" t="s">
        <v>352</v>
      </c>
      <c r="Q356" s="97">
        <v>16</v>
      </c>
      <c r="R356" s="97" t="s">
        <v>766</v>
      </c>
      <c r="S356" s="93" t="s">
        <v>20</v>
      </c>
      <c r="T356" s="96">
        <v>9785447159528</v>
      </c>
      <c r="U356" s="93">
        <v>10</v>
      </c>
      <c r="V356" s="98" t="s">
        <v>9</v>
      </c>
      <c r="W356" s="99" t="s">
        <v>64</v>
      </c>
    </row>
    <row r="357" spans="1:23" s="32" customFormat="1" ht="15" customHeight="1">
      <c r="A357" s="59">
        <v>9785447154899</v>
      </c>
      <c r="B357" s="87">
        <f t="shared" si="29"/>
        <v>0</v>
      </c>
      <c r="C357" s="15"/>
      <c r="D357" s="15">
        <f t="shared" si="30"/>
        <v>0</v>
      </c>
      <c r="E357" s="16">
        <v>619002310</v>
      </c>
      <c r="F357" s="16" t="s">
        <v>724</v>
      </c>
      <c r="G357" s="14" t="s">
        <v>840</v>
      </c>
      <c r="H357" s="14" t="s">
        <v>990</v>
      </c>
      <c r="I357" s="14" t="s">
        <v>33</v>
      </c>
      <c r="J357" s="14">
        <v>20</v>
      </c>
      <c r="K357" s="14">
        <v>50</v>
      </c>
      <c r="L357" s="14" t="s">
        <v>771</v>
      </c>
      <c r="M357" s="14"/>
      <c r="N357" s="88">
        <v>43563</v>
      </c>
      <c r="O357" s="16" t="s">
        <v>25</v>
      </c>
      <c r="P357" s="39" t="s">
        <v>725</v>
      </c>
      <c r="Q357" s="89">
        <v>16</v>
      </c>
      <c r="R357" s="89" t="s">
        <v>766</v>
      </c>
      <c r="S357" s="16" t="s">
        <v>20</v>
      </c>
      <c r="T357" s="39">
        <v>9785447154899</v>
      </c>
      <c r="U357" s="16">
        <v>10</v>
      </c>
      <c r="V357" s="90" t="s">
        <v>9</v>
      </c>
      <c r="W357" s="91" t="s">
        <v>64</v>
      </c>
    </row>
    <row r="358" spans="1:23" s="62" customFormat="1" ht="15" customHeight="1">
      <c r="A358" s="53">
        <v>9785447156930</v>
      </c>
      <c r="B358" s="134">
        <f t="shared" si="29"/>
        <v>0</v>
      </c>
      <c r="C358" s="92"/>
      <c r="D358" s="92">
        <f t="shared" si="30"/>
        <v>0</v>
      </c>
      <c r="E358" s="93">
        <v>618006841</v>
      </c>
      <c r="F358" s="93" t="s">
        <v>340</v>
      </c>
      <c r="G358" s="94" t="s">
        <v>841</v>
      </c>
      <c r="H358" s="94" t="s">
        <v>990</v>
      </c>
      <c r="I358" s="94" t="s">
        <v>33</v>
      </c>
      <c r="J358" s="94">
        <v>20</v>
      </c>
      <c r="K358" s="94">
        <v>50</v>
      </c>
      <c r="L358" s="94" t="s">
        <v>771</v>
      </c>
      <c r="M358" s="94" t="s">
        <v>1298</v>
      </c>
      <c r="N358" s="95">
        <v>44910</v>
      </c>
      <c r="O358" s="93" t="s">
        <v>26</v>
      </c>
      <c r="P358" s="96" t="s">
        <v>353</v>
      </c>
      <c r="Q358" s="97">
        <v>16</v>
      </c>
      <c r="R358" s="97" t="s">
        <v>766</v>
      </c>
      <c r="S358" s="93" t="s">
        <v>20</v>
      </c>
      <c r="T358" s="96">
        <v>9785447156930</v>
      </c>
      <c r="U358" s="93">
        <v>10</v>
      </c>
      <c r="V358" s="98" t="s">
        <v>9</v>
      </c>
      <c r="W358" s="99" t="s">
        <v>64</v>
      </c>
    </row>
    <row r="359" spans="1:23" s="62" customFormat="1" ht="15" customHeight="1">
      <c r="A359" s="53">
        <v>9785447157791</v>
      </c>
      <c r="B359" s="134">
        <f t="shared" si="29"/>
        <v>0</v>
      </c>
      <c r="C359" s="92"/>
      <c r="D359" s="92">
        <f t="shared" si="30"/>
        <v>0</v>
      </c>
      <c r="E359" s="93">
        <v>619003931</v>
      </c>
      <c r="F359" s="93" t="s">
        <v>337</v>
      </c>
      <c r="G359" s="94" t="s">
        <v>59</v>
      </c>
      <c r="H359" s="94" t="s">
        <v>990</v>
      </c>
      <c r="I359" s="94" t="s">
        <v>33</v>
      </c>
      <c r="J359" s="94">
        <v>20</v>
      </c>
      <c r="K359" s="94">
        <v>50</v>
      </c>
      <c r="L359" s="94" t="s">
        <v>771</v>
      </c>
      <c r="M359" s="94" t="s">
        <v>1298</v>
      </c>
      <c r="N359" s="95">
        <v>44903</v>
      </c>
      <c r="O359" s="93" t="s">
        <v>26</v>
      </c>
      <c r="P359" s="96" t="s">
        <v>60</v>
      </c>
      <c r="Q359" s="97">
        <v>16</v>
      </c>
      <c r="R359" s="97" t="s">
        <v>766</v>
      </c>
      <c r="S359" s="93" t="s">
        <v>20</v>
      </c>
      <c r="T359" s="96">
        <v>9785447157791</v>
      </c>
      <c r="U359" s="93">
        <v>10</v>
      </c>
      <c r="V359" s="98" t="s">
        <v>9</v>
      </c>
      <c r="W359" s="99" t="s">
        <v>64</v>
      </c>
    </row>
    <row r="360" spans="1:23" s="29" customFormat="1" ht="15" customHeight="1">
      <c r="A360" s="59">
        <v>9785447161699</v>
      </c>
      <c r="B360" s="87">
        <f t="shared" si="29"/>
        <v>0</v>
      </c>
      <c r="C360" s="15"/>
      <c r="D360" s="15">
        <f t="shared" si="30"/>
        <v>0</v>
      </c>
      <c r="E360" s="16">
        <v>619005480</v>
      </c>
      <c r="F360" s="16" t="s">
        <v>227</v>
      </c>
      <c r="G360" s="14" t="s">
        <v>57</v>
      </c>
      <c r="H360" s="14" t="s">
        <v>990</v>
      </c>
      <c r="I360" s="14" t="s">
        <v>33</v>
      </c>
      <c r="J360" s="14">
        <v>20</v>
      </c>
      <c r="K360" s="14">
        <v>50</v>
      </c>
      <c r="L360" s="14" t="s">
        <v>771</v>
      </c>
      <c r="M360" s="14"/>
      <c r="N360" s="88">
        <v>43735</v>
      </c>
      <c r="O360" s="16" t="s">
        <v>36</v>
      </c>
      <c r="P360" s="39" t="s">
        <v>58</v>
      </c>
      <c r="Q360" s="89">
        <v>16</v>
      </c>
      <c r="R360" s="89" t="s">
        <v>766</v>
      </c>
      <c r="S360" s="16" t="s">
        <v>20</v>
      </c>
      <c r="T360" s="39">
        <v>9785447161699</v>
      </c>
      <c r="U360" s="16">
        <v>10</v>
      </c>
      <c r="V360" s="90" t="s">
        <v>9</v>
      </c>
      <c r="W360" s="91" t="s">
        <v>64</v>
      </c>
    </row>
    <row r="361" spans="1:23" s="62" customFormat="1" ht="15" customHeight="1">
      <c r="A361" s="59">
        <v>9785447169312</v>
      </c>
      <c r="B361" s="87">
        <f t="shared" si="29"/>
        <v>0</v>
      </c>
      <c r="C361" s="15"/>
      <c r="D361" s="15">
        <f t="shared" si="30"/>
        <v>0</v>
      </c>
      <c r="E361" s="16">
        <v>621000680</v>
      </c>
      <c r="F361" s="16" t="s">
        <v>228</v>
      </c>
      <c r="G361" s="14" t="s">
        <v>1247</v>
      </c>
      <c r="H361" s="14" t="s">
        <v>45</v>
      </c>
      <c r="I361" s="14" t="s">
        <v>33</v>
      </c>
      <c r="J361" s="14">
        <v>20</v>
      </c>
      <c r="K361" s="14">
        <v>99</v>
      </c>
      <c r="L361" s="14" t="s">
        <v>771</v>
      </c>
      <c r="M361" s="14"/>
      <c r="N361" s="88">
        <v>44330</v>
      </c>
      <c r="O361" s="16" t="s">
        <v>87</v>
      </c>
      <c r="P361" s="39" t="s">
        <v>94</v>
      </c>
      <c r="Q361" s="89">
        <v>24</v>
      </c>
      <c r="R361" s="89" t="s">
        <v>766</v>
      </c>
      <c r="S361" s="16" t="s">
        <v>11</v>
      </c>
      <c r="T361" s="39">
        <v>9785447169312</v>
      </c>
      <c r="U361" s="16">
        <v>10</v>
      </c>
      <c r="V361" s="90" t="s">
        <v>9</v>
      </c>
      <c r="W361" s="91" t="s">
        <v>64</v>
      </c>
    </row>
    <row r="362" spans="1:23" s="62" customFormat="1" ht="15" customHeight="1">
      <c r="A362" s="53">
        <v>9785447163907</v>
      </c>
      <c r="B362" s="134">
        <f t="shared" si="29"/>
        <v>0</v>
      </c>
      <c r="C362" s="92"/>
      <c r="D362" s="92">
        <f t="shared" si="30"/>
        <v>0</v>
      </c>
      <c r="E362" s="93">
        <v>620001381</v>
      </c>
      <c r="F362" s="93" t="s">
        <v>229</v>
      </c>
      <c r="G362" s="94" t="s">
        <v>1248</v>
      </c>
      <c r="H362" s="94" t="s">
        <v>45</v>
      </c>
      <c r="I362" s="94" t="s">
        <v>33</v>
      </c>
      <c r="J362" s="94">
        <v>20</v>
      </c>
      <c r="K362" s="94">
        <v>99</v>
      </c>
      <c r="L362" s="94" t="s">
        <v>771</v>
      </c>
      <c r="M362" s="94" t="s">
        <v>1298</v>
      </c>
      <c r="N362" s="95">
        <v>43958</v>
      </c>
      <c r="O362" s="93" t="s">
        <v>22</v>
      </c>
      <c r="P362" s="96" t="s">
        <v>74</v>
      </c>
      <c r="Q362" s="97">
        <v>24</v>
      </c>
      <c r="R362" s="97" t="s">
        <v>766</v>
      </c>
      <c r="S362" s="93" t="s">
        <v>11</v>
      </c>
      <c r="T362" s="96">
        <v>9785447163907</v>
      </c>
      <c r="U362" s="93">
        <v>10</v>
      </c>
      <c r="V362" s="98" t="s">
        <v>9</v>
      </c>
      <c r="W362" s="99" t="s">
        <v>64</v>
      </c>
    </row>
    <row r="363" spans="1:23" s="32" customFormat="1">
      <c r="A363" s="59">
        <v>9785447167028</v>
      </c>
      <c r="B363" s="87">
        <f t="shared" si="29"/>
        <v>0</v>
      </c>
      <c r="C363" s="15"/>
      <c r="D363" s="15">
        <f t="shared" si="30"/>
        <v>0</v>
      </c>
      <c r="E363" s="16">
        <v>620005480</v>
      </c>
      <c r="F363" s="16" t="s">
        <v>230</v>
      </c>
      <c r="G363" s="14" t="s">
        <v>79</v>
      </c>
      <c r="H363" s="14" t="s">
        <v>45</v>
      </c>
      <c r="I363" s="14" t="s">
        <v>33</v>
      </c>
      <c r="J363" s="14">
        <v>20</v>
      </c>
      <c r="K363" s="14">
        <v>99</v>
      </c>
      <c r="L363" s="14" t="s">
        <v>771</v>
      </c>
      <c r="M363" s="14"/>
      <c r="N363" s="88">
        <v>44081</v>
      </c>
      <c r="O363" s="16" t="s">
        <v>22</v>
      </c>
      <c r="P363" s="39" t="s">
        <v>81</v>
      </c>
      <c r="Q363" s="89">
        <v>24</v>
      </c>
      <c r="R363" s="89" t="s">
        <v>766</v>
      </c>
      <c r="S363" s="16" t="s">
        <v>11</v>
      </c>
      <c r="T363" s="39">
        <v>9785447167028</v>
      </c>
      <c r="U363" s="16">
        <v>10</v>
      </c>
      <c r="V363" s="90" t="s">
        <v>9</v>
      </c>
      <c r="W363" s="91" t="s">
        <v>64</v>
      </c>
    </row>
    <row r="364" spans="1:23" s="29" customFormat="1" ht="15" customHeight="1">
      <c r="A364" s="59">
        <v>9785447167004</v>
      </c>
      <c r="B364" s="87">
        <f t="shared" si="29"/>
        <v>0</v>
      </c>
      <c r="C364" s="15"/>
      <c r="D364" s="15">
        <f t="shared" si="30"/>
        <v>0</v>
      </c>
      <c r="E364" s="16">
        <v>620005460</v>
      </c>
      <c r="F364" s="16" t="s">
        <v>231</v>
      </c>
      <c r="G364" s="14" t="s">
        <v>1249</v>
      </c>
      <c r="H364" s="14" t="s">
        <v>45</v>
      </c>
      <c r="I364" s="14" t="s">
        <v>33</v>
      </c>
      <c r="J364" s="14">
        <v>20</v>
      </c>
      <c r="K364" s="14">
        <v>99</v>
      </c>
      <c r="L364" s="14" t="s">
        <v>771</v>
      </c>
      <c r="M364" s="14"/>
      <c r="N364" s="88">
        <v>44081</v>
      </c>
      <c r="O364" s="16" t="s">
        <v>65</v>
      </c>
      <c r="P364" s="39" t="s">
        <v>80</v>
      </c>
      <c r="Q364" s="89">
        <v>24</v>
      </c>
      <c r="R364" s="89" t="s">
        <v>766</v>
      </c>
      <c r="S364" s="16" t="s">
        <v>11</v>
      </c>
      <c r="T364" s="39">
        <v>9785447167004</v>
      </c>
      <c r="U364" s="16">
        <v>10</v>
      </c>
      <c r="V364" s="90" t="s">
        <v>9</v>
      </c>
      <c r="W364" s="91" t="s">
        <v>64</v>
      </c>
    </row>
    <row r="365" spans="1:23" s="29" customFormat="1" ht="15" customHeight="1">
      <c r="A365" s="59">
        <v>9785447154233</v>
      </c>
      <c r="B365" s="87">
        <f t="shared" si="29"/>
        <v>0</v>
      </c>
      <c r="C365" s="15"/>
      <c r="D365" s="15">
        <f t="shared" si="30"/>
        <v>0</v>
      </c>
      <c r="E365" s="39">
        <v>619001660</v>
      </c>
      <c r="F365" s="16" t="s">
        <v>823</v>
      </c>
      <c r="G365" s="14" t="s">
        <v>842</v>
      </c>
      <c r="H365" s="14" t="s">
        <v>45</v>
      </c>
      <c r="I365" s="14" t="s">
        <v>33</v>
      </c>
      <c r="J365" s="14">
        <v>20</v>
      </c>
      <c r="K365" s="14">
        <v>99</v>
      </c>
      <c r="L365" s="14" t="s">
        <v>771</v>
      </c>
      <c r="M365" s="14"/>
      <c r="N365" s="88">
        <v>43521</v>
      </c>
      <c r="O365" s="16" t="s">
        <v>36</v>
      </c>
      <c r="P365" s="39" t="s">
        <v>824</v>
      </c>
      <c r="Q365" s="89">
        <v>24</v>
      </c>
      <c r="R365" s="89" t="s">
        <v>766</v>
      </c>
      <c r="S365" s="16" t="s">
        <v>11</v>
      </c>
      <c r="T365" s="39">
        <v>9785447154233</v>
      </c>
      <c r="U365" s="16">
        <v>10</v>
      </c>
      <c r="V365" s="90" t="s">
        <v>9</v>
      </c>
      <c r="W365" s="91" t="s">
        <v>64</v>
      </c>
    </row>
    <row r="366" spans="1:23" s="32" customFormat="1" ht="15" customHeight="1">
      <c r="A366" s="59">
        <v>9785447181666</v>
      </c>
      <c r="B366" s="87">
        <f t="shared" si="29"/>
        <v>0</v>
      </c>
      <c r="C366" s="15"/>
      <c r="D366" s="15">
        <f t="shared" si="30"/>
        <v>0</v>
      </c>
      <c r="E366" s="16">
        <v>623002920</v>
      </c>
      <c r="F366" s="16" t="s">
        <v>576</v>
      </c>
      <c r="G366" s="14" t="s">
        <v>1218</v>
      </c>
      <c r="H366" s="14" t="s">
        <v>29</v>
      </c>
      <c r="I366" s="14" t="s">
        <v>33</v>
      </c>
      <c r="J366" s="14">
        <v>10</v>
      </c>
      <c r="K366" s="14">
        <v>228</v>
      </c>
      <c r="L366" s="110" t="s">
        <v>771</v>
      </c>
      <c r="M366" s="14"/>
      <c r="N366" s="88">
        <v>45435</v>
      </c>
      <c r="O366" s="16" t="s">
        <v>488</v>
      </c>
      <c r="P366" s="39" t="s">
        <v>577</v>
      </c>
      <c r="Q366" s="89">
        <v>64</v>
      </c>
      <c r="R366" s="89" t="s">
        <v>766</v>
      </c>
      <c r="S366" s="16" t="s">
        <v>11</v>
      </c>
      <c r="T366" s="39">
        <v>9785447181666</v>
      </c>
      <c r="U366" s="16">
        <v>10</v>
      </c>
      <c r="V366" s="90" t="s">
        <v>9</v>
      </c>
      <c r="W366" s="91" t="s">
        <v>64</v>
      </c>
    </row>
    <row r="367" spans="1:23" s="32" customFormat="1" ht="15" customHeight="1">
      <c r="A367" s="59">
        <v>4660237956455</v>
      </c>
      <c r="B367" s="87">
        <f t="shared" si="29"/>
        <v>0</v>
      </c>
      <c r="C367" s="15"/>
      <c r="D367" s="15">
        <f t="shared" si="30"/>
        <v>0</v>
      </c>
      <c r="E367" s="16">
        <v>624004720</v>
      </c>
      <c r="F367" s="16" t="s">
        <v>829</v>
      </c>
      <c r="G367" s="14" t="s">
        <v>1219</v>
      </c>
      <c r="H367" s="14" t="s">
        <v>29</v>
      </c>
      <c r="I367" s="14" t="s">
        <v>33</v>
      </c>
      <c r="J367" s="14">
        <v>10</v>
      </c>
      <c r="K367" s="14">
        <v>228</v>
      </c>
      <c r="L367" s="110" t="s">
        <v>771</v>
      </c>
      <c r="M367" s="14"/>
      <c r="N367" s="88">
        <v>45814</v>
      </c>
      <c r="O367" s="16" t="s">
        <v>643</v>
      </c>
      <c r="P367" s="39">
        <v>4660237956455</v>
      </c>
      <c r="Q367" s="89">
        <v>64</v>
      </c>
      <c r="R367" s="89" t="s">
        <v>766</v>
      </c>
      <c r="S367" s="16" t="s">
        <v>11</v>
      </c>
      <c r="T367" s="39">
        <v>4660237956455</v>
      </c>
      <c r="U367" s="16">
        <v>10</v>
      </c>
      <c r="V367" s="90" t="s">
        <v>9</v>
      </c>
      <c r="W367" s="91" t="s">
        <v>64</v>
      </c>
    </row>
    <row r="368" spans="1:23" s="32" customFormat="1" ht="15" customHeight="1">
      <c r="A368" s="59">
        <v>9785447177706</v>
      </c>
      <c r="B368" s="87">
        <f t="shared" si="29"/>
        <v>0</v>
      </c>
      <c r="C368" s="15"/>
      <c r="D368" s="15">
        <f t="shared" si="30"/>
        <v>0</v>
      </c>
      <c r="E368" s="16">
        <v>622004530</v>
      </c>
      <c r="F368" s="16" t="s">
        <v>384</v>
      </c>
      <c r="G368" s="14" t="s">
        <v>1220</v>
      </c>
      <c r="H368" s="14" t="s">
        <v>29</v>
      </c>
      <c r="I368" s="14" t="s">
        <v>33</v>
      </c>
      <c r="J368" s="14">
        <v>10</v>
      </c>
      <c r="K368" s="14">
        <v>228</v>
      </c>
      <c r="L368" s="110" t="s">
        <v>771</v>
      </c>
      <c r="M368" s="14"/>
      <c r="N368" s="88">
        <v>45027</v>
      </c>
      <c r="O368" s="16" t="s">
        <v>84</v>
      </c>
      <c r="P368" s="39" t="s">
        <v>385</v>
      </c>
      <c r="Q368" s="89">
        <v>64</v>
      </c>
      <c r="R368" s="89" t="s">
        <v>766</v>
      </c>
      <c r="S368" s="16" t="s">
        <v>11</v>
      </c>
      <c r="T368" s="39">
        <v>9785447177706</v>
      </c>
      <c r="U368" s="16">
        <v>10</v>
      </c>
      <c r="V368" s="90" t="s">
        <v>9</v>
      </c>
      <c r="W368" s="91" t="s">
        <v>64</v>
      </c>
    </row>
    <row r="369" spans="1:23" s="32" customFormat="1" ht="15" customHeight="1">
      <c r="A369" s="59">
        <v>9785447186067</v>
      </c>
      <c r="B369" s="87">
        <f t="shared" si="29"/>
        <v>0</v>
      </c>
      <c r="C369" s="15"/>
      <c r="D369" s="15">
        <f t="shared" si="30"/>
        <v>0</v>
      </c>
      <c r="E369" s="39">
        <v>625001910</v>
      </c>
      <c r="F369" s="16" t="s">
        <v>827</v>
      </c>
      <c r="G369" s="14" t="s">
        <v>1221</v>
      </c>
      <c r="H369" s="14" t="s">
        <v>29</v>
      </c>
      <c r="I369" s="14" t="s">
        <v>33</v>
      </c>
      <c r="J369" s="14">
        <v>10</v>
      </c>
      <c r="K369" s="14">
        <v>228</v>
      </c>
      <c r="L369" s="110" t="s">
        <v>771</v>
      </c>
      <c r="M369" s="14"/>
      <c r="N369" s="88">
        <v>45814</v>
      </c>
      <c r="O369" s="16" t="s">
        <v>867</v>
      </c>
      <c r="P369" s="39" t="s">
        <v>828</v>
      </c>
      <c r="Q369" s="89">
        <v>64</v>
      </c>
      <c r="R369" s="89" t="s">
        <v>766</v>
      </c>
      <c r="S369" s="16" t="s">
        <v>11</v>
      </c>
      <c r="T369" s="39">
        <v>9785447186067</v>
      </c>
      <c r="U369" s="16">
        <v>10</v>
      </c>
      <c r="V369" s="90" t="s">
        <v>9</v>
      </c>
      <c r="W369" s="91" t="s">
        <v>64</v>
      </c>
    </row>
    <row r="370" spans="1:23" s="32" customFormat="1" ht="15" customHeight="1">
      <c r="A370" s="59">
        <v>9785447181635</v>
      </c>
      <c r="B370" s="87">
        <f t="shared" si="29"/>
        <v>0</v>
      </c>
      <c r="C370" s="15"/>
      <c r="D370" s="15">
        <f t="shared" si="30"/>
        <v>0</v>
      </c>
      <c r="E370" s="16">
        <v>623002890</v>
      </c>
      <c r="F370" s="16" t="s">
        <v>574</v>
      </c>
      <c r="G370" s="14" t="s">
        <v>1222</v>
      </c>
      <c r="H370" s="14" t="s">
        <v>29</v>
      </c>
      <c r="I370" s="14" t="s">
        <v>33</v>
      </c>
      <c r="J370" s="14">
        <v>10</v>
      </c>
      <c r="K370" s="14">
        <v>228</v>
      </c>
      <c r="L370" s="14" t="s">
        <v>771</v>
      </c>
      <c r="M370" s="14"/>
      <c r="N370" s="88">
        <v>45435</v>
      </c>
      <c r="O370" s="16" t="s">
        <v>519</v>
      </c>
      <c r="P370" s="39" t="s">
        <v>575</v>
      </c>
      <c r="Q370" s="89">
        <v>64</v>
      </c>
      <c r="R370" s="89" t="s">
        <v>766</v>
      </c>
      <c r="S370" s="16" t="s">
        <v>11</v>
      </c>
      <c r="T370" s="39">
        <v>9785447181635</v>
      </c>
      <c r="U370" s="16">
        <v>10</v>
      </c>
      <c r="V370" s="90" t="s">
        <v>9</v>
      </c>
      <c r="W370" s="91" t="s">
        <v>64</v>
      </c>
    </row>
    <row r="371" spans="1:23" s="32" customFormat="1" ht="15" customHeight="1">
      <c r="A371" s="59">
        <v>9785447186050</v>
      </c>
      <c r="B371" s="87">
        <f t="shared" si="29"/>
        <v>0</v>
      </c>
      <c r="C371" s="15"/>
      <c r="D371" s="15">
        <f t="shared" si="30"/>
        <v>0</v>
      </c>
      <c r="E371" s="16">
        <v>625001900</v>
      </c>
      <c r="F371" s="16" t="s">
        <v>830</v>
      </c>
      <c r="G371" s="14" t="s">
        <v>1223</v>
      </c>
      <c r="H371" s="14" t="s">
        <v>29</v>
      </c>
      <c r="I371" s="14" t="s">
        <v>33</v>
      </c>
      <c r="J371" s="14">
        <v>10</v>
      </c>
      <c r="K371" s="14">
        <v>228</v>
      </c>
      <c r="L371" s="110" t="s">
        <v>771</v>
      </c>
      <c r="M371" s="14"/>
      <c r="N371" s="88">
        <v>45814</v>
      </c>
      <c r="O371" s="16" t="s">
        <v>37</v>
      </c>
      <c r="P371" s="39" t="s">
        <v>831</v>
      </c>
      <c r="Q371" s="89">
        <v>64</v>
      </c>
      <c r="R371" s="89" t="s">
        <v>766</v>
      </c>
      <c r="S371" s="16" t="s">
        <v>11</v>
      </c>
      <c r="T371" s="39">
        <v>9785447186050</v>
      </c>
      <c r="U371" s="16">
        <v>10</v>
      </c>
      <c r="V371" s="90" t="s">
        <v>9</v>
      </c>
      <c r="W371" s="91" t="s">
        <v>64</v>
      </c>
    </row>
    <row r="372" spans="1:23" s="32" customFormat="1" ht="15" customHeight="1">
      <c r="A372" s="59">
        <v>9785447184254</v>
      </c>
      <c r="B372" s="87">
        <f t="shared" si="29"/>
        <v>0</v>
      </c>
      <c r="C372" s="15"/>
      <c r="D372" s="15">
        <f t="shared" si="30"/>
        <v>0</v>
      </c>
      <c r="E372" s="16">
        <v>624005630</v>
      </c>
      <c r="F372" s="16" t="s">
        <v>918</v>
      </c>
      <c r="G372" s="14" t="s">
        <v>928</v>
      </c>
      <c r="H372" s="14" t="s">
        <v>29</v>
      </c>
      <c r="I372" s="14" t="s">
        <v>33</v>
      </c>
      <c r="J372" s="14">
        <v>20</v>
      </c>
      <c r="K372" s="14">
        <v>228</v>
      </c>
      <c r="L372" s="110" t="s">
        <v>771</v>
      </c>
      <c r="M372" s="14"/>
      <c r="N372" s="88">
        <v>45939</v>
      </c>
      <c r="O372" s="16" t="s">
        <v>37</v>
      </c>
      <c r="P372" s="39" t="s">
        <v>919</v>
      </c>
      <c r="Q372" s="89">
        <v>64</v>
      </c>
      <c r="R372" s="89" t="s">
        <v>766</v>
      </c>
      <c r="S372" s="16" t="s">
        <v>11</v>
      </c>
      <c r="T372" s="39">
        <v>9785447184254</v>
      </c>
      <c r="U372" s="16">
        <v>10</v>
      </c>
      <c r="V372" s="90" t="s">
        <v>9</v>
      </c>
      <c r="W372" s="91" t="s">
        <v>64</v>
      </c>
    </row>
    <row r="373" spans="1:23" s="32" customFormat="1" ht="15" customHeight="1">
      <c r="A373" s="59">
        <v>9785447181628</v>
      </c>
      <c r="B373" s="87">
        <f t="shared" si="29"/>
        <v>0</v>
      </c>
      <c r="C373" s="15"/>
      <c r="D373" s="15">
        <f t="shared" si="30"/>
        <v>0</v>
      </c>
      <c r="E373" s="16">
        <v>623002880</v>
      </c>
      <c r="F373" s="16" t="s">
        <v>580</v>
      </c>
      <c r="G373" s="14" t="s">
        <v>1224</v>
      </c>
      <c r="H373" s="14" t="s">
        <v>29</v>
      </c>
      <c r="I373" s="14" t="s">
        <v>33</v>
      </c>
      <c r="J373" s="14">
        <v>10</v>
      </c>
      <c r="K373" s="14">
        <v>228</v>
      </c>
      <c r="L373" s="110" t="s">
        <v>771</v>
      </c>
      <c r="M373" s="14"/>
      <c r="N373" s="88">
        <v>45435</v>
      </c>
      <c r="O373" s="16" t="s">
        <v>528</v>
      </c>
      <c r="P373" s="39" t="s">
        <v>581</v>
      </c>
      <c r="Q373" s="89">
        <v>64</v>
      </c>
      <c r="R373" s="89" t="s">
        <v>766</v>
      </c>
      <c r="S373" s="16" t="s">
        <v>11</v>
      </c>
      <c r="T373" s="39">
        <v>9785447181628</v>
      </c>
      <c r="U373" s="16">
        <v>10</v>
      </c>
      <c r="V373" s="90" t="s">
        <v>9</v>
      </c>
      <c r="W373" s="91" t="s">
        <v>64</v>
      </c>
    </row>
    <row r="374" spans="1:23" s="32" customFormat="1" ht="15" customHeight="1">
      <c r="A374" s="59">
        <v>9785447176907</v>
      </c>
      <c r="B374" s="87">
        <f t="shared" si="29"/>
        <v>0</v>
      </c>
      <c r="C374" s="15"/>
      <c r="D374" s="15">
        <f t="shared" si="30"/>
        <v>0</v>
      </c>
      <c r="E374" s="16">
        <v>622003660</v>
      </c>
      <c r="F374" s="16" t="s">
        <v>382</v>
      </c>
      <c r="G374" s="14" t="s">
        <v>1225</v>
      </c>
      <c r="H374" s="14" t="s">
        <v>29</v>
      </c>
      <c r="I374" s="14" t="s">
        <v>33</v>
      </c>
      <c r="J374" s="14">
        <v>10</v>
      </c>
      <c r="K374" s="14">
        <v>228</v>
      </c>
      <c r="L374" s="14" t="s">
        <v>771</v>
      </c>
      <c r="M374" s="14"/>
      <c r="N374" s="88">
        <v>45027</v>
      </c>
      <c r="O374" s="16" t="s">
        <v>65</v>
      </c>
      <c r="P374" s="39" t="s">
        <v>383</v>
      </c>
      <c r="Q374" s="89">
        <v>64</v>
      </c>
      <c r="R374" s="89" t="s">
        <v>766</v>
      </c>
      <c r="S374" s="16" t="s">
        <v>11</v>
      </c>
      <c r="T374" s="39">
        <v>9785447176907</v>
      </c>
      <c r="U374" s="16">
        <v>10</v>
      </c>
      <c r="V374" s="90" t="s">
        <v>9</v>
      </c>
      <c r="W374" s="91" t="s">
        <v>64</v>
      </c>
    </row>
    <row r="375" spans="1:23" s="32" customFormat="1" ht="15" customHeight="1">
      <c r="A375" s="59">
        <v>9785447183752</v>
      </c>
      <c r="B375" s="87">
        <f t="shared" si="29"/>
        <v>0</v>
      </c>
      <c r="C375" s="15"/>
      <c r="D375" s="15">
        <f t="shared" si="30"/>
        <v>0</v>
      </c>
      <c r="E375" s="39">
        <v>624004740</v>
      </c>
      <c r="F375" s="16" t="s">
        <v>832</v>
      </c>
      <c r="G375" s="14" t="s">
        <v>1226</v>
      </c>
      <c r="H375" s="14" t="s">
        <v>29</v>
      </c>
      <c r="I375" s="14" t="s">
        <v>33</v>
      </c>
      <c r="J375" s="14">
        <v>10</v>
      </c>
      <c r="K375" s="14">
        <v>228</v>
      </c>
      <c r="L375" s="14" t="s">
        <v>771</v>
      </c>
      <c r="M375" s="14"/>
      <c r="N375" s="88">
        <v>45814</v>
      </c>
      <c r="O375" s="16" t="s">
        <v>53</v>
      </c>
      <c r="P375" s="39" t="s">
        <v>833</v>
      </c>
      <c r="Q375" s="89">
        <v>64</v>
      </c>
      <c r="R375" s="89" t="s">
        <v>766</v>
      </c>
      <c r="S375" s="16" t="s">
        <v>11</v>
      </c>
      <c r="T375" s="39">
        <v>9785447183752</v>
      </c>
      <c r="U375" s="16">
        <v>10</v>
      </c>
      <c r="V375" s="90" t="s">
        <v>9</v>
      </c>
      <c r="W375" s="91" t="s">
        <v>64</v>
      </c>
    </row>
    <row r="376" spans="1:23" s="32" customFormat="1" ht="15" customHeight="1">
      <c r="A376" s="59">
        <v>9785447182267</v>
      </c>
      <c r="B376" s="87">
        <f t="shared" si="29"/>
        <v>0</v>
      </c>
      <c r="C376" s="15"/>
      <c r="D376" s="15">
        <f t="shared" si="30"/>
        <v>0</v>
      </c>
      <c r="E376" s="16">
        <v>623005840</v>
      </c>
      <c r="F376" s="16" t="s">
        <v>578</v>
      </c>
      <c r="G376" s="14" t="s">
        <v>1473</v>
      </c>
      <c r="H376" s="14" t="s">
        <v>29</v>
      </c>
      <c r="I376" s="14" t="s">
        <v>33</v>
      </c>
      <c r="J376" s="14">
        <v>10</v>
      </c>
      <c r="K376" s="14">
        <v>228</v>
      </c>
      <c r="L376" s="14" t="s">
        <v>771</v>
      </c>
      <c r="M376" s="14"/>
      <c r="N376" s="88">
        <v>45435</v>
      </c>
      <c r="O376" s="16" t="s">
        <v>397</v>
      </c>
      <c r="P376" s="39" t="s">
        <v>579</v>
      </c>
      <c r="Q376" s="89">
        <v>64</v>
      </c>
      <c r="R376" s="89" t="s">
        <v>766</v>
      </c>
      <c r="S376" s="16" t="s">
        <v>11</v>
      </c>
      <c r="T376" s="39">
        <v>9785447182267</v>
      </c>
      <c r="U376" s="16">
        <v>10</v>
      </c>
      <c r="V376" s="90" t="s">
        <v>9</v>
      </c>
      <c r="W376" s="91" t="s">
        <v>64</v>
      </c>
    </row>
    <row r="377" spans="1:23" s="23" customFormat="1" ht="15" customHeight="1">
      <c r="A377" s="59">
        <v>9785447186555</v>
      </c>
      <c r="B377" s="87">
        <f t="shared" si="29"/>
        <v>0</v>
      </c>
      <c r="C377" s="15"/>
      <c r="D377" s="15">
        <f t="shared" si="30"/>
        <v>0</v>
      </c>
      <c r="E377" s="16">
        <v>625002280</v>
      </c>
      <c r="F377" s="16" t="s">
        <v>920</v>
      </c>
      <c r="G377" s="14" t="s">
        <v>921</v>
      </c>
      <c r="H377" s="14" t="s">
        <v>29</v>
      </c>
      <c r="I377" s="14" t="s">
        <v>33</v>
      </c>
      <c r="J377" s="14">
        <v>20</v>
      </c>
      <c r="K377" s="14">
        <v>228</v>
      </c>
      <c r="L377" s="14" t="s">
        <v>771</v>
      </c>
      <c r="M377" s="14"/>
      <c r="N377" s="88">
        <v>45939</v>
      </c>
      <c r="O377" s="16" t="s">
        <v>939</v>
      </c>
      <c r="P377" s="39" t="s">
        <v>922</v>
      </c>
      <c r="Q377" s="89">
        <v>64</v>
      </c>
      <c r="R377" s="89" t="s">
        <v>766</v>
      </c>
      <c r="S377" s="16" t="s">
        <v>11</v>
      </c>
      <c r="T377" s="39">
        <v>9785447186555</v>
      </c>
      <c r="U377" s="16">
        <v>10</v>
      </c>
      <c r="V377" s="90" t="s">
        <v>9</v>
      </c>
      <c r="W377" s="91" t="s">
        <v>64</v>
      </c>
    </row>
    <row r="378" spans="1:23" s="29" customFormat="1" ht="15" customHeight="1">
      <c r="A378" s="59">
        <v>9785447174774</v>
      </c>
      <c r="B378" s="87">
        <f t="shared" si="29"/>
        <v>0</v>
      </c>
      <c r="C378" s="15"/>
      <c r="D378" s="15">
        <f t="shared" si="30"/>
        <v>0</v>
      </c>
      <c r="E378" s="16">
        <v>622000870</v>
      </c>
      <c r="F378" s="16" t="s">
        <v>232</v>
      </c>
      <c r="G378" s="14" t="s">
        <v>1462</v>
      </c>
      <c r="H378" s="14" t="s">
        <v>825</v>
      </c>
      <c r="I378" s="14" t="s">
        <v>33</v>
      </c>
      <c r="J378" s="14">
        <v>20</v>
      </c>
      <c r="K378" s="14">
        <v>156</v>
      </c>
      <c r="L378" s="14" t="s">
        <v>771</v>
      </c>
      <c r="M378" s="14"/>
      <c r="N378" s="88">
        <v>44594</v>
      </c>
      <c r="O378" s="16" t="s">
        <v>83</v>
      </c>
      <c r="P378" s="39" t="s">
        <v>127</v>
      </c>
      <c r="Q378" s="89">
        <v>48</v>
      </c>
      <c r="R378" s="89" t="s">
        <v>766</v>
      </c>
      <c r="S378" s="16" t="s">
        <v>11</v>
      </c>
      <c r="T378" s="39">
        <v>9785447174774</v>
      </c>
      <c r="U378" s="16">
        <v>10</v>
      </c>
      <c r="V378" s="90" t="s">
        <v>9</v>
      </c>
      <c r="W378" s="91" t="s">
        <v>64</v>
      </c>
    </row>
    <row r="379" spans="1:23" s="34" customFormat="1" ht="15" customHeight="1">
      <c r="A379" s="170">
        <v>9785447174804</v>
      </c>
      <c r="B379" s="87">
        <f t="shared" si="29"/>
        <v>0</v>
      </c>
      <c r="C379" s="15"/>
      <c r="D379" s="15">
        <f t="shared" si="30"/>
        <v>0</v>
      </c>
      <c r="E379" s="113">
        <v>622000900</v>
      </c>
      <c r="F379" s="113" t="s">
        <v>233</v>
      </c>
      <c r="G379" s="14" t="s">
        <v>1463</v>
      </c>
      <c r="H379" s="14" t="s">
        <v>825</v>
      </c>
      <c r="I379" s="14" t="s">
        <v>33</v>
      </c>
      <c r="J379" s="15">
        <v>20</v>
      </c>
      <c r="K379" s="14">
        <v>156</v>
      </c>
      <c r="L379" s="15" t="s">
        <v>771</v>
      </c>
      <c r="M379" s="15"/>
      <c r="N379" s="114">
        <v>44594</v>
      </c>
      <c r="O379" s="113" t="s">
        <v>92</v>
      </c>
      <c r="P379" s="115" t="s">
        <v>129</v>
      </c>
      <c r="Q379" s="87">
        <v>48</v>
      </c>
      <c r="R379" s="87" t="s">
        <v>766</v>
      </c>
      <c r="S379" s="113" t="s">
        <v>11</v>
      </c>
      <c r="T379" s="115">
        <v>9785447174804</v>
      </c>
      <c r="U379" s="113">
        <v>10</v>
      </c>
      <c r="V379" s="116" t="s">
        <v>9</v>
      </c>
      <c r="W379" s="91" t="s">
        <v>64</v>
      </c>
    </row>
    <row r="380" spans="1:23" s="60" customFormat="1" ht="15" customHeight="1">
      <c r="A380" s="59">
        <v>9785447176358</v>
      </c>
      <c r="B380" s="87">
        <f t="shared" si="29"/>
        <v>0</v>
      </c>
      <c r="C380" s="15"/>
      <c r="D380" s="15">
        <f t="shared" si="30"/>
        <v>0</v>
      </c>
      <c r="E380" s="16">
        <v>622003080</v>
      </c>
      <c r="F380" s="16" t="s">
        <v>314</v>
      </c>
      <c r="G380" s="14" t="s">
        <v>1227</v>
      </c>
      <c r="H380" s="14" t="s">
        <v>825</v>
      </c>
      <c r="I380" s="14" t="s">
        <v>33</v>
      </c>
      <c r="J380" s="14">
        <v>20</v>
      </c>
      <c r="K380" s="14">
        <v>156</v>
      </c>
      <c r="L380" s="14" t="s">
        <v>771</v>
      </c>
      <c r="M380" s="14"/>
      <c r="N380" s="88">
        <v>44788</v>
      </c>
      <c r="O380" s="16" t="s">
        <v>128</v>
      </c>
      <c r="P380" s="39" t="s">
        <v>243</v>
      </c>
      <c r="Q380" s="89">
        <v>48</v>
      </c>
      <c r="R380" s="89" t="s">
        <v>766</v>
      </c>
      <c r="S380" s="16" t="s">
        <v>11</v>
      </c>
      <c r="T380" s="39">
        <v>9785447176358</v>
      </c>
      <c r="U380" s="16">
        <v>10</v>
      </c>
      <c r="V380" s="90" t="s">
        <v>9</v>
      </c>
      <c r="W380" s="91" t="s">
        <v>64</v>
      </c>
    </row>
    <row r="381" spans="1:23" s="29" customFormat="1" ht="15" customHeight="1">
      <c r="A381" s="59">
        <v>9785447176396</v>
      </c>
      <c r="B381" s="87">
        <f t="shared" si="29"/>
        <v>0</v>
      </c>
      <c r="C381" s="15"/>
      <c r="D381" s="15">
        <f t="shared" si="30"/>
        <v>0</v>
      </c>
      <c r="E381" s="16">
        <v>622003120</v>
      </c>
      <c r="F381" s="16" t="s">
        <v>315</v>
      </c>
      <c r="G381" s="14" t="s">
        <v>1464</v>
      </c>
      <c r="H381" s="14" t="s">
        <v>825</v>
      </c>
      <c r="I381" s="14" t="s">
        <v>33</v>
      </c>
      <c r="J381" s="14">
        <v>20</v>
      </c>
      <c r="K381" s="14">
        <v>156</v>
      </c>
      <c r="L381" s="14" t="s">
        <v>771</v>
      </c>
      <c r="M381" s="14"/>
      <c r="N381" s="88">
        <v>44788</v>
      </c>
      <c r="O381" s="16" t="s">
        <v>36</v>
      </c>
      <c r="P381" s="39" t="s">
        <v>242</v>
      </c>
      <c r="Q381" s="89">
        <v>48</v>
      </c>
      <c r="R381" s="89" t="s">
        <v>766</v>
      </c>
      <c r="S381" s="16" t="s">
        <v>11</v>
      </c>
      <c r="T381" s="39">
        <v>9785447176396</v>
      </c>
      <c r="U381" s="16">
        <v>10</v>
      </c>
      <c r="V381" s="90" t="s">
        <v>9</v>
      </c>
      <c r="W381" s="91" t="s">
        <v>64</v>
      </c>
    </row>
    <row r="382" spans="1:23" s="32" customFormat="1">
      <c r="A382" s="59">
        <v>9785447183486</v>
      </c>
      <c r="B382" s="87">
        <f t="shared" si="29"/>
        <v>0</v>
      </c>
      <c r="C382" s="15"/>
      <c r="D382" s="15">
        <f t="shared" si="30"/>
        <v>0</v>
      </c>
      <c r="E382" s="16">
        <v>624004170</v>
      </c>
      <c r="F382" s="16" t="s">
        <v>608</v>
      </c>
      <c r="G382" s="14" t="s">
        <v>1239</v>
      </c>
      <c r="H382" s="14" t="s">
        <v>603</v>
      </c>
      <c r="I382" s="14" t="s">
        <v>33</v>
      </c>
      <c r="J382" s="14">
        <v>20</v>
      </c>
      <c r="K382" s="14">
        <v>129</v>
      </c>
      <c r="L382" s="14" t="s">
        <v>771</v>
      </c>
      <c r="M382" s="14"/>
      <c r="N382" s="88">
        <v>45456</v>
      </c>
      <c r="O382" s="16" t="s">
        <v>600</v>
      </c>
      <c r="P382" s="39" t="s">
        <v>617</v>
      </c>
      <c r="Q382" s="16">
        <v>16</v>
      </c>
      <c r="R382" s="89" t="s">
        <v>766</v>
      </c>
      <c r="S382" s="16" t="s">
        <v>11</v>
      </c>
      <c r="T382" s="39">
        <v>9785447183486</v>
      </c>
      <c r="U382" s="16">
        <v>10</v>
      </c>
      <c r="V382" s="90" t="s">
        <v>9</v>
      </c>
      <c r="W382" s="20" t="s">
        <v>64</v>
      </c>
    </row>
    <row r="383" spans="1:23" s="32" customFormat="1">
      <c r="A383" s="59">
        <v>9785447183462</v>
      </c>
      <c r="B383" s="87">
        <f t="shared" si="29"/>
        <v>0</v>
      </c>
      <c r="C383" s="15"/>
      <c r="D383" s="15">
        <f t="shared" si="30"/>
        <v>0</v>
      </c>
      <c r="E383" s="16">
        <v>624004150</v>
      </c>
      <c r="F383" s="16" t="s">
        <v>606</v>
      </c>
      <c r="G383" s="14" t="s">
        <v>1407</v>
      </c>
      <c r="H383" s="14" t="s">
        <v>603</v>
      </c>
      <c r="I383" s="14" t="s">
        <v>33</v>
      </c>
      <c r="J383" s="14">
        <v>20</v>
      </c>
      <c r="K383" s="14">
        <v>129</v>
      </c>
      <c r="L383" s="14" t="s">
        <v>771</v>
      </c>
      <c r="M383" s="14"/>
      <c r="N383" s="88">
        <v>45456</v>
      </c>
      <c r="O383" s="16" t="s">
        <v>602</v>
      </c>
      <c r="P383" s="39" t="s">
        <v>615</v>
      </c>
      <c r="Q383" s="16">
        <v>16</v>
      </c>
      <c r="R383" s="89" t="s">
        <v>766</v>
      </c>
      <c r="S383" s="16" t="s">
        <v>11</v>
      </c>
      <c r="T383" s="39">
        <v>9785447183462</v>
      </c>
      <c r="U383" s="16">
        <v>10</v>
      </c>
      <c r="V383" s="90" t="s">
        <v>9</v>
      </c>
      <c r="W383" s="20" t="s">
        <v>64</v>
      </c>
    </row>
    <row r="384" spans="1:23" s="32" customFormat="1">
      <c r="A384" s="59">
        <v>9785447183448</v>
      </c>
      <c r="B384" s="87">
        <f t="shared" si="29"/>
        <v>0</v>
      </c>
      <c r="C384" s="15"/>
      <c r="D384" s="15">
        <f t="shared" si="30"/>
        <v>0</v>
      </c>
      <c r="E384" s="16">
        <v>624004130</v>
      </c>
      <c r="F384" s="16" t="s">
        <v>604</v>
      </c>
      <c r="G384" s="14" t="s">
        <v>1228</v>
      </c>
      <c r="H384" s="14" t="s">
        <v>603</v>
      </c>
      <c r="I384" s="14" t="s">
        <v>33</v>
      </c>
      <c r="J384" s="14">
        <v>20</v>
      </c>
      <c r="K384" s="14">
        <v>129</v>
      </c>
      <c r="L384" s="14" t="s">
        <v>771</v>
      </c>
      <c r="M384" s="14"/>
      <c r="N384" s="88">
        <v>45456</v>
      </c>
      <c r="O384" s="16" t="s">
        <v>140</v>
      </c>
      <c r="P384" s="39" t="s">
        <v>613</v>
      </c>
      <c r="Q384" s="16">
        <v>16</v>
      </c>
      <c r="R384" s="89" t="s">
        <v>766</v>
      </c>
      <c r="S384" s="16" t="s">
        <v>11</v>
      </c>
      <c r="T384" s="39">
        <v>9785447183448</v>
      </c>
      <c r="U384" s="16">
        <v>10</v>
      </c>
      <c r="V384" s="90" t="s">
        <v>9</v>
      </c>
      <c r="W384" s="20" t="s">
        <v>64</v>
      </c>
    </row>
    <row r="385" spans="1:23" s="32" customFormat="1">
      <c r="A385" s="59">
        <v>9785447183431</v>
      </c>
      <c r="B385" s="144"/>
      <c r="C385" s="26"/>
      <c r="D385" s="26"/>
      <c r="E385" s="31">
        <v>624004120</v>
      </c>
      <c r="F385" s="31" t="s">
        <v>1383</v>
      </c>
      <c r="G385" s="27" t="s">
        <v>1404</v>
      </c>
      <c r="H385" s="27" t="s">
        <v>603</v>
      </c>
      <c r="I385" s="27" t="s">
        <v>33</v>
      </c>
      <c r="J385" s="27">
        <v>20</v>
      </c>
      <c r="K385" s="27">
        <v>129</v>
      </c>
      <c r="L385" s="27" t="s">
        <v>771</v>
      </c>
      <c r="M385" s="27"/>
      <c r="N385" s="145">
        <v>45456</v>
      </c>
      <c r="O385" s="31" t="s">
        <v>37</v>
      </c>
      <c r="P385" s="57" t="s">
        <v>1384</v>
      </c>
      <c r="Q385" s="31">
        <v>16</v>
      </c>
      <c r="R385" s="146" t="s">
        <v>766</v>
      </c>
      <c r="S385" s="31" t="s">
        <v>11</v>
      </c>
      <c r="T385" s="57">
        <v>9785447183431</v>
      </c>
      <c r="U385" s="31">
        <v>10</v>
      </c>
      <c r="V385" s="147" t="s">
        <v>9</v>
      </c>
      <c r="W385" s="33" t="s">
        <v>64</v>
      </c>
    </row>
    <row r="386" spans="1:23" s="32" customFormat="1">
      <c r="A386" s="59">
        <v>9785447183455</v>
      </c>
      <c r="B386" s="87">
        <f t="shared" ref="B386:B416" si="31">C386*K386</f>
        <v>0</v>
      </c>
      <c r="C386" s="15"/>
      <c r="D386" s="15">
        <f t="shared" ref="D386:D416" si="32">C386/J386</f>
        <v>0</v>
      </c>
      <c r="E386" s="16">
        <v>624004140</v>
      </c>
      <c r="F386" s="16" t="s">
        <v>605</v>
      </c>
      <c r="G386" s="14" t="s">
        <v>1229</v>
      </c>
      <c r="H386" s="14" t="s">
        <v>603</v>
      </c>
      <c r="I386" s="14" t="s">
        <v>33</v>
      </c>
      <c r="J386" s="14">
        <v>20</v>
      </c>
      <c r="K386" s="14">
        <v>129</v>
      </c>
      <c r="L386" s="14" t="s">
        <v>771</v>
      </c>
      <c r="M386" s="14"/>
      <c r="N386" s="88">
        <v>45456</v>
      </c>
      <c r="O386" s="16" t="s">
        <v>528</v>
      </c>
      <c r="P386" s="39" t="s">
        <v>614</v>
      </c>
      <c r="Q386" s="16">
        <v>16</v>
      </c>
      <c r="R386" s="89" t="s">
        <v>766</v>
      </c>
      <c r="S386" s="16" t="s">
        <v>11</v>
      </c>
      <c r="T386" s="39">
        <v>9785447183455</v>
      </c>
      <c r="U386" s="16">
        <v>10</v>
      </c>
      <c r="V386" s="90" t="s">
        <v>9</v>
      </c>
      <c r="W386" s="20" t="s">
        <v>64</v>
      </c>
    </row>
    <row r="387" spans="1:23" s="32" customFormat="1">
      <c r="A387" s="59">
        <v>9785447183479</v>
      </c>
      <c r="B387" s="87">
        <f t="shared" si="31"/>
        <v>0</v>
      </c>
      <c r="C387" s="15"/>
      <c r="D387" s="15">
        <f t="shared" si="32"/>
        <v>0</v>
      </c>
      <c r="E387" s="16">
        <v>624004160</v>
      </c>
      <c r="F387" s="16" t="s">
        <v>607</v>
      </c>
      <c r="G387" s="14" t="s">
        <v>1230</v>
      </c>
      <c r="H387" s="14" t="s">
        <v>603</v>
      </c>
      <c r="I387" s="14" t="s">
        <v>33</v>
      </c>
      <c r="J387" s="14">
        <v>20</v>
      </c>
      <c r="K387" s="14">
        <v>129</v>
      </c>
      <c r="L387" s="14" t="s">
        <v>771</v>
      </c>
      <c r="M387" s="14"/>
      <c r="N387" s="88">
        <v>45456</v>
      </c>
      <c r="O387" s="16" t="s">
        <v>53</v>
      </c>
      <c r="P387" s="39" t="s">
        <v>616</v>
      </c>
      <c r="Q387" s="16">
        <v>16</v>
      </c>
      <c r="R387" s="89" t="s">
        <v>766</v>
      </c>
      <c r="S387" s="16" t="s">
        <v>11</v>
      </c>
      <c r="T387" s="39">
        <v>9785447183479</v>
      </c>
      <c r="U387" s="16">
        <v>10</v>
      </c>
      <c r="V387" s="90" t="s">
        <v>9</v>
      </c>
      <c r="W387" s="20" t="s">
        <v>64</v>
      </c>
    </row>
    <row r="388" spans="1:23" s="32" customFormat="1" ht="15" customHeight="1">
      <c r="A388" s="59">
        <v>9785447172107</v>
      </c>
      <c r="B388" s="87">
        <f t="shared" si="31"/>
        <v>0</v>
      </c>
      <c r="C388" s="15"/>
      <c r="D388" s="15">
        <f t="shared" si="32"/>
        <v>0</v>
      </c>
      <c r="E388" s="16">
        <v>621006780</v>
      </c>
      <c r="F388" s="16" t="s">
        <v>234</v>
      </c>
      <c r="G388" s="14" t="s">
        <v>1466</v>
      </c>
      <c r="H388" s="14" t="s">
        <v>133</v>
      </c>
      <c r="I388" s="14" t="s">
        <v>33</v>
      </c>
      <c r="J388" s="14">
        <v>20</v>
      </c>
      <c r="K388" s="14">
        <v>107</v>
      </c>
      <c r="L388" s="14" t="s">
        <v>771</v>
      </c>
      <c r="M388" s="14"/>
      <c r="N388" s="88">
        <v>44613</v>
      </c>
      <c r="O388" s="16" t="s">
        <v>83</v>
      </c>
      <c r="P388" s="39" t="s">
        <v>135</v>
      </c>
      <c r="Q388" s="89">
        <v>32</v>
      </c>
      <c r="R388" s="89" t="s">
        <v>766</v>
      </c>
      <c r="S388" s="16" t="s">
        <v>51</v>
      </c>
      <c r="T388" s="39">
        <v>9785447172107</v>
      </c>
      <c r="U388" s="16">
        <v>10</v>
      </c>
      <c r="V388" s="90" t="s">
        <v>9</v>
      </c>
      <c r="W388" s="91" t="s">
        <v>64</v>
      </c>
    </row>
    <row r="389" spans="1:23" s="62" customFormat="1" ht="15" customHeight="1">
      <c r="A389" s="53">
        <v>9785447172121</v>
      </c>
      <c r="B389" s="134">
        <f t="shared" si="31"/>
        <v>0</v>
      </c>
      <c r="C389" s="92"/>
      <c r="D389" s="92">
        <f t="shared" si="32"/>
        <v>0</v>
      </c>
      <c r="E389" s="93">
        <v>621006801</v>
      </c>
      <c r="F389" s="93" t="s">
        <v>330</v>
      </c>
      <c r="G389" s="94" t="s">
        <v>1465</v>
      </c>
      <c r="H389" s="94" t="s">
        <v>133</v>
      </c>
      <c r="I389" s="94" t="s">
        <v>33</v>
      </c>
      <c r="J389" s="94">
        <v>20</v>
      </c>
      <c r="K389" s="117">
        <v>107</v>
      </c>
      <c r="L389" s="117" t="s">
        <v>771</v>
      </c>
      <c r="M389" s="94" t="s">
        <v>1298</v>
      </c>
      <c r="N389" s="95">
        <v>44895</v>
      </c>
      <c r="O389" s="93" t="s">
        <v>92</v>
      </c>
      <c r="P389" s="96" t="s">
        <v>136</v>
      </c>
      <c r="Q389" s="97">
        <v>32</v>
      </c>
      <c r="R389" s="97" t="s">
        <v>766</v>
      </c>
      <c r="S389" s="93" t="s">
        <v>51</v>
      </c>
      <c r="T389" s="96">
        <v>9785447172121</v>
      </c>
      <c r="U389" s="93">
        <v>10</v>
      </c>
      <c r="V389" s="98" t="s">
        <v>9</v>
      </c>
      <c r="W389" s="99" t="s">
        <v>64</v>
      </c>
    </row>
    <row r="390" spans="1:23" s="41" customFormat="1" ht="15" customHeight="1">
      <c r="A390" s="53">
        <v>9785447172091</v>
      </c>
      <c r="B390" s="134">
        <f t="shared" si="31"/>
        <v>0</v>
      </c>
      <c r="C390" s="92"/>
      <c r="D390" s="92">
        <f t="shared" si="32"/>
        <v>0</v>
      </c>
      <c r="E390" s="93">
        <v>621006771</v>
      </c>
      <c r="F390" s="93" t="s">
        <v>331</v>
      </c>
      <c r="G390" s="94" t="s">
        <v>1467</v>
      </c>
      <c r="H390" s="94" t="s">
        <v>133</v>
      </c>
      <c r="I390" s="94" t="s">
        <v>33</v>
      </c>
      <c r="J390" s="94">
        <v>20</v>
      </c>
      <c r="K390" s="117">
        <v>107</v>
      </c>
      <c r="L390" s="117" t="s">
        <v>771</v>
      </c>
      <c r="M390" s="94" t="s">
        <v>1298</v>
      </c>
      <c r="N390" s="95">
        <v>44895</v>
      </c>
      <c r="O390" s="93" t="s">
        <v>65</v>
      </c>
      <c r="P390" s="96" t="s">
        <v>134</v>
      </c>
      <c r="Q390" s="97">
        <v>32</v>
      </c>
      <c r="R390" s="97" t="s">
        <v>766</v>
      </c>
      <c r="S390" s="93" t="s">
        <v>51</v>
      </c>
      <c r="T390" s="96">
        <v>9785447172091</v>
      </c>
      <c r="U390" s="93">
        <v>10</v>
      </c>
      <c r="V390" s="98" t="s">
        <v>9</v>
      </c>
      <c r="W390" s="99" t="s">
        <v>64</v>
      </c>
    </row>
    <row r="391" spans="1:23" s="29" customFormat="1" ht="15" customHeight="1">
      <c r="A391" s="59">
        <v>9785447176976</v>
      </c>
      <c r="B391" s="87">
        <f t="shared" si="31"/>
        <v>0</v>
      </c>
      <c r="C391" s="15"/>
      <c r="D391" s="15">
        <f t="shared" si="32"/>
        <v>0</v>
      </c>
      <c r="E391" s="16">
        <v>622002900</v>
      </c>
      <c r="F391" s="16" t="s">
        <v>263</v>
      </c>
      <c r="G391" s="14" t="s">
        <v>260</v>
      </c>
      <c r="H391" s="14" t="s">
        <v>31</v>
      </c>
      <c r="I391" s="14" t="s">
        <v>261</v>
      </c>
      <c r="J391" s="14">
        <v>5</v>
      </c>
      <c r="K391" s="14">
        <v>1390</v>
      </c>
      <c r="L391" s="14" t="s">
        <v>771</v>
      </c>
      <c r="M391" s="14"/>
      <c r="N391" s="88">
        <v>44824</v>
      </c>
      <c r="O391" s="16" t="s">
        <v>84</v>
      </c>
      <c r="P391" s="39" t="s">
        <v>262</v>
      </c>
      <c r="Q391" s="89">
        <v>224</v>
      </c>
      <c r="R391" s="89" t="s">
        <v>767</v>
      </c>
      <c r="S391" s="16" t="s">
        <v>76</v>
      </c>
      <c r="T391" s="39">
        <v>9785447176976</v>
      </c>
      <c r="U391" s="16">
        <v>10</v>
      </c>
      <c r="V391" s="90" t="s">
        <v>9</v>
      </c>
      <c r="W391" s="91" t="s">
        <v>64</v>
      </c>
    </row>
    <row r="392" spans="1:23" s="28" customFormat="1" ht="15" customHeight="1">
      <c r="A392" s="59">
        <v>9785447176228</v>
      </c>
      <c r="B392" s="87">
        <f t="shared" si="31"/>
        <v>0</v>
      </c>
      <c r="C392" s="15"/>
      <c r="D392" s="15">
        <f t="shared" si="32"/>
        <v>0</v>
      </c>
      <c r="E392" s="16">
        <v>622002880</v>
      </c>
      <c r="F392" s="16" t="s">
        <v>258</v>
      </c>
      <c r="G392" s="14" t="s">
        <v>855</v>
      </c>
      <c r="H392" s="14" t="s">
        <v>31</v>
      </c>
      <c r="I392" s="14" t="s">
        <v>257</v>
      </c>
      <c r="J392" s="14">
        <v>10</v>
      </c>
      <c r="K392" s="14">
        <v>790</v>
      </c>
      <c r="L392" s="14" t="s">
        <v>771</v>
      </c>
      <c r="M392" s="14"/>
      <c r="N392" s="88">
        <v>44817</v>
      </c>
      <c r="O392" s="16" t="s">
        <v>84</v>
      </c>
      <c r="P392" s="39" t="s">
        <v>256</v>
      </c>
      <c r="Q392" s="89">
        <v>112</v>
      </c>
      <c r="R392" s="89" t="s">
        <v>767</v>
      </c>
      <c r="S392" s="16" t="s">
        <v>76</v>
      </c>
      <c r="T392" s="39">
        <v>9785447176228</v>
      </c>
      <c r="U392" s="16">
        <v>10</v>
      </c>
      <c r="V392" s="16" t="s">
        <v>9</v>
      </c>
      <c r="W392" s="91" t="s">
        <v>64</v>
      </c>
    </row>
    <row r="393" spans="1:23" s="29" customFormat="1" ht="15" customHeight="1">
      <c r="A393" s="59">
        <v>9785447177027</v>
      </c>
      <c r="B393" s="87">
        <f t="shared" si="31"/>
        <v>0</v>
      </c>
      <c r="C393" s="15"/>
      <c r="D393" s="15">
        <f t="shared" si="32"/>
        <v>0</v>
      </c>
      <c r="E393" s="16">
        <v>622003760</v>
      </c>
      <c r="F393" s="16" t="s">
        <v>359</v>
      </c>
      <c r="G393" s="14" t="s">
        <v>854</v>
      </c>
      <c r="H393" s="14" t="s">
        <v>31</v>
      </c>
      <c r="I393" s="14" t="s">
        <v>44</v>
      </c>
      <c r="J393" s="14">
        <v>5</v>
      </c>
      <c r="K393" s="14">
        <v>1200</v>
      </c>
      <c r="L393" s="14" t="s">
        <v>771</v>
      </c>
      <c r="M393" s="14"/>
      <c r="N393" s="88">
        <v>44984</v>
      </c>
      <c r="O393" s="16" t="s">
        <v>84</v>
      </c>
      <c r="P393" s="39" t="s">
        <v>360</v>
      </c>
      <c r="Q393" s="89">
        <v>352</v>
      </c>
      <c r="R393" s="111" t="s">
        <v>767</v>
      </c>
      <c r="S393" s="16" t="s">
        <v>988</v>
      </c>
      <c r="T393" s="39">
        <v>9785447177027</v>
      </c>
      <c r="U393" s="16">
        <v>10</v>
      </c>
      <c r="V393" s="90" t="s">
        <v>9</v>
      </c>
      <c r="W393" s="91" t="s">
        <v>64</v>
      </c>
    </row>
    <row r="394" spans="1:23" s="35" customFormat="1" ht="15" customHeight="1">
      <c r="A394" s="53">
        <v>9785447170028</v>
      </c>
      <c r="B394" s="134">
        <f t="shared" si="31"/>
        <v>0</v>
      </c>
      <c r="C394" s="92"/>
      <c r="D394" s="92">
        <f t="shared" si="32"/>
        <v>0</v>
      </c>
      <c r="E394" s="93">
        <v>621001441</v>
      </c>
      <c r="F394" s="93" t="s">
        <v>244</v>
      </c>
      <c r="G394" s="94" t="s">
        <v>852</v>
      </c>
      <c r="H394" s="94" t="s">
        <v>31</v>
      </c>
      <c r="I394" s="94" t="s">
        <v>44</v>
      </c>
      <c r="J394" s="94">
        <v>10</v>
      </c>
      <c r="K394" s="94">
        <v>516</v>
      </c>
      <c r="L394" s="94" t="s">
        <v>771</v>
      </c>
      <c r="M394" s="94" t="s">
        <v>1298</v>
      </c>
      <c r="N394" s="95">
        <v>44803</v>
      </c>
      <c r="O394" s="93" t="s">
        <v>28</v>
      </c>
      <c r="P394" s="96" t="s">
        <v>89</v>
      </c>
      <c r="Q394" s="97">
        <v>80</v>
      </c>
      <c r="R394" s="97" t="s">
        <v>767</v>
      </c>
      <c r="S394" s="93" t="s">
        <v>71</v>
      </c>
      <c r="T394" s="96">
        <v>9785447170028</v>
      </c>
      <c r="U394" s="93">
        <v>10</v>
      </c>
      <c r="V394" s="93" t="s">
        <v>9</v>
      </c>
      <c r="W394" s="99" t="s">
        <v>64</v>
      </c>
    </row>
    <row r="395" spans="1:23" s="28" customFormat="1" ht="15" customHeight="1">
      <c r="A395" s="59">
        <v>9785447169015</v>
      </c>
      <c r="B395" s="87">
        <f t="shared" si="31"/>
        <v>0</v>
      </c>
      <c r="C395" s="15"/>
      <c r="D395" s="15">
        <f t="shared" si="32"/>
        <v>0</v>
      </c>
      <c r="E395" s="16">
        <v>622000110</v>
      </c>
      <c r="F395" s="16" t="s">
        <v>235</v>
      </c>
      <c r="G395" s="14" t="s">
        <v>851</v>
      </c>
      <c r="H395" s="14" t="s">
        <v>31</v>
      </c>
      <c r="I395" s="14" t="s">
        <v>44</v>
      </c>
      <c r="J395" s="14">
        <v>10</v>
      </c>
      <c r="K395" s="110">
        <v>564</v>
      </c>
      <c r="L395" s="110" t="s">
        <v>771</v>
      </c>
      <c r="M395" s="14"/>
      <c r="N395" s="88">
        <v>44685</v>
      </c>
      <c r="O395" s="16" t="s">
        <v>28</v>
      </c>
      <c r="P395" s="39" t="s">
        <v>164</v>
      </c>
      <c r="Q395" s="89">
        <v>64</v>
      </c>
      <c r="R395" s="89" t="s">
        <v>767</v>
      </c>
      <c r="S395" s="16" t="s">
        <v>11</v>
      </c>
      <c r="T395" s="39">
        <v>9785447169015</v>
      </c>
      <c r="U395" s="16">
        <v>10</v>
      </c>
      <c r="V395" s="90" t="s">
        <v>9</v>
      </c>
      <c r="W395" s="91" t="s">
        <v>64</v>
      </c>
    </row>
    <row r="396" spans="1:23" s="37" customFormat="1" ht="15" customHeight="1">
      <c r="A396" s="53">
        <v>9785447173234</v>
      </c>
      <c r="B396" s="134">
        <f t="shared" si="31"/>
        <v>0</v>
      </c>
      <c r="C396" s="92"/>
      <c r="D396" s="92">
        <f t="shared" si="32"/>
        <v>0</v>
      </c>
      <c r="E396" s="93">
        <v>621006351</v>
      </c>
      <c r="F396" s="93" t="s">
        <v>245</v>
      </c>
      <c r="G396" s="94" t="s">
        <v>853</v>
      </c>
      <c r="H396" s="94" t="s">
        <v>31</v>
      </c>
      <c r="I396" s="94" t="s">
        <v>44</v>
      </c>
      <c r="J396" s="94">
        <v>10</v>
      </c>
      <c r="K396" s="94">
        <v>475</v>
      </c>
      <c r="L396" s="94" t="s">
        <v>771</v>
      </c>
      <c r="M396" s="94" t="s">
        <v>1298</v>
      </c>
      <c r="N396" s="95">
        <v>44803</v>
      </c>
      <c r="O396" s="93" t="s">
        <v>28</v>
      </c>
      <c r="P396" s="96" t="s">
        <v>123</v>
      </c>
      <c r="Q396" s="97">
        <v>64</v>
      </c>
      <c r="R396" s="97" t="s">
        <v>767</v>
      </c>
      <c r="S396" s="93" t="s">
        <v>71</v>
      </c>
      <c r="T396" s="96">
        <v>9785447173234</v>
      </c>
      <c r="U396" s="93">
        <v>10</v>
      </c>
      <c r="V396" s="98" t="s">
        <v>9</v>
      </c>
      <c r="W396" s="99" t="s">
        <v>64</v>
      </c>
    </row>
    <row r="397" spans="1:23" s="37" customFormat="1">
      <c r="A397" s="53">
        <v>9785447178130</v>
      </c>
      <c r="B397" s="134">
        <f t="shared" si="31"/>
        <v>0</v>
      </c>
      <c r="C397" s="92"/>
      <c r="D397" s="92">
        <f t="shared" si="32"/>
        <v>0</v>
      </c>
      <c r="E397" s="93">
        <v>622005041</v>
      </c>
      <c r="F397" s="93" t="s">
        <v>344</v>
      </c>
      <c r="G397" s="94" t="s">
        <v>1468</v>
      </c>
      <c r="H397" s="94" t="s">
        <v>248</v>
      </c>
      <c r="I397" s="94" t="s">
        <v>33</v>
      </c>
      <c r="J397" s="94">
        <v>20</v>
      </c>
      <c r="K397" s="94">
        <v>39</v>
      </c>
      <c r="L397" s="94" t="s">
        <v>771</v>
      </c>
      <c r="M397" s="94" t="s">
        <v>1298</v>
      </c>
      <c r="N397" s="95">
        <v>44923</v>
      </c>
      <c r="O397" s="93" t="s">
        <v>21</v>
      </c>
      <c r="P397" s="96" t="s">
        <v>250</v>
      </c>
      <c r="Q397" s="97">
        <v>16</v>
      </c>
      <c r="R397" s="97" t="s">
        <v>766</v>
      </c>
      <c r="S397" s="93" t="s">
        <v>20</v>
      </c>
      <c r="T397" s="96">
        <v>9785447178130</v>
      </c>
      <c r="U397" s="93">
        <v>10</v>
      </c>
      <c r="V397" s="98" t="s">
        <v>9</v>
      </c>
      <c r="W397" s="109" t="s">
        <v>64</v>
      </c>
    </row>
    <row r="398" spans="1:23" s="37" customFormat="1">
      <c r="A398" s="53">
        <v>9785447178147</v>
      </c>
      <c r="B398" s="134">
        <f t="shared" si="31"/>
        <v>0</v>
      </c>
      <c r="C398" s="92"/>
      <c r="D398" s="92">
        <f t="shared" si="32"/>
        <v>0</v>
      </c>
      <c r="E398" s="93">
        <v>622005051</v>
      </c>
      <c r="F398" s="93" t="s">
        <v>345</v>
      </c>
      <c r="G398" s="94" t="s">
        <v>1469</v>
      </c>
      <c r="H398" s="94" t="s">
        <v>248</v>
      </c>
      <c r="I398" s="94" t="s">
        <v>33</v>
      </c>
      <c r="J398" s="94">
        <v>20</v>
      </c>
      <c r="K398" s="94">
        <v>39</v>
      </c>
      <c r="L398" s="94" t="s">
        <v>771</v>
      </c>
      <c r="M398" s="94" t="s">
        <v>1298</v>
      </c>
      <c r="N398" s="95">
        <v>44923</v>
      </c>
      <c r="O398" s="93" t="s">
        <v>14</v>
      </c>
      <c r="P398" s="96" t="s">
        <v>251</v>
      </c>
      <c r="Q398" s="97">
        <v>16</v>
      </c>
      <c r="R398" s="97" t="s">
        <v>766</v>
      </c>
      <c r="S398" s="93" t="s">
        <v>20</v>
      </c>
      <c r="T398" s="96">
        <v>9785447178147</v>
      </c>
      <c r="U398" s="93">
        <v>10</v>
      </c>
      <c r="V398" s="98" t="s">
        <v>9</v>
      </c>
      <c r="W398" s="109" t="s">
        <v>64</v>
      </c>
    </row>
    <row r="399" spans="1:23" s="37" customFormat="1">
      <c r="A399" s="53">
        <v>9785447178116</v>
      </c>
      <c r="B399" s="134">
        <f t="shared" si="31"/>
        <v>0</v>
      </c>
      <c r="C399" s="92"/>
      <c r="D399" s="92">
        <f t="shared" si="32"/>
        <v>0</v>
      </c>
      <c r="E399" s="93">
        <v>622005021</v>
      </c>
      <c r="F399" s="93" t="s">
        <v>343</v>
      </c>
      <c r="G399" s="94" t="s">
        <v>1470</v>
      </c>
      <c r="H399" s="94" t="s">
        <v>248</v>
      </c>
      <c r="I399" s="94" t="s">
        <v>33</v>
      </c>
      <c r="J399" s="94">
        <v>20</v>
      </c>
      <c r="K399" s="94">
        <v>39</v>
      </c>
      <c r="L399" s="94" t="s">
        <v>771</v>
      </c>
      <c r="M399" s="94" t="s">
        <v>1298</v>
      </c>
      <c r="N399" s="95">
        <v>44923</v>
      </c>
      <c r="O399" s="93" t="s">
        <v>65</v>
      </c>
      <c r="P399" s="96" t="s">
        <v>249</v>
      </c>
      <c r="Q399" s="97">
        <v>16</v>
      </c>
      <c r="R399" s="97" t="s">
        <v>766</v>
      </c>
      <c r="S399" s="93" t="s">
        <v>20</v>
      </c>
      <c r="T399" s="96">
        <v>9785447178116</v>
      </c>
      <c r="U399" s="93">
        <v>10</v>
      </c>
      <c r="V399" s="98" t="s">
        <v>9</v>
      </c>
      <c r="W399" s="109" t="s">
        <v>64</v>
      </c>
    </row>
    <row r="400" spans="1:23" s="62" customFormat="1">
      <c r="A400" s="53">
        <v>9785447178123</v>
      </c>
      <c r="B400" s="134">
        <f t="shared" si="31"/>
        <v>0</v>
      </c>
      <c r="C400" s="92"/>
      <c r="D400" s="92">
        <f t="shared" si="32"/>
        <v>0</v>
      </c>
      <c r="E400" s="93">
        <v>622005031</v>
      </c>
      <c r="F400" s="93" t="s">
        <v>346</v>
      </c>
      <c r="G400" s="94" t="s">
        <v>1471</v>
      </c>
      <c r="H400" s="94" t="s">
        <v>248</v>
      </c>
      <c r="I400" s="94" t="s">
        <v>33</v>
      </c>
      <c r="J400" s="94">
        <v>20</v>
      </c>
      <c r="K400" s="94">
        <v>39</v>
      </c>
      <c r="L400" s="94" t="s">
        <v>771</v>
      </c>
      <c r="M400" s="94" t="s">
        <v>1298</v>
      </c>
      <c r="N400" s="95">
        <v>44923</v>
      </c>
      <c r="O400" s="93" t="s">
        <v>26</v>
      </c>
      <c r="P400" s="96" t="s">
        <v>252</v>
      </c>
      <c r="Q400" s="97">
        <v>16</v>
      </c>
      <c r="R400" s="97" t="s">
        <v>766</v>
      </c>
      <c r="S400" s="93" t="s">
        <v>20</v>
      </c>
      <c r="T400" s="96">
        <v>9785447178123</v>
      </c>
      <c r="U400" s="93">
        <v>10</v>
      </c>
      <c r="V400" s="98" t="s">
        <v>9</v>
      </c>
      <c r="W400" s="109" t="s">
        <v>64</v>
      </c>
    </row>
    <row r="401" spans="1:23" s="32" customFormat="1">
      <c r="A401" s="59">
        <v>9785447183424</v>
      </c>
      <c r="B401" s="87">
        <f t="shared" si="31"/>
        <v>0</v>
      </c>
      <c r="C401" s="15"/>
      <c r="D401" s="15">
        <f t="shared" si="32"/>
        <v>0</v>
      </c>
      <c r="E401" s="16">
        <v>624004110</v>
      </c>
      <c r="F401" s="16" t="s">
        <v>631</v>
      </c>
      <c r="G401" s="14" t="s">
        <v>1240</v>
      </c>
      <c r="H401" s="14" t="s">
        <v>168</v>
      </c>
      <c r="I401" s="14" t="s">
        <v>33</v>
      </c>
      <c r="J401" s="14">
        <v>20</v>
      </c>
      <c r="K401" s="110">
        <v>69</v>
      </c>
      <c r="L401" s="110" t="s">
        <v>771</v>
      </c>
      <c r="M401" s="14"/>
      <c r="N401" s="88">
        <v>45456</v>
      </c>
      <c r="O401" s="16" t="s">
        <v>600</v>
      </c>
      <c r="P401" s="39" t="s">
        <v>632</v>
      </c>
      <c r="Q401" s="89">
        <v>32</v>
      </c>
      <c r="R401" s="89" t="s">
        <v>766</v>
      </c>
      <c r="S401" s="16" t="s">
        <v>70</v>
      </c>
      <c r="T401" s="39">
        <v>9785447183424</v>
      </c>
      <c r="U401" s="90">
        <v>10</v>
      </c>
      <c r="V401" s="116" t="s">
        <v>9</v>
      </c>
      <c r="W401" s="118" t="s">
        <v>64</v>
      </c>
    </row>
    <row r="402" spans="1:23" s="32" customFormat="1">
      <c r="A402" s="59">
        <v>9785447179762</v>
      </c>
      <c r="B402" s="87">
        <f t="shared" si="31"/>
        <v>0</v>
      </c>
      <c r="C402" s="15"/>
      <c r="D402" s="15">
        <f t="shared" si="32"/>
        <v>0</v>
      </c>
      <c r="E402" s="16">
        <v>623001490</v>
      </c>
      <c r="F402" s="16" t="s">
        <v>390</v>
      </c>
      <c r="G402" s="14" t="s">
        <v>542</v>
      </c>
      <c r="H402" s="14" t="s">
        <v>168</v>
      </c>
      <c r="I402" s="14" t="s">
        <v>33</v>
      </c>
      <c r="J402" s="14">
        <v>20</v>
      </c>
      <c r="K402" s="110">
        <v>95</v>
      </c>
      <c r="L402" s="110" t="s">
        <v>771</v>
      </c>
      <c r="M402" s="14"/>
      <c r="N402" s="88">
        <v>45036</v>
      </c>
      <c r="O402" s="16" t="s">
        <v>146</v>
      </c>
      <c r="P402" s="39" t="s">
        <v>391</v>
      </c>
      <c r="Q402" s="89">
        <v>32</v>
      </c>
      <c r="R402" s="89" t="s">
        <v>766</v>
      </c>
      <c r="S402" s="16" t="s">
        <v>70</v>
      </c>
      <c r="T402" s="39">
        <v>9785447179762</v>
      </c>
      <c r="U402" s="16">
        <v>10</v>
      </c>
      <c r="V402" s="90" t="s">
        <v>9</v>
      </c>
      <c r="W402" s="20" t="s">
        <v>64</v>
      </c>
    </row>
    <row r="403" spans="1:23" s="32" customFormat="1">
      <c r="A403" s="59">
        <v>9785447183394</v>
      </c>
      <c r="B403" s="87">
        <f t="shared" si="31"/>
        <v>0</v>
      </c>
      <c r="C403" s="15"/>
      <c r="D403" s="15">
        <f t="shared" si="32"/>
        <v>0</v>
      </c>
      <c r="E403" s="16">
        <v>624004080</v>
      </c>
      <c r="F403" s="16" t="s">
        <v>618</v>
      </c>
      <c r="G403" s="14" t="s">
        <v>847</v>
      </c>
      <c r="H403" s="14" t="s">
        <v>168</v>
      </c>
      <c r="I403" s="14" t="s">
        <v>33</v>
      </c>
      <c r="J403" s="14">
        <v>20</v>
      </c>
      <c r="K403" s="110">
        <v>95</v>
      </c>
      <c r="L403" s="110" t="s">
        <v>771</v>
      </c>
      <c r="M403" s="14"/>
      <c r="N403" s="88">
        <v>45456</v>
      </c>
      <c r="O403" s="16" t="s">
        <v>146</v>
      </c>
      <c r="P403" s="39" t="s">
        <v>619</v>
      </c>
      <c r="Q403" s="89">
        <v>32</v>
      </c>
      <c r="R403" s="89" t="s">
        <v>766</v>
      </c>
      <c r="S403" s="16" t="s">
        <v>70</v>
      </c>
      <c r="T403" s="39">
        <v>9785447183394</v>
      </c>
      <c r="U403" s="16">
        <v>10</v>
      </c>
      <c r="V403" s="90" t="s">
        <v>9</v>
      </c>
      <c r="W403" s="20" t="s">
        <v>64</v>
      </c>
    </row>
    <row r="404" spans="1:23" s="32" customFormat="1">
      <c r="A404" s="59">
        <v>9785447183363</v>
      </c>
      <c r="B404" s="87">
        <f t="shared" si="31"/>
        <v>0</v>
      </c>
      <c r="C404" s="15"/>
      <c r="D404" s="15">
        <f t="shared" si="32"/>
        <v>0</v>
      </c>
      <c r="E404" s="16">
        <v>624004050</v>
      </c>
      <c r="F404" s="16" t="s">
        <v>620</v>
      </c>
      <c r="G404" s="14" t="s">
        <v>848</v>
      </c>
      <c r="H404" s="14" t="s">
        <v>168</v>
      </c>
      <c r="I404" s="14" t="s">
        <v>33</v>
      </c>
      <c r="J404" s="14">
        <v>20</v>
      </c>
      <c r="K404" s="110">
        <v>95</v>
      </c>
      <c r="L404" s="110" t="s">
        <v>771</v>
      </c>
      <c r="M404" s="14"/>
      <c r="N404" s="88">
        <v>45456</v>
      </c>
      <c r="O404" s="16" t="s">
        <v>146</v>
      </c>
      <c r="P404" s="39" t="s">
        <v>621</v>
      </c>
      <c r="Q404" s="89">
        <v>32</v>
      </c>
      <c r="R404" s="89" t="s">
        <v>766</v>
      </c>
      <c r="S404" s="16" t="s">
        <v>70</v>
      </c>
      <c r="T404" s="39">
        <v>9785447183363</v>
      </c>
      <c r="U404" s="16">
        <v>10</v>
      </c>
      <c r="V404" s="90" t="s">
        <v>9</v>
      </c>
      <c r="W404" s="20" t="s">
        <v>64</v>
      </c>
    </row>
    <row r="405" spans="1:23" s="32" customFormat="1">
      <c r="A405" s="59">
        <v>9785447183400</v>
      </c>
      <c r="B405" s="87">
        <f t="shared" si="31"/>
        <v>0</v>
      </c>
      <c r="C405" s="15"/>
      <c r="D405" s="15">
        <f t="shared" si="32"/>
        <v>0</v>
      </c>
      <c r="E405" s="16">
        <v>624004090</v>
      </c>
      <c r="F405" s="16" t="s">
        <v>622</v>
      </c>
      <c r="G405" s="14" t="s">
        <v>846</v>
      </c>
      <c r="H405" s="14" t="s">
        <v>168</v>
      </c>
      <c r="I405" s="14" t="s">
        <v>33</v>
      </c>
      <c r="J405" s="14">
        <v>20</v>
      </c>
      <c r="K405" s="110">
        <v>69</v>
      </c>
      <c r="L405" s="110" t="s">
        <v>771</v>
      </c>
      <c r="M405" s="14"/>
      <c r="N405" s="88">
        <v>45456</v>
      </c>
      <c r="O405" s="16" t="s">
        <v>602</v>
      </c>
      <c r="P405" s="39" t="s">
        <v>623</v>
      </c>
      <c r="Q405" s="89">
        <v>32</v>
      </c>
      <c r="R405" s="89" t="s">
        <v>766</v>
      </c>
      <c r="S405" s="16" t="s">
        <v>70</v>
      </c>
      <c r="T405" s="39">
        <v>9785447183400</v>
      </c>
      <c r="U405" s="16">
        <v>10</v>
      </c>
      <c r="V405" s="116" t="s">
        <v>9</v>
      </c>
      <c r="W405" s="118" t="s">
        <v>64</v>
      </c>
    </row>
    <row r="406" spans="1:23" s="30" customFormat="1">
      <c r="A406" s="59">
        <v>9785447176297</v>
      </c>
      <c r="B406" s="87">
        <f t="shared" si="31"/>
        <v>0</v>
      </c>
      <c r="C406" s="15"/>
      <c r="D406" s="15">
        <f t="shared" si="32"/>
        <v>0</v>
      </c>
      <c r="E406" s="16">
        <v>622002970</v>
      </c>
      <c r="F406" s="16" t="s">
        <v>236</v>
      </c>
      <c r="G406" s="14" t="s">
        <v>389</v>
      </c>
      <c r="H406" s="14" t="s">
        <v>168</v>
      </c>
      <c r="I406" s="14" t="s">
        <v>33</v>
      </c>
      <c r="J406" s="14">
        <v>20</v>
      </c>
      <c r="K406" s="110">
        <v>69</v>
      </c>
      <c r="L406" s="110" t="s">
        <v>771</v>
      </c>
      <c r="M406" s="14"/>
      <c r="N406" s="88">
        <v>44729</v>
      </c>
      <c r="O406" s="16" t="s">
        <v>149</v>
      </c>
      <c r="P406" s="39" t="s">
        <v>171</v>
      </c>
      <c r="Q406" s="89">
        <v>32</v>
      </c>
      <c r="R406" s="89" t="s">
        <v>766</v>
      </c>
      <c r="S406" s="16" t="s">
        <v>70</v>
      </c>
      <c r="T406" s="39">
        <v>9785447176297</v>
      </c>
      <c r="U406" s="16">
        <v>10</v>
      </c>
      <c r="V406" s="90" t="s">
        <v>9</v>
      </c>
      <c r="W406" s="91" t="s">
        <v>64</v>
      </c>
    </row>
    <row r="407" spans="1:23" s="32" customFormat="1">
      <c r="A407" s="59">
        <v>9785447179779</v>
      </c>
      <c r="B407" s="87">
        <f t="shared" si="31"/>
        <v>0</v>
      </c>
      <c r="C407" s="15"/>
      <c r="D407" s="15">
        <f t="shared" si="32"/>
        <v>0</v>
      </c>
      <c r="E407" s="16">
        <v>623001500</v>
      </c>
      <c r="F407" s="16" t="s">
        <v>392</v>
      </c>
      <c r="G407" s="14" t="s">
        <v>844</v>
      </c>
      <c r="H407" s="14" t="s">
        <v>168</v>
      </c>
      <c r="I407" s="14" t="s">
        <v>33</v>
      </c>
      <c r="J407" s="14">
        <v>20</v>
      </c>
      <c r="K407" s="110">
        <v>69</v>
      </c>
      <c r="L407" s="110" t="s">
        <v>771</v>
      </c>
      <c r="M407" s="14"/>
      <c r="N407" s="88">
        <v>45036</v>
      </c>
      <c r="O407" s="16" t="s">
        <v>140</v>
      </c>
      <c r="P407" s="39" t="s">
        <v>393</v>
      </c>
      <c r="Q407" s="89">
        <v>32</v>
      </c>
      <c r="R407" s="89" t="s">
        <v>766</v>
      </c>
      <c r="S407" s="16" t="s">
        <v>70</v>
      </c>
      <c r="T407" s="39">
        <v>9785447179779</v>
      </c>
      <c r="U407" s="16">
        <v>10</v>
      </c>
      <c r="V407" s="90" t="s">
        <v>9</v>
      </c>
      <c r="W407" s="20" t="s">
        <v>64</v>
      </c>
    </row>
    <row r="408" spans="1:23" s="32" customFormat="1">
      <c r="A408" s="59">
        <v>9785447176266</v>
      </c>
      <c r="B408" s="87">
        <f t="shared" si="31"/>
        <v>0</v>
      </c>
      <c r="C408" s="15"/>
      <c r="D408" s="15">
        <f t="shared" si="32"/>
        <v>0</v>
      </c>
      <c r="E408" s="16">
        <v>622002940</v>
      </c>
      <c r="F408" s="16" t="s">
        <v>237</v>
      </c>
      <c r="G408" s="14" t="s">
        <v>1472</v>
      </c>
      <c r="H408" s="14" t="s">
        <v>168</v>
      </c>
      <c r="I408" s="14" t="s">
        <v>33</v>
      </c>
      <c r="J408" s="14">
        <v>20</v>
      </c>
      <c r="K408" s="110">
        <v>69</v>
      </c>
      <c r="L408" s="110" t="s">
        <v>771</v>
      </c>
      <c r="M408" s="14"/>
      <c r="N408" s="88">
        <v>44729</v>
      </c>
      <c r="O408" s="16" t="s">
        <v>15</v>
      </c>
      <c r="P408" s="39" t="s">
        <v>169</v>
      </c>
      <c r="Q408" s="89">
        <v>32</v>
      </c>
      <c r="R408" s="89" t="s">
        <v>766</v>
      </c>
      <c r="S408" s="16" t="s">
        <v>70</v>
      </c>
      <c r="T408" s="39">
        <v>9785447176266</v>
      </c>
      <c r="U408" s="16">
        <v>10</v>
      </c>
      <c r="V408" s="90" t="s">
        <v>9</v>
      </c>
      <c r="W408" s="91" t="s">
        <v>64</v>
      </c>
    </row>
    <row r="409" spans="1:23" s="32" customFormat="1">
      <c r="A409" s="59">
        <v>9785447179731</v>
      </c>
      <c r="B409" s="87">
        <f t="shared" si="31"/>
        <v>0</v>
      </c>
      <c r="C409" s="15"/>
      <c r="D409" s="15">
        <f t="shared" si="32"/>
        <v>0</v>
      </c>
      <c r="E409" s="16">
        <v>623001460</v>
      </c>
      <c r="F409" s="16" t="s">
        <v>394</v>
      </c>
      <c r="G409" s="14" t="s">
        <v>396</v>
      </c>
      <c r="H409" s="14" t="s">
        <v>168</v>
      </c>
      <c r="I409" s="14" t="s">
        <v>33</v>
      </c>
      <c r="J409" s="14">
        <v>20</v>
      </c>
      <c r="K409" s="110">
        <v>69</v>
      </c>
      <c r="L409" s="110" t="s">
        <v>771</v>
      </c>
      <c r="M409" s="14"/>
      <c r="N409" s="88">
        <v>45036</v>
      </c>
      <c r="O409" s="16" t="s">
        <v>12</v>
      </c>
      <c r="P409" s="39" t="s">
        <v>395</v>
      </c>
      <c r="Q409" s="89">
        <v>32</v>
      </c>
      <c r="R409" s="89" t="s">
        <v>766</v>
      </c>
      <c r="S409" s="16" t="s">
        <v>70</v>
      </c>
      <c r="T409" s="39">
        <v>9785447179731</v>
      </c>
      <c r="U409" s="16">
        <v>10</v>
      </c>
      <c r="V409" s="90" t="s">
        <v>9</v>
      </c>
      <c r="W409" s="20" t="s">
        <v>64</v>
      </c>
    </row>
    <row r="410" spans="1:23" s="32" customFormat="1">
      <c r="A410" s="59">
        <v>9785447183370</v>
      </c>
      <c r="B410" s="87">
        <f t="shared" si="31"/>
        <v>0</v>
      </c>
      <c r="C410" s="15"/>
      <c r="D410" s="15">
        <f t="shared" si="32"/>
        <v>0</v>
      </c>
      <c r="E410" s="16">
        <v>624004060</v>
      </c>
      <c r="F410" s="16" t="s">
        <v>624</v>
      </c>
      <c r="G410" s="14" t="s">
        <v>1235</v>
      </c>
      <c r="H410" s="14" t="s">
        <v>168</v>
      </c>
      <c r="I410" s="14" t="s">
        <v>33</v>
      </c>
      <c r="J410" s="14">
        <v>20</v>
      </c>
      <c r="K410" s="110">
        <v>69</v>
      </c>
      <c r="L410" s="110" t="s">
        <v>771</v>
      </c>
      <c r="M410" s="14"/>
      <c r="N410" s="88">
        <v>45456</v>
      </c>
      <c r="O410" s="16" t="s">
        <v>528</v>
      </c>
      <c r="P410" s="39" t="s">
        <v>625</v>
      </c>
      <c r="Q410" s="89">
        <v>32</v>
      </c>
      <c r="R410" s="89" t="s">
        <v>766</v>
      </c>
      <c r="S410" s="16" t="s">
        <v>70</v>
      </c>
      <c r="T410" s="39">
        <v>9785447183370</v>
      </c>
      <c r="U410" s="16">
        <v>10</v>
      </c>
      <c r="V410" s="90" t="s">
        <v>9</v>
      </c>
      <c r="W410" s="20" t="s">
        <v>64</v>
      </c>
    </row>
    <row r="411" spans="1:23" s="32" customFormat="1">
      <c r="A411" s="59">
        <v>9785447179717</v>
      </c>
      <c r="B411" s="87">
        <f t="shared" si="31"/>
        <v>0</v>
      </c>
      <c r="C411" s="15"/>
      <c r="D411" s="15">
        <f t="shared" si="32"/>
        <v>0</v>
      </c>
      <c r="E411" s="16">
        <v>623001440</v>
      </c>
      <c r="F411" s="16" t="s">
        <v>387</v>
      </c>
      <c r="G411" s="14" t="s">
        <v>386</v>
      </c>
      <c r="H411" s="14" t="s">
        <v>168</v>
      </c>
      <c r="I411" s="14" t="s">
        <v>33</v>
      </c>
      <c r="J411" s="14">
        <v>20</v>
      </c>
      <c r="K411" s="110">
        <v>69</v>
      </c>
      <c r="L411" s="110" t="s">
        <v>771</v>
      </c>
      <c r="M411" s="14"/>
      <c r="N411" s="88">
        <v>45036</v>
      </c>
      <c r="O411" s="16" t="s">
        <v>65</v>
      </c>
      <c r="P411" s="39" t="s">
        <v>388</v>
      </c>
      <c r="Q411" s="89">
        <v>32</v>
      </c>
      <c r="R411" s="89" t="s">
        <v>766</v>
      </c>
      <c r="S411" s="16" t="s">
        <v>70</v>
      </c>
      <c r="T411" s="39">
        <v>9785447179717</v>
      </c>
      <c r="U411" s="16">
        <v>10</v>
      </c>
      <c r="V411" s="90" t="s">
        <v>9</v>
      </c>
      <c r="W411" s="20" t="s">
        <v>64</v>
      </c>
    </row>
    <row r="412" spans="1:23" s="32" customFormat="1">
      <c r="A412" s="59">
        <v>9785447183417</v>
      </c>
      <c r="B412" s="87">
        <f t="shared" si="31"/>
        <v>0</v>
      </c>
      <c r="C412" s="15"/>
      <c r="D412" s="15">
        <f t="shared" si="32"/>
        <v>0</v>
      </c>
      <c r="E412" s="16">
        <v>624004100</v>
      </c>
      <c r="F412" s="16" t="s">
        <v>627</v>
      </c>
      <c r="G412" s="14" t="s">
        <v>849</v>
      </c>
      <c r="H412" s="14" t="s">
        <v>168</v>
      </c>
      <c r="I412" s="14" t="s">
        <v>33</v>
      </c>
      <c r="J412" s="14">
        <v>20</v>
      </c>
      <c r="K412" s="110">
        <v>69</v>
      </c>
      <c r="L412" s="110" t="s">
        <v>771</v>
      </c>
      <c r="M412" s="14"/>
      <c r="N412" s="88">
        <v>45456</v>
      </c>
      <c r="O412" s="16" t="s">
        <v>53</v>
      </c>
      <c r="P412" s="39" t="s">
        <v>628</v>
      </c>
      <c r="Q412" s="89">
        <v>32</v>
      </c>
      <c r="R412" s="89" t="s">
        <v>766</v>
      </c>
      <c r="S412" s="16" t="s">
        <v>70</v>
      </c>
      <c r="T412" s="39">
        <v>9785447183417</v>
      </c>
      <c r="U412" s="16">
        <v>10</v>
      </c>
      <c r="V412" s="90" t="s">
        <v>9</v>
      </c>
      <c r="W412" s="20" t="s">
        <v>64</v>
      </c>
    </row>
    <row r="413" spans="1:23" s="32" customFormat="1">
      <c r="A413" s="59">
        <v>9785447183387</v>
      </c>
      <c r="B413" s="87">
        <f t="shared" si="31"/>
        <v>0</v>
      </c>
      <c r="C413" s="15"/>
      <c r="D413" s="15">
        <f t="shared" si="32"/>
        <v>0</v>
      </c>
      <c r="E413" s="16">
        <v>624004070</v>
      </c>
      <c r="F413" s="16" t="s">
        <v>629</v>
      </c>
      <c r="G413" s="14" t="s">
        <v>850</v>
      </c>
      <c r="H413" s="14" t="s">
        <v>168</v>
      </c>
      <c r="I413" s="14" t="s">
        <v>33</v>
      </c>
      <c r="J413" s="14">
        <v>20</v>
      </c>
      <c r="K413" s="110">
        <v>69</v>
      </c>
      <c r="L413" s="110" t="s">
        <v>771</v>
      </c>
      <c r="M413" s="14"/>
      <c r="N413" s="88">
        <v>45456</v>
      </c>
      <c r="O413" s="16" t="s">
        <v>397</v>
      </c>
      <c r="P413" s="39" t="s">
        <v>630</v>
      </c>
      <c r="Q413" s="89">
        <v>32</v>
      </c>
      <c r="R413" s="89" t="s">
        <v>766</v>
      </c>
      <c r="S413" s="16" t="s">
        <v>70</v>
      </c>
      <c r="T413" s="39">
        <v>9785447183387</v>
      </c>
      <c r="U413" s="16">
        <v>10</v>
      </c>
      <c r="V413" s="90" t="s">
        <v>9</v>
      </c>
      <c r="W413" s="20" t="s">
        <v>64</v>
      </c>
    </row>
    <row r="414" spans="1:23" s="37" customFormat="1">
      <c r="A414" s="53">
        <v>9785447176259</v>
      </c>
      <c r="B414" s="134">
        <f t="shared" si="31"/>
        <v>0</v>
      </c>
      <c r="C414" s="92"/>
      <c r="D414" s="92">
        <f t="shared" si="32"/>
        <v>0</v>
      </c>
      <c r="E414" s="93">
        <v>622002931</v>
      </c>
      <c r="F414" s="93" t="s">
        <v>626</v>
      </c>
      <c r="G414" s="94" t="s">
        <v>845</v>
      </c>
      <c r="H414" s="94" t="s">
        <v>168</v>
      </c>
      <c r="I414" s="94" t="s">
        <v>33</v>
      </c>
      <c r="J414" s="94">
        <v>20</v>
      </c>
      <c r="K414" s="117">
        <v>69</v>
      </c>
      <c r="L414" s="117" t="s">
        <v>771</v>
      </c>
      <c r="M414" s="94" t="s">
        <v>1298</v>
      </c>
      <c r="N414" s="95">
        <v>45456</v>
      </c>
      <c r="O414" s="93" t="s">
        <v>26</v>
      </c>
      <c r="P414" s="96" t="s">
        <v>170</v>
      </c>
      <c r="Q414" s="97">
        <v>32</v>
      </c>
      <c r="R414" s="97" t="s">
        <v>766</v>
      </c>
      <c r="S414" s="93" t="s">
        <v>70</v>
      </c>
      <c r="T414" s="96">
        <v>9785447176259</v>
      </c>
      <c r="U414" s="93">
        <v>10</v>
      </c>
      <c r="V414" s="98" t="s">
        <v>9</v>
      </c>
      <c r="W414" s="109" t="s">
        <v>64</v>
      </c>
    </row>
    <row r="415" spans="1:23" s="32" customFormat="1">
      <c r="A415" s="59">
        <v>9785447183608</v>
      </c>
      <c r="B415" s="87">
        <f t="shared" si="31"/>
        <v>0</v>
      </c>
      <c r="C415" s="15"/>
      <c r="D415" s="15">
        <f t="shared" si="32"/>
        <v>0</v>
      </c>
      <c r="E415" s="16">
        <v>624004290</v>
      </c>
      <c r="F415" s="16" t="s">
        <v>758</v>
      </c>
      <c r="G415" s="14" t="s">
        <v>1234</v>
      </c>
      <c r="H415" s="14" t="s">
        <v>757</v>
      </c>
      <c r="I415" s="14" t="s">
        <v>33</v>
      </c>
      <c r="J415" s="14">
        <v>20</v>
      </c>
      <c r="K415" s="14">
        <v>299</v>
      </c>
      <c r="L415" s="14" t="s">
        <v>771</v>
      </c>
      <c r="M415" s="14"/>
      <c r="N415" s="88">
        <v>45721</v>
      </c>
      <c r="O415" s="16" t="s">
        <v>146</v>
      </c>
      <c r="P415" s="39" t="s">
        <v>759</v>
      </c>
      <c r="Q415" s="89">
        <v>64</v>
      </c>
      <c r="R415" s="89" t="s">
        <v>767</v>
      </c>
      <c r="S415" s="16" t="s">
        <v>989</v>
      </c>
      <c r="T415" s="39">
        <v>9785447183608</v>
      </c>
      <c r="U415" s="16">
        <v>10</v>
      </c>
      <c r="V415" s="90" t="s">
        <v>9</v>
      </c>
      <c r="W415" s="91" t="s">
        <v>64</v>
      </c>
    </row>
    <row r="416" spans="1:23" s="32" customFormat="1">
      <c r="A416" s="59">
        <v>9785447183585</v>
      </c>
      <c r="B416" s="87">
        <f t="shared" si="31"/>
        <v>0</v>
      </c>
      <c r="C416" s="15"/>
      <c r="D416" s="15">
        <f t="shared" si="32"/>
        <v>0</v>
      </c>
      <c r="E416" s="16">
        <v>624004270</v>
      </c>
      <c r="F416" s="16" t="s">
        <v>761</v>
      </c>
      <c r="G416" s="14" t="s">
        <v>760</v>
      </c>
      <c r="H416" s="14" t="s">
        <v>757</v>
      </c>
      <c r="I416" s="14" t="s">
        <v>33</v>
      </c>
      <c r="J416" s="14">
        <v>20</v>
      </c>
      <c r="K416" s="14">
        <v>299</v>
      </c>
      <c r="L416" s="14" t="s">
        <v>771</v>
      </c>
      <c r="M416" s="14"/>
      <c r="N416" s="88">
        <v>45721</v>
      </c>
      <c r="O416" s="16" t="s">
        <v>602</v>
      </c>
      <c r="P416" s="39" t="s">
        <v>762</v>
      </c>
      <c r="Q416" s="89">
        <v>64</v>
      </c>
      <c r="R416" s="89" t="s">
        <v>767</v>
      </c>
      <c r="S416" s="16" t="s">
        <v>989</v>
      </c>
      <c r="T416" s="39">
        <v>9785447183585</v>
      </c>
      <c r="U416" s="16">
        <v>10</v>
      </c>
      <c r="V416" s="90" t="s">
        <v>9</v>
      </c>
      <c r="W416" s="91" t="s">
        <v>64</v>
      </c>
    </row>
    <row r="417" spans="1:23" s="30" customFormat="1">
      <c r="A417" s="169">
        <v>9785447186876</v>
      </c>
      <c r="B417" s="136"/>
      <c r="C417" s="100"/>
      <c r="D417" s="100"/>
      <c r="E417" s="102">
        <v>626000640</v>
      </c>
      <c r="F417" s="102" t="s">
        <v>1038</v>
      </c>
      <c r="G417" s="103" t="s">
        <v>1043</v>
      </c>
      <c r="H417" s="103" t="s">
        <v>757</v>
      </c>
      <c r="I417" s="103" t="s">
        <v>33</v>
      </c>
      <c r="J417" s="103">
        <v>20</v>
      </c>
      <c r="K417" s="103">
        <v>329</v>
      </c>
      <c r="L417" s="103" t="s">
        <v>771</v>
      </c>
      <c r="M417" s="103" t="s">
        <v>564</v>
      </c>
      <c r="N417" s="104">
        <v>46098</v>
      </c>
      <c r="O417" s="102" t="s">
        <v>867</v>
      </c>
      <c r="P417" s="101" t="s">
        <v>1039</v>
      </c>
      <c r="Q417" s="105">
        <v>64</v>
      </c>
      <c r="R417" s="105" t="s">
        <v>767</v>
      </c>
      <c r="S417" s="102" t="s">
        <v>989</v>
      </c>
      <c r="T417" s="38">
        <v>9785447186876</v>
      </c>
      <c r="U417" s="102">
        <v>10</v>
      </c>
      <c r="V417" s="106" t="s">
        <v>9</v>
      </c>
      <c r="W417" s="107" t="s">
        <v>64</v>
      </c>
    </row>
    <row r="418" spans="1:23" s="32" customFormat="1">
      <c r="A418" s="59">
        <v>9785447186081</v>
      </c>
      <c r="B418" s="87">
        <f>C418*K418</f>
        <v>0</v>
      </c>
      <c r="C418" s="15"/>
      <c r="D418" s="15">
        <f>C418/J418</f>
        <v>0</v>
      </c>
      <c r="E418" s="16">
        <v>625001930</v>
      </c>
      <c r="F418" s="16" t="s">
        <v>897</v>
      </c>
      <c r="G418" s="14" t="s">
        <v>906</v>
      </c>
      <c r="H418" s="14" t="s">
        <v>757</v>
      </c>
      <c r="I418" s="14" t="s">
        <v>33</v>
      </c>
      <c r="J418" s="14">
        <v>24</v>
      </c>
      <c r="K418" s="14">
        <v>299</v>
      </c>
      <c r="L418" s="14" t="s">
        <v>771</v>
      </c>
      <c r="M418" s="14"/>
      <c r="N418" s="88">
        <v>45926</v>
      </c>
      <c r="O418" s="16" t="s">
        <v>37</v>
      </c>
      <c r="P418" s="39" t="s">
        <v>898</v>
      </c>
      <c r="Q418" s="89">
        <v>64</v>
      </c>
      <c r="R418" s="89" t="s">
        <v>767</v>
      </c>
      <c r="S418" s="16" t="s">
        <v>989</v>
      </c>
      <c r="T418" s="39">
        <v>9785447186081</v>
      </c>
      <c r="U418" s="16">
        <v>10</v>
      </c>
      <c r="V418" s="90" t="s">
        <v>9</v>
      </c>
      <c r="W418" s="91" t="s">
        <v>64</v>
      </c>
    </row>
    <row r="419" spans="1:23" s="30" customFormat="1">
      <c r="A419" s="169">
        <v>9785447186999</v>
      </c>
      <c r="B419" s="136"/>
      <c r="C419" s="100"/>
      <c r="D419" s="100"/>
      <c r="E419" s="102">
        <v>626000750</v>
      </c>
      <c r="F419" s="102" t="s">
        <v>1036</v>
      </c>
      <c r="G419" s="103" t="s">
        <v>1042</v>
      </c>
      <c r="H419" s="103" t="s">
        <v>757</v>
      </c>
      <c r="I419" s="103" t="s">
        <v>33</v>
      </c>
      <c r="J419" s="103">
        <v>20</v>
      </c>
      <c r="K419" s="103">
        <v>329</v>
      </c>
      <c r="L419" s="103" t="s">
        <v>771</v>
      </c>
      <c r="M419" s="103" t="s">
        <v>564</v>
      </c>
      <c r="N419" s="104">
        <v>46098</v>
      </c>
      <c r="O419" s="102" t="s">
        <v>37</v>
      </c>
      <c r="P419" s="101" t="s">
        <v>1037</v>
      </c>
      <c r="Q419" s="105">
        <v>64</v>
      </c>
      <c r="R419" s="105" t="s">
        <v>767</v>
      </c>
      <c r="S419" s="102" t="s">
        <v>989</v>
      </c>
      <c r="T419" s="38">
        <v>9785447186999</v>
      </c>
      <c r="U419" s="102">
        <v>10</v>
      </c>
      <c r="V419" s="106" t="s">
        <v>9</v>
      </c>
      <c r="W419" s="107" t="s">
        <v>64</v>
      </c>
    </row>
    <row r="420" spans="1:23" s="30" customFormat="1">
      <c r="A420" s="169">
        <v>9785447186715</v>
      </c>
      <c r="B420" s="136"/>
      <c r="C420" s="100"/>
      <c r="D420" s="100"/>
      <c r="E420" s="102">
        <v>626000330</v>
      </c>
      <c r="F420" s="102" t="s">
        <v>1033</v>
      </c>
      <c r="G420" s="103" t="s">
        <v>1034</v>
      </c>
      <c r="H420" s="103" t="s">
        <v>757</v>
      </c>
      <c r="I420" s="103" t="s">
        <v>33</v>
      </c>
      <c r="J420" s="103">
        <v>20</v>
      </c>
      <c r="K420" s="103">
        <v>329</v>
      </c>
      <c r="L420" s="103" t="s">
        <v>771</v>
      </c>
      <c r="M420" s="103" t="s">
        <v>564</v>
      </c>
      <c r="N420" s="104">
        <v>46098</v>
      </c>
      <c r="O420" s="102" t="s">
        <v>37</v>
      </c>
      <c r="P420" s="101" t="s">
        <v>1035</v>
      </c>
      <c r="Q420" s="105">
        <v>64</v>
      </c>
      <c r="R420" s="105" t="s">
        <v>767</v>
      </c>
      <c r="S420" s="102" t="s">
        <v>989</v>
      </c>
      <c r="T420" s="38">
        <v>9785447186715</v>
      </c>
      <c r="U420" s="102">
        <v>10</v>
      </c>
      <c r="V420" s="106" t="s">
        <v>9</v>
      </c>
      <c r="W420" s="107" t="s">
        <v>64</v>
      </c>
    </row>
    <row r="421" spans="1:23" s="30" customFormat="1">
      <c r="A421" s="169">
        <v>9785447186883</v>
      </c>
      <c r="B421" s="136"/>
      <c r="C421" s="100"/>
      <c r="D421" s="100"/>
      <c r="E421" s="102">
        <v>626000650</v>
      </c>
      <c r="F421" s="102" t="s">
        <v>1040</v>
      </c>
      <c r="G421" s="103" t="s">
        <v>1044</v>
      </c>
      <c r="H421" s="103" t="s">
        <v>757</v>
      </c>
      <c r="I421" s="103" t="s">
        <v>33</v>
      </c>
      <c r="J421" s="103">
        <v>20</v>
      </c>
      <c r="K421" s="103">
        <v>329</v>
      </c>
      <c r="L421" s="103" t="s">
        <v>771</v>
      </c>
      <c r="M421" s="103" t="s">
        <v>564</v>
      </c>
      <c r="N421" s="104">
        <v>46098</v>
      </c>
      <c r="O421" s="102" t="s">
        <v>712</v>
      </c>
      <c r="P421" s="101" t="s">
        <v>1041</v>
      </c>
      <c r="Q421" s="105">
        <v>64</v>
      </c>
      <c r="R421" s="105" t="s">
        <v>767</v>
      </c>
      <c r="S421" s="102" t="s">
        <v>989</v>
      </c>
      <c r="T421" s="38">
        <v>9785447186883</v>
      </c>
      <c r="U421" s="102">
        <v>10</v>
      </c>
      <c r="V421" s="106" t="s">
        <v>9</v>
      </c>
      <c r="W421" s="107" t="s">
        <v>64</v>
      </c>
    </row>
    <row r="422" spans="1:23" s="32" customFormat="1">
      <c r="A422" s="59">
        <v>9785447183561</v>
      </c>
      <c r="B422" s="87">
        <f t="shared" ref="B422:B428" si="33">C422*K422</f>
        <v>0</v>
      </c>
      <c r="C422" s="15"/>
      <c r="D422" s="15">
        <f t="shared" ref="D422:D428" si="34">C422/J422</f>
        <v>0</v>
      </c>
      <c r="E422" s="16">
        <v>624004250</v>
      </c>
      <c r="F422" s="16" t="s">
        <v>763</v>
      </c>
      <c r="G422" s="14" t="s">
        <v>1421</v>
      </c>
      <c r="H422" s="14" t="s">
        <v>757</v>
      </c>
      <c r="I422" s="14" t="s">
        <v>33</v>
      </c>
      <c r="J422" s="14">
        <v>20</v>
      </c>
      <c r="K422" s="14">
        <v>299</v>
      </c>
      <c r="L422" s="14" t="s">
        <v>771</v>
      </c>
      <c r="M422" s="14"/>
      <c r="N422" s="88">
        <v>45721</v>
      </c>
      <c r="O422" s="16" t="s">
        <v>685</v>
      </c>
      <c r="P422" s="39" t="s">
        <v>764</v>
      </c>
      <c r="Q422" s="89">
        <v>64</v>
      </c>
      <c r="R422" s="89" t="s">
        <v>767</v>
      </c>
      <c r="S422" s="16" t="s">
        <v>989</v>
      </c>
      <c r="T422" s="39">
        <v>9785447183561</v>
      </c>
      <c r="U422" s="16">
        <v>10</v>
      </c>
      <c r="V422" s="90" t="s">
        <v>9</v>
      </c>
      <c r="W422" s="91" t="s">
        <v>64</v>
      </c>
    </row>
    <row r="423" spans="1:23" s="32" customFormat="1">
      <c r="A423" s="59">
        <v>9785447186432</v>
      </c>
      <c r="B423" s="87">
        <f t="shared" si="33"/>
        <v>0</v>
      </c>
      <c r="C423" s="15"/>
      <c r="D423" s="15">
        <f t="shared" si="34"/>
        <v>0</v>
      </c>
      <c r="E423" s="16">
        <v>625002300</v>
      </c>
      <c r="F423" s="16" t="s">
        <v>923</v>
      </c>
      <c r="G423" s="14" t="s">
        <v>924</v>
      </c>
      <c r="H423" s="14" t="s">
        <v>757</v>
      </c>
      <c r="I423" s="14" t="s">
        <v>33</v>
      </c>
      <c r="J423" s="14">
        <v>24</v>
      </c>
      <c r="K423" s="14">
        <v>299</v>
      </c>
      <c r="L423" s="14" t="s">
        <v>771</v>
      </c>
      <c r="M423" s="14"/>
      <c r="N423" s="88">
        <v>45940</v>
      </c>
      <c r="O423" s="16" t="s">
        <v>881</v>
      </c>
      <c r="P423" s="39" t="s">
        <v>925</v>
      </c>
      <c r="Q423" s="89">
        <v>64</v>
      </c>
      <c r="R423" s="89" t="s">
        <v>767</v>
      </c>
      <c r="S423" s="16" t="s">
        <v>989</v>
      </c>
      <c r="T423" s="39">
        <v>9785447186432</v>
      </c>
      <c r="U423" s="16">
        <v>10</v>
      </c>
      <c r="V423" s="90" t="s">
        <v>9</v>
      </c>
      <c r="W423" s="91" t="s">
        <v>64</v>
      </c>
    </row>
    <row r="424" spans="1:23" s="32" customFormat="1">
      <c r="A424" s="59">
        <v>9785447185190</v>
      </c>
      <c r="B424" s="87">
        <f t="shared" si="33"/>
        <v>0</v>
      </c>
      <c r="C424" s="15"/>
      <c r="D424" s="15">
        <f t="shared" si="34"/>
        <v>0</v>
      </c>
      <c r="E424" s="16">
        <v>625000650</v>
      </c>
      <c r="F424" s="16" t="s">
        <v>738</v>
      </c>
      <c r="G424" s="14" t="s">
        <v>1231</v>
      </c>
      <c r="H424" s="14" t="s">
        <v>322</v>
      </c>
      <c r="I424" s="14" t="s">
        <v>73</v>
      </c>
      <c r="J424" s="14">
        <v>20</v>
      </c>
      <c r="K424" s="14">
        <v>169</v>
      </c>
      <c r="L424" s="14" t="s">
        <v>771</v>
      </c>
      <c r="M424" s="14"/>
      <c r="N424" s="88">
        <v>45714</v>
      </c>
      <c r="O424" s="16" t="s">
        <v>736</v>
      </c>
      <c r="P424" s="39" t="s">
        <v>737</v>
      </c>
      <c r="Q424" s="89">
        <v>24</v>
      </c>
      <c r="R424" s="89" t="s">
        <v>766</v>
      </c>
      <c r="S424" s="16" t="s">
        <v>11</v>
      </c>
      <c r="T424" s="39">
        <v>9785447185190</v>
      </c>
      <c r="U424" s="16">
        <v>10</v>
      </c>
      <c r="V424" s="90" t="s">
        <v>9</v>
      </c>
      <c r="W424" s="20" t="s">
        <v>64</v>
      </c>
    </row>
    <row r="425" spans="1:23" s="32" customFormat="1">
      <c r="A425" s="59">
        <v>9785447182328</v>
      </c>
      <c r="B425" s="87">
        <f t="shared" si="33"/>
        <v>0</v>
      </c>
      <c r="C425" s="15"/>
      <c r="D425" s="15">
        <f t="shared" si="34"/>
        <v>0</v>
      </c>
      <c r="E425" s="16">
        <v>624001560</v>
      </c>
      <c r="F425" s="16" t="s">
        <v>562</v>
      </c>
      <c r="G425" s="14" t="s">
        <v>843</v>
      </c>
      <c r="H425" s="14" t="s">
        <v>322</v>
      </c>
      <c r="I425" s="14" t="s">
        <v>73</v>
      </c>
      <c r="J425" s="14">
        <v>20</v>
      </c>
      <c r="K425" s="14">
        <v>141</v>
      </c>
      <c r="L425" s="14" t="s">
        <v>771</v>
      </c>
      <c r="M425" s="14"/>
      <c r="N425" s="88">
        <v>45372</v>
      </c>
      <c r="O425" s="16" t="s">
        <v>146</v>
      </c>
      <c r="P425" s="39" t="s">
        <v>563</v>
      </c>
      <c r="Q425" s="89">
        <v>24</v>
      </c>
      <c r="R425" s="89" t="s">
        <v>766</v>
      </c>
      <c r="S425" s="16" t="s">
        <v>11</v>
      </c>
      <c r="T425" s="39">
        <v>9785447182328</v>
      </c>
      <c r="U425" s="16">
        <v>10</v>
      </c>
      <c r="V425" s="90" t="s">
        <v>9</v>
      </c>
      <c r="W425" s="20" t="s">
        <v>64</v>
      </c>
    </row>
    <row r="426" spans="1:23" s="32" customFormat="1">
      <c r="A426" s="59">
        <v>9785447185220</v>
      </c>
      <c r="B426" s="87">
        <f t="shared" si="33"/>
        <v>0</v>
      </c>
      <c r="C426" s="15"/>
      <c r="D426" s="15">
        <f t="shared" si="34"/>
        <v>0</v>
      </c>
      <c r="E426" s="16">
        <v>625000680</v>
      </c>
      <c r="F426" s="16" t="s">
        <v>741</v>
      </c>
      <c r="G426" s="14" t="s">
        <v>1232</v>
      </c>
      <c r="H426" s="14" t="s">
        <v>322</v>
      </c>
      <c r="I426" s="14" t="s">
        <v>73</v>
      </c>
      <c r="J426" s="14">
        <v>20</v>
      </c>
      <c r="K426" s="14">
        <v>169</v>
      </c>
      <c r="L426" s="14" t="s">
        <v>771</v>
      </c>
      <c r="M426" s="14"/>
      <c r="N426" s="88">
        <v>45714</v>
      </c>
      <c r="O426" s="16" t="s">
        <v>241</v>
      </c>
      <c r="P426" s="39" t="s">
        <v>742</v>
      </c>
      <c r="Q426" s="89">
        <v>24</v>
      </c>
      <c r="R426" s="89" t="s">
        <v>766</v>
      </c>
      <c r="S426" s="16" t="s">
        <v>11</v>
      </c>
      <c r="T426" s="39">
        <v>9785447185220</v>
      </c>
      <c r="U426" s="16">
        <v>10</v>
      </c>
      <c r="V426" s="90" t="s">
        <v>9</v>
      </c>
      <c r="W426" s="20" t="s">
        <v>64</v>
      </c>
    </row>
    <row r="427" spans="1:23" s="32" customFormat="1">
      <c r="A427" s="59">
        <v>9785447185206</v>
      </c>
      <c r="B427" s="87">
        <f t="shared" si="33"/>
        <v>0</v>
      </c>
      <c r="C427" s="15"/>
      <c r="D427" s="15">
        <f t="shared" si="34"/>
        <v>0</v>
      </c>
      <c r="E427" s="16">
        <v>625000660</v>
      </c>
      <c r="F427" s="16" t="s">
        <v>739</v>
      </c>
      <c r="G427" s="14" t="s">
        <v>1442</v>
      </c>
      <c r="H427" s="14" t="s">
        <v>322</v>
      </c>
      <c r="I427" s="14" t="s">
        <v>73</v>
      </c>
      <c r="J427" s="14">
        <v>20</v>
      </c>
      <c r="K427" s="14">
        <v>169</v>
      </c>
      <c r="L427" s="14" t="s">
        <v>771</v>
      </c>
      <c r="M427" s="14"/>
      <c r="N427" s="88">
        <v>45714</v>
      </c>
      <c r="O427" s="16" t="s">
        <v>602</v>
      </c>
      <c r="P427" s="39" t="s">
        <v>740</v>
      </c>
      <c r="Q427" s="89">
        <v>24</v>
      </c>
      <c r="R427" s="89" t="s">
        <v>766</v>
      </c>
      <c r="S427" s="16" t="s">
        <v>11</v>
      </c>
      <c r="T427" s="39">
        <v>9785447185206</v>
      </c>
      <c r="U427" s="16">
        <v>10</v>
      </c>
      <c r="V427" s="90" t="s">
        <v>9</v>
      </c>
      <c r="W427" s="20" t="s">
        <v>64</v>
      </c>
    </row>
    <row r="428" spans="1:23" s="32" customFormat="1">
      <c r="A428" s="59">
        <v>9785447185213</v>
      </c>
      <c r="B428" s="87">
        <f t="shared" si="33"/>
        <v>0</v>
      </c>
      <c r="C428" s="15"/>
      <c r="D428" s="15">
        <f t="shared" si="34"/>
        <v>0</v>
      </c>
      <c r="E428" s="16">
        <v>625000670</v>
      </c>
      <c r="F428" s="16" t="s">
        <v>743</v>
      </c>
      <c r="G428" s="14" t="s">
        <v>1233</v>
      </c>
      <c r="H428" s="14" t="s">
        <v>322</v>
      </c>
      <c r="I428" s="14" t="s">
        <v>73</v>
      </c>
      <c r="J428" s="14">
        <v>20</v>
      </c>
      <c r="K428" s="14">
        <v>169</v>
      </c>
      <c r="L428" s="14" t="s">
        <v>771</v>
      </c>
      <c r="M428" s="14"/>
      <c r="N428" s="88">
        <v>45714</v>
      </c>
      <c r="O428" s="16" t="s">
        <v>744</v>
      </c>
      <c r="P428" s="39" t="s">
        <v>745</v>
      </c>
      <c r="Q428" s="89">
        <v>24</v>
      </c>
      <c r="R428" s="89" t="s">
        <v>766</v>
      </c>
      <c r="S428" s="16" t="s">
        <v>11</v>
      </c>
      <c r="T428" s="39">
        <v>9785447185213</v>
      </c>
      <c r="U428" s="16">
        <v>10</v>
      </c>
      <c r="V428" s="90" t="s">
        <v>9</v>
      </c>
      <c r="W428" s="20" t="s">
        <v>64</v>
      </c>
    </row>
    <row r="429" spans="1:23">
      <c r="B429" s="119"/>
      <c r="C429" s="119"/>
      <c r="D429" s="119"/>
      <c r="E429" s="120"/>
      <c r="F429" s="120"/>
      <c r="G429" s="119"/>
      <c r="H429" s="121"/>
      <c r="I429" s="121"/>
      <c r="J429" s="121"/>
      <c r="K429" s="121"/>
      <c r="L429" s="121"/>
      <c r="M429" s="120"/>
      <c r="N429" s="122"/>
      <c r="O429" s="123"/>
      <c r="P429" s="124"/>
      <c r="Q429" s="121"/>
      <c r="R429" s="121"/>
      <c r="S429" s="121"/>
      <c r="T429" s="124"/>
      <c r="U429" s="121"/>
      <c r="V429" s="121"/>
      <c r="W429" s="125"/>
    </row>
    <row r="430" spans="1:23">
      <c r="B430" s="119"/>
      <c r="C430" s="119"/>
      <c r="D430" s="119"/>
      <c r="E430" s="120"/>
      <c r="F430" s="120"/>
      <c r="G430" s="119"/>
      <c r="H430" s="121"/>
      <c r="I430" s="121"/>
      <c r="J430" s="121"/>
      <c r="K430" s="121"/>
      <c r="L430" s="121"/>
      <c r="M430" s="120"/>
      <c r="N430" s="122"/>
      <c r="O430" s="123"/>
      <c r="P430" s="124"/>
      <c r="Q430" s="121"/>
      <c r="R430" s="121"/>
      <c r="S430" s="121"/>
      <c r="T430" s="124"/>
      <c r="U430" s="121"/>
      <c r="V430" s="121"/>
      <c r="W430" s="125"/>
    </row>
    <row r="431" spans="1:23">
      <c r="B431" s="119"/>
      <c r="C431" s="119"/>
      <c r="D431" s="119"/>
      <c r="E431" s="120"/>
      <c r="F431" s="120"/>
      <c r="G431" s="119"/>
      <c r="H431" s="121"/>
      <c r="I431" s="121"/>
      <c r="J431" s="121"/>
      <c r="K431" s="121"/>
      <c r="L431" s="121"/>
      <c r="M431" s="120"/>
      <c r="N431" s="122"/>
      <c r="O431" s="123"/>
      <c r="P431" s="124"/>
      <c r="Q431" s="121"/>
      <c r="R431" s="121"/>
      <c r="S431" s="121"/>
      <c r="T431" s="124"/>
      <c r="U431" s="121"/>
      <c r="V431" s="121"/>
      <c r="W431" s="125"/>
    </row>
    <row r="432" spans="1:23">
      <c r="B432" s="119"/>
      <c r="C432" s="119"/>
      <c r="D432" s="119"/>
      <c r="E432" s="120"/>
      <c r="F432" s="120"/>
      <c r="G432" s="119"/>
      <c r="H432" s="121"/>
      <c r="I432" s="121"/>
      <c r="J432" s="121"/>
      <c r="K432" s="121"/>
      <c r="L432" s="121"/>
      <c r="M432" s="120"/>
      <c r="N432" s="122"/>
      <c r="O432" s="123"/>
      <c r="P432" s="124"/>
      <c r="Q432" s="121"/>
      <c r="R432" s="121"/>
      <c r="S432" s="121"/>
      <c r="T432" s="124"/>
      <c r="U432" s="121"/>
      <c r="V432" s="121"/>
      <c r="W432" s="125"/>
    </row>
    <row r="433" spans="2:23">
      <c r="B433" s="119"/>
      <c r="C433" s="119"/>
      <c r="D433" s="119"/>
      <c r="E433" s="120"/>
      <c r="F433" s="120"/>
      <c r="G433" s="119"/>
      <c r="H433" s="121"/>
      <c r="I433" s="121"/>
      <c r="J433" s="121"/>
      <c r="K433" s="121"/>
      <c r="L433" s="121"/>
      <c r="M433" s="120"/>
      <c r="N433" s="122"/>
      <c r="O433" s="123"/>
      <c r="P433" s="124"/>
      <c r="Q433" s="121"/>
      <c r="R433" s="121"/>
      <c r="S433" s="121"/>
      <c r="T433" s="124"/>
      <c r="U433" s="121"/>
      <c r="V433" s="121"/>
      <c r="W433" s="125"/>
    </row>
    <row r="434" spans="2:23">
      <c r="B434" s="119"/>
      <c r="C434" s="119"/>
      <c r="D434" s="119"/>
      <c r="E434" s="120"/>
      <c r="F434" s="120"/>
      <c r="G434" s="119"/>
      <c r="H434" s="121"/>
      <c r="I434" s="121"/>
      <c r="J434" s="121"/>
      <c r="K434" s="121"/>
      <c r="L434" s="121"/>
      <c r="M434" s="120"/>
      <c r="N434" s="122"/>
      <c r="O434" s="123"/>
      <c r="P434" s="124"/>
      <c r="Q434" s="121"/>
      <c r="R434" s="121"/>
      <c r="S434" s="121"/>
      <c r="T434" s="124"/>
      <c r="U434" s="121"/>
      <c r="V434" s="121"/>
      <c r="W434" s="125"/>
    </row>
    <row r="435" spans="2:23">
      <c r="B435" s="119"/>
      <c r="C435" s="119"/>
      <c r="D435" s="119"/>
      <c r="E435" s="120"/>
      <c r="F435" s="120"/>
      <c r="G435" s="119"/>
      <c r="H435" s="121"/>
      <c r="I435" s="121"/>
      <c r="J435" s="121"/>
      <c r="K435" s="121"/>
      <c r="L435" s="121"/>
      <c r="M435" s="120"/>
      <c r="N435" s="122"/>
      <c r="O435" s="123"/>
      <c r="P435" s="124"/>
      <c r="Q435" s="121"/>
      <c r="R435" s="121"/>
      <c r="S435" s="121"/>
      <c r="T435" s="124"/>
      <c r="U435" s="121"/>
      <c r="V435" s="121"/>
      <c r="W435" s="125"/>
    </row>
    <row r="436" spans="2:23">
      <c r="B436" s="119"/>
      <c r="C436" s="119"/>
      <c r="D436" s="119"/>
      <c r="E436" s="119"/>
      <c r="F436" s="119"/>
      <c r="G436" s="119"/>
      <c r="H436" s="119"/>
      <c r="I436" s="126"/>
      <c r="J436" s="126"/>
      <c r="K436" s="119"/>
      <c r="L436" s="119"/>
      <c r="M436" s="119"/>
      <c r="N436" s="127"/>
      <c r="O436" s="119"/>
      <c r="P436" s="124"/>
      <c r="Q436" s="119"/>
      <c r="R436" s="119"/>
      <c r="S436" s="119"/>
      <c r="T436" s="124"/>
      <c r="U436" s="119"/>
      <c r="V436" s="119"/>
      <c r="W436" s="125"/>
    </row>
    <row r="437" spans="2:23">
      <c r="B437" s="119"/>
      <c r="C437" s="119"/>
      <c r="D437" s="119"/>
      <c r="E437" s="119"/>
      <c r="F437" s="119"/>
      <c r="G437" s="119"/>
      <c r="H437" s="119"/>
      <c r="I437" s="126"/>
      <c r="J437" s="126"/>
      <c r="K437" s="119"/>
      <c r="L437" s="119"/>
      <c r="M437" s="119"/>
      <c r="N437" s="127"/>
      <c r="O437" s="119"/>
      <c r="P437" s="124"/>
      <c r="Q437" s="119"/>
      <c r="R437" s="119"/>
      <c r="S437" s="119"/>
      <c r="T437" s="124"/>
      <c r="U437" s="119"/>
      <c r="V437" s="119"/>
      <c r="W437" s="125"/>
    </row>
    <row r="438" spans="2:23">
      <c r="B438" s="119"/>
      <c r="C438" s="119"/>
      <c r="D438" s="119"/>
      <c r="E438" s="119"/>
      <c r="F438" s="119"/>
      <c r="G438" s="119"/>
      <c r="H438" s="119"/>
      <c r="I438" s="126"/>
      <c r="J438" s="126"/>
      <c r="K438" s="119"/>
      <c r="L438" s="119"/>
      <c r="M438" s="119"/>
      <c r="N438" s="127"/>
      <c r="O438" s="119"/>
      <c r="P438" s="124"/>
      <c r="Q438" s="119"/>
      <c r="R438" s="119"/>
      <c r="S438" s="119"/>
      <c r="T438" s="124"/>
      <c r="U438" s="119"/>
      <c r="V438" s="119"/>
      <c r="W438" s="128"/>
    </row>
    <row r="439" spans="2:23">
      <c r="B439" s="119"/>
      <c r="C439" s="119"/>
      <c r="D439" s="119"/>
      <c r="E439" s="119"/>
      <c r="F439" s="119"/>
      <c r="G439" s="119"/>
      <c r="H439" s="119"/>
      <c r="I439" s="126"/>
      <c r="J439" s="126"/>
      <c r="K439" s="119"/>
      <c r="L439" s="119"/>
      <c r="M439" s="119"/>
      <c r="N439" s="127"/>
      <c r="O439" s="119"/>
      <c r="P439" s="124"/>
      <c r="Q439" s="119"/>
      <c r="R439" s="119"/>
      <c r="S439" s="119"/>
      <c r="T439" s="124"/>
      <c r="U439" s="119"/>
      <c r="V439" s="119"/>
      <c r="W439" s="128"/>
    </row>
    <row r="440" spans="2:23">
      <c r="B440" s="119"/>
      <c r="C440" s="119"/>
      <c r="D440" s="119"/>
      <c r="E440" s="119"/>
      <c r="F440" s="119"/>
      <c r="G440" s="119"/>
      <c r="H440" s="119"/>
      <c r="I440" s="126"/>
      <c r="J440" s="126"/>
      <c r="K440" s="119"/>
      <c r="L440" s="119"/>
      <c r="M440" s="119"/>
      <c r="N440" s="127"/>
      <c r="O440" s="119"/>
      <c r="P440" s="124"/>
      <c r="Q440" s="119"/>
      <c r="R440" s="119"/>
      <c r="S440" s="119"/>
      <c r="T440" s="124"/>
      <c r="U440" s="119"/>
      <c r="V440" s="119"/>
      <c r="W440" s="128"/>
    </row>
    <row r="441" spans="2:23">
      <c r="B441" s="119"/>
      <c r="C441" s="119"/>
      <c r="D441" s="119"/>
      <c r="E441" s="119"/>
      <c r="F441" s="119"/>
      <c r="G441" s="119"/>
      <c r="H441" s="119"/>
      <c r="I441" s="126"/>
      <c r="J441" s="126"/>
      <c r="K441" s="119"/>
      <c r="L441" s="119"/>
      <c r="M441" s="119"/>
      <c r="N441" s="127"/>
      <c r="O441" s="119"/>
      <c r="P441" s="124"/>
      <c r="Q441" s="119"/>
      <c r="R441" s="119"/>
      <c r="S441" s="119"/>
      <c r="T441" s="124"/>
      <c r="U441" s="119"/>
      <c r="V441" s="119"/>
      <c r="W441" s="128"/>
    </row>
    <row r="442" spans="2:23">
      <c r="B442" s="119"/>
      <c r="C442" s="119"/>
      <c r="D442" s="119"/>
      <c r="E442" s="119"/>
      <c r="F442" s="119"/>
      <c r="G442" s="119"/>
      <c r="H442" s="119"/>
      <c r="I442" s="126"/>
      <c r="J442" s="126"/>
      <c r="K442" s="119"/>
      <c r="L442" s="119"/>
      <c r="M442" s="119"/>
      <c r="N442" s="127"/>
      <c r="O442" s="119"/>
      <c r="P442" s="124"/>
      <c r="Q442" s="119"/>
      <c r="R442" s="119"/>
      <c r="S442" s="119"/>
      <c r="T442" s="124"/>
      <c r="U442" s="119"/>
      <c r="V442" s="119"/>
      <c r="W442" s="128"/>
    </row>
    <row r="443" spans="2:23">
      <c r="B443" s="119"/>
      <c r="C443" s="119"/>
      <c r="D443" s="119"/>
      <c r="E443" s="119"/>
      <c r="F443" s="119"/>
      <c r="G443" s="119"/>
      <c r="H443" s="119"/>
      <c r="I443" s="126"/>
      <c r="J443" s="126"/>
      <c r="K443" s="119"/>
      <c r="L443" s="119"/>
      <c r="M443" s="119"/>
      <c r="N443" s="127"/>
      <c r="O443" s="119"/>
      <c r="P443" s="124"/>
      <c r="Q443" s="119"/>
      <c r="R443" s="119"/>
      <c r="S443" s="119"/>
      <c r="T443" s="124"/>
      <c r="U443" s="119"/>
      <c r="V443" s="119"/>
      <c r="W443" s="128"/>
    </row>
    <row r="444" spans="2:23">
      <c r="B444" s="119"/>
      <c r="C444" s="119"/>
      <c r="D444" s="119"/>
      <c r="E444" s="119"/>
      <c r="F444" s="119"/>
      <c r="G444" s="119"/>
      <c r="H444" s="119"/>
      <c r="I444" s="126"/>
      <c r="J444" s="126"/>
      <c r="K444" s="119"/>
      <c r="L444" s="119"/>
      <c r="M444" s="119"/>
      <c r="N444" s="127"/>
      <c r="O444" s="119"/>
      <c r="P444" s="124"/>
      <c r="Q444" s="119"/>
      <c r="R444" s="119"/>
      <c r="S444" s="119"/>
      <c r="T444" s="124"/>
      <c r="U444" s="119"/>
      <c r="V444" s="119"/>
      <c r="W444" s="128"/>
    </row>
    <row r="445" spans="2:23">
      <c r="B445" s="119"/>
      <c r="C445" s="119"/>
      <c r="D445" s="119"/>
      <c r="E445" s="119"/>
      <c r="F445" s="119"/>
      <c r="G445" s="119"/>
      <c r="H445" s="119"/>
      <c r="I445" s="126"/>
      <c r="J445" s="126"/>
      <c r="K445" s="119"/>
      <c r="L445" s="119"/>
      <c r="M445" s="119"/>
      <c r="N445" s="127"/>
      <c r="O445" s="119"/>
      <c r="P445" s="124"/>
      <c r="Q445" s="119"/>
      <c r="R445" s="119"/>
      <c r="S445" s="119"/>
      <c r="T445" s="124"/>
      <c r="U445" s="119"/>
      <c r="V445" s="119"/>
      <c r="W445" s="128"/>
    </row>
    <row r="446" spans="2:23">
      <c r="B446" s="119"/>
      <c r="C446" s="119"/>
      <c r="D446" s="119"/>
      <c r="E446" s="119"/>
      <c r="F446" s="119"/>
      <c r="G446" s="119"/>
      <c r="H446" s="119"/>
      <c r="I446" s="126"/>
      <c r="J446" s="126"/>
      <c r="K446" s="119"/>
      <c r="L446" s="119"/>
      <c r="M446" s="119"/>
      <c r="N446" s="127"/>
      <c r="O446" s="119"/>
      <c r="P446" s="124"/>
      <c r="Q446" s="119"/>
      <c r="R446" s="119"/>
      <c r="S446" s="119"/>
      <c r="T446" s="124"/>
      <c r="U446" s="119"/>
      <c r="V446" s="119"/>
      <c r="W446" s="128"/>
    </row>
    <row r="447" spans="2:23">
      <c r="B447" s="119"/>
      <c r="C447" s="119"/>
      <c r="D447" s="119"/>
      <c r="E447" s="119"/>
      <c r="F447" s="119"/>
      <c r="G447" s="119"/>
      <c r="H447" s="119"/>
      <c r="I447" s="126"/>
      <c r="J447" s="126"/>
      <c r="K447" s="119"/>
      <c r="L447" s="119"/>
      <c r="M447" s="119"/>
      <c r="N447" s="127"/>
      <c r="O447" s="119"/>
      <c r="P447" s="124"/>
      <c r="Q447" s="119"/>
      <c r="R447" s="119"/>
      <c r="S447" s="119"/>
      <c r="T447" s="124"/>
      <c r="U447" s="119"/>
      <c r="V447" s="119"/>
      <c r="W447" s="128"/>
    </row>
    <row r="448" spans="2:23">
      <c r="B448" s="119"/>
      <c r="C448" s="119"/>
      <c r="D448" s="119"/>
      <c r="E448" s="119"/>
      <c r="F448" s="119"/>
      <c r="G448" s="119"/>
      <c r="H448" s="119"/>
      <c r="I448" s="126"/>
      <c r="J448" s="126"/>
      <c r="K448" s="119"/>
      <c r="L448" s="119"/>
      <c r="M448" s="119"/>
      <c r="N448" s="127"/>
      <c r="O448" s="119"/>
      <c r="P448" s="124"/>
      <c r="Q448" s="119"/>
      <c r="R448" s="119"/>
      <c r="S448" s="119"/>
      <c r="T448" s="124"/>
      <c r="U448" s="119"/>
      <c r="V448" s="119"/>
      <c r="W448" s="128"/>
    </row>
    <row r="449" spans="2:23">
      <c r="B449" s="119"/>
      <c r="C449" s="119"/>
      <c r="D449" s="119"/>
      <c r="E449" s="119"/>
      <c r="F449" s="119"/>
      <c r="G449" s="119"/>
      <c r="H449" s="119"/>
      <c r="I449" s="126"/>
      <c r="J449" s="126"/>
      <c r="K449" s="119"/>
      <c r="L449" s="119"/>
      <c r="M449" s="119"/>
      <c r="N449" s="127"/>
      <c r="O449" s="119"/>
      <c r="P449" s="124"/>
      <c r="Q449" s="119"/>
      <c r="R449" s="119"/>
      <c r="S449" s="119"/>
      <c r="T449" s="124"/>
      <c r="U449" s="119"/>
      <c r="V449" s="119"/>
      <c r="W449" s="128"/>
    </row>
    <row r="450" spans="2:23">
      <c r="B450" s="119"/>
      <c r="C450" s="119"/>
      <c r="D450" s="119"/>
      <c r="E450" s="119"/>
      <c r="F450" s="119"/>
      <c r="G450" s="119"/>
      <c r="H450" s="119"/>
      <c r="I450" s="126"/>
      <c r="J450" s="126"/>
      <c r="K450" s="119"/>
      <c r="L450" s="119"/>
      <c r="M450" s="119"/>
      <c r="N450" s="127"/>
      <c r="O450" s="119"/>
      <c r="P450" s="124"/>
      <c r="Q450" s="119"/>
      <c r="R450" s="119"/>
      <c r="S450" s="119"/>
      <c r="T450" s="124"/>
      <c r="U450" s="119"/>
      <c r="V450" s="119"/>
      <c r="W450" s="128"/>
    </row>
    <row r="451" spans="2:23">
      <c r="B451" s="119"/>
      <c r="C451" s="119"/>
      <c r="D451" s="119"/>
      <c r="E451" s="119"/>
      <c r="F451" s="119"/>
      <c r="G451" s="119"/>
      <c r="H451" s="119"/>
      <c r="I451" s="126"/>
      <c r="J451" s="126"/>
      <c r="K451" s="119"/>
      <c r="L451" s="119"/>
      <c r="M451" s="119"/>
      <c r="N451" s="127"/>
      <c r="O451" s="119"/>
      <c r="P451" s="124"/>
      <c r="Q451" s="119"/>
      <c r="R451" s="119"/>
      <c r="S451" s="119"/>
      <c r="T451" s="124"/>
      <c r="U451" s="119"/>
      <c r="V451" s="119"/>
      <c r="W451" s="128"/>
    </row>
    <row r="452" spans="2:23">
      <c r="B452" s="119"/>
      <c r="C452" s="119"/>
      <c r="D452" s="119"/>
      <c r="E452" s="119"/>
      <c r="F452" s="119"/>
      <c r="G452" s="119"/>
      <c r="H452" s="119"/>
      <c r="I452" s="126"/>
      <c r="J452" s="126"/>
      <c r="K452" s="119"/>
      <c r="L452" s="119"/>
      <c r="M452" s="119"/>
      <c r="N452" s="127"/>
      <c r="O452" s="119"/>
      <c r="P452" s="124"/>
      <c r="Q452" s="119"/>
      <c r="R452" s="119"/>
      <c r="S452" s="119"/>
      <c r="T452" s="124"/>
      <c r="U452" s="119"/>
      <c r="V452" s="119"/>
      <c r="W452" s="128"/>
    </row>
    <row r="453" spans="2:23">
      <c r="B453" s="119"/>
      <c r="C453" s="119"/>
      <c r="D453" s="119"/>
      <c r="E453" s="119"/>
      <c r="F453" s="119"/>
      <c r="G453" s="119"/>
      <c r="H453" s="119"/>
      <c r="I453" s="126"/>
      <c r="J453" s="126"/>
      <c r="K453" s="119"/>
      <c r="L453" s="119"/>
      <c r="M453" s="119"/>
      <c r="N453" s="127"/>
      <c r="O453" s="119"/>
      <c r="P453" s="124"/>
      <c r="Q453" s="119"/>
      <c r="R453" s="119"/>
      <c r="S453" s="119"/>
      <c r="T453" s="124"/>
      <c r="U453" s="119"/>
      <c r="V453" s="119"/>
      <c r="W453" s="128"/>
    </row>
    <row r="454" spans="2:23">
      <c r="B454" s="119"/>
      <c r="C454" s="119"/>
      <c r="D454" s="119"/>
      <c r="E454" s="119"/>
      <c r="F454" s="119"/>
      <c r="G454" s="119"/>
      <c r="H454" s="119"/>
      <c r="I454" s="126"/>
      <c r="J454" s="126"/>
      <c r="K454" s="119"/>
      <c r="L454" s="119"/>
      <c r="M454" s="119"/>
      <c r="N454" s="127"/>
      <c r="O454" s="119"/>
      <c r="P454" s="124"/>
      <c r="Q454" s="119"/>
      <c r="R454" s="119"/>
      <c r="S454" s="119"/>
      <c r="T454" s="124"/>
      <c r="U454" s="119"/>
      <c r="V454" s="119"/>
      <c r="W454" s="128"/>
    </row>
    <row r="455" spans="2:23">
      <c r="B455" s="119"/>
      <c r="C455" s="119"/>
      <c r="D455" s="119"/>
      <c r="E455" s="119"/>
      <c r="F455" s="119"/>
      <c r="G455" s="119"/>
      <c r="H455" s="119"/>
      <c r="I455" s="126"/>
      <c r="J455" s="126"/>
      <c r="K455" s="119"/>
      <c r="L455" s="119"/>
      <c r="M455" s="119"/>
      <c r="N455" s="127"/>
      <c r="O455" s="119"/>
      <c r="P455" s="124"/>
      <c r="Q455" s="119"/>
      <c r="R455" s="119"/>
      <c r="S455" s="119"/>
      <c r="T455" s="124"/>
      <c r="U455" s="119"/>
      <c r="V455" s="119"/>
      <c r="W455" s="128"/>
    </row>
    <row r="456" spans="2:23">
      <c r="B456" s="119"/>
      <c r="C456" s="119"/>
      <c r="D456" s="119"/>
      <c r="E456" s="119"/>
      <c r="F456" s="119"/>
      <c r="G456" s="119"/>
      <c r="H456" s="119"/>
      <c r="I456" s="126"/>
      <c r="J456" s="126"/>
      <c r="K456" s="119"/>
      <c r="L456" s="119"/>
      <c r="M456" s="119"/>
      <c r="N456" s="127"/>
      <c r="O456" s="119"/>
      <c r="P456" s="124"/>
      <c r="Q456" s="119"/>
      <c r="R456" s="119"/>
      <c r="S456" s="119"/>
      <c r="T456" s="124"/>
      <c r="U456" s="119"/>
      <c r="V456" s="119"/>
      <c r="W456" s="128"/>
    </row>
    <row r="457" spans="2:23">
      <c r="B457" s="119"/>
      <c r="C457" s="119"/>
      <c r="D457" s="119"/>
      <c r="E457" s="119"/>
      <c r="F457" s="119"/>
      <c r="G457" s="119"/>
      <c r="H457" s="119"/>
      <c r="I457" s="126"/>
      <c r="J457" s="126"/>
      <c r="K457" s="119"/>
      <c r="L457" s="119"/>
      <c r="M457" s="119"/>
      <c r="N457" s="127"/>
      <c r="O457" s="119"/>
      <c r="P457" s="124"/>
      <c r="Q457" s="119"/>
      <c r="R457" s="119"/>
      <c r="S457" s="119"/>
      <c r="T457" s="124"/>
      <c r="U457" s="119"/>
      <c r="V457" s="119"/>
      <c r="W457" s="128"/>
    </row>
    <row r="458" spans="2:23">
      <c r="B458" s="119"/>
      <c r="C458" s="119"/>
      <c r="D458" s="119"/>
      <c r="E458" s="119"/>
      <c r="F458" s="119"/>
      <c r="G458" s="119"/>
      <c r="H458" s="119"/>
      <c r="I458" s="126"/>
      <c r="J458" s="126"/>
      <c r="K458" s="119"/>
      <c r="L458" s="119"/>
      <c r="M458" s="119"/>
      <c r="N458" s="127"/>
      <c r="O458" s="119"/>
      <c r="P458" s="124"/>
      <c r="Q458" s="119"/>
      <c r="R458" s="119"/>
      <c r="S458" s="119"/>
      <c r="T458" s="124"/>
      <c r="U458" s="119"/>
      <c r="V458" s="119"/>
      <c r="W458" s="128"/>
    </row>
    <row r="459" spans="2:23">
      <c r="B459" s="119"/>
      <c r="C459" s="119"/>
      <c r="D459" s="119"/>
      <c r="E459" s="119"/>
      <c r="F459" s="119"/>
      <c r="G459" s="119"/>
      <c r="H459" s="119"/>
      <c r="I459" s="126"/>
      <c r="J459" s="126"/>
      <c r="K459" s="119"/>
      <c r="L459" s="119"/>
      <c r="M459" s="119"/>
      <c r="N459" s="127"/>
      <c r="O459" s="119"/>
      <c r="P459" s="124"/>
      <c r="Q459" s="119"/>
      <c r="R459" s="119"/>
      <c r="S459" s="119"/>
      <c r="T459" s="124"/>
      <c r="U459" s="119"/>
      <c r="V459" s="119"/>
      <c r="W459" s="128"/>
    </row>
    <row r="460" spans="2:23">
      <c r="B460" s="119"/>
      <c r="C460" s="119"/>
      <c r="D460" s="119"/>
      <c r="E460" s="119"/>
      <c r="F460" s="119"/>
      <c r="G460" s="119"/>
      <c r="H460" s="119"/>
      <c r="I460" s="126"/>
      <c r="J460" s="126"/>
      <c r="K460" s="119"/>
      <c r="L460" s="119"/>
      <c r="M460" s="119"/>
      <c r="N460" s="127"/>
      <c r="O460" s="119"/>
      <c r="P460" s="124"/>
      <c r="Q460" s="119"/>
      <c r="R460" s="119"/>
      <c r="S460" s="119"/>
      <c r="T460" s="124"/>
      <c r="U460" s="119"/>
      <c r="V460" s="119"/>
      <c r="W460" s="128"/>
    </row>
    <row r="461" spans="2:23">
      <c r="B461" s="119"/>
      <c r="C461" s="119"/>
      <c r="D461" s="119"/>
      <c r="E461" s="119"/>
      <c r="F461" s="119"/>
      <c r="G461" s="119"/>
      <c r="H461" s="119"/>
      <c r="I461" s="126"/>
      <c r="J461" s="126"/>
      <c r="K461" s="119"/>
      <c r="L461" s="119"/>
      <c r="M461" s="119"/>
      <c r="N461" s="127"/>
      <c r="O461" s="119"/>
      <c r="P461" s="124"/>
      <c r="Q461" s="119"/>
      <c r="R461" s="119"/>
      <c r="S461" s="119"/>
      <c r="T461" s="124"/>
      <c r="U461" s="119"/>
      <c r="V461" s="119"/>
      <c r="W461" s="128"/>
    </row>
    <row r="462" spans="2:23">
      <c r="B462" s="119"/>
      <c r="C462" s="119"/>
      <c r="D462" s="119"/>
      <c r="E462" s="119"/>
      <c r="F462" s="119"/>
      <c r="G462" s="119"/>
      <c r="H462" s="119"/>
      <c r="I462" s="126"/>
      <c r="J462" s="126"/>
      <c r="K462" s="119"/>
      <c r="L462" s="119"/>
      <c r="M462" s="119"/>
      <c r="N462" s="127"/>
      <c r="O462" s="119"/>
      <c r="P462" s="124"/>
      <c r="Q462" s="119"/>
      <c r="R462" s="119"/>
      <c r="S462" s="119"/>
      <c r="T462" s="124"/>
      <c r="U462" s="119"/>
      <c r="V462" s="119"/>
      <c r="W462" s="128"/>
    </row>
    <row r="463" spans="2:23">
      <c r="B463" s="119"/>
      <c r="C463" s="119"/>
      <c r="D463" s="119"/>
      <c r="E463" s="119"/>
      <c r="F463" s="119"/>
      <c r="G463" s="119"/>
      <c r="H463" s="119"/>
      <c r="I463" s="126"/>
      <c r="J463" s="126"/>
      <c r="K463" s="119"/>
      <c r="L463" s="119"/>
      <c r="M463" s="119"/>
      <c r="N463" s="127"/>
      <c r="O463" s="119"/>
      <c r="P463" s="124"/>
      <c r="Q463" s="119"/>
      <c r="R463" s="119"/>
      <c r="S463" s="119"/>
      <c r="T463" s="124"/>
      <c r="U463" s="119"/>
      <c r="V463" s="119"/>
      <c r="W463" s="128"/>
    </row>
    <row r="464" spans="2:23">
      <c r="B464" s="119"/>
      <c r="C464" s="119"/>
      <c r="D464" s="119"/>
      <c r="E464" s="119"/>
      <c r="F464" s="119"/>
      <c r="G464" s="119"/>
      <c r="H464" s="119"/>
      <c r="I464" s="126"/>
      <c r="J464" s="126"/>
      <c r="K464" s="119"/>
      <c r="L464" s="119"/>
      <c r="M464" s="119"/>
      <c r="N464" s="127"/>
      <c r="O464" s="119"/>
      <c r="P464" s="124"/>
      <c r="Q464" s="119"/>
      <c r="R464" s="119"/>
      <c r="S464" s="119"/>
      <c r="T464" s="124"/>
      <c r="U464" s="119"/>
      <c r="V464" s="119"/>
      <c r="W464" s="128"/>
    </row>
    <row r="465" spans="2:23">
      <c r="B465" s="119"/>
      <c r="C465" s="119"/>
      <c r="D465" s="119"/>
      <c r="E465" s="119"/>
      <c r="F465" s="119"/>
      <c r="G465" s="119"/>
      <c r="H465" s="119"/>
      <c r="I465" s="126"/>
      <c r="J465" s="126"/>
      <c r="K465" s="119"/>
      <c r="L465" s="119"/>
      <c r="M465" s="119"/>
      <c r="N465" s="127"/>
      <c r="O465" s="119"/>
      <c r="P465" s="124"/>
      <c r="Q465" s="119"/>
      <c r="R465" s="119"/>
      <c r="S465" s="119"/>
      <c r="T465" s="124"/>
      <c r="U465" s="119"/>
      <c r="V465" s="119"/>
      <c r="W465" s="128"/>
    </row>
    <row r="466" spans="2:23">
      <c r="B466" s="119"/>
      <c r="C466" s="119"/>
      <c r="D466" s="119"/>
      <c r="E466" s="119"/>
      <c r="F466" s="119"/>
      <c r="G466" s="119"/>
      <c r="H466" s="119"/>
      <c r="I466" s="126"/>
      <c r="J466" s="126"/>
      <c r="K466" s="119"/>
      <c r="L466" s="119"/>
      <c r="M466" s="119"/>
      <c r="N466" s="127"/>
      <c r="O466" s="119"/>
      <c r="P466" s="124"/>
      <c r="Q466" s="119"/>
      <c r="R466" s="119"/>
      <c r="S466" s="119"/>
      <c r="T466" s="124"/>
      <c r="U466" s="119"/>
      <c r="V466" s="119"/>
      <c r="W466" s="128"/>
    </row>
    <row r="467" spans="2:23">
      <c r="B467" s="119"/>
      <c r="C467" s="119"/>
      <c r="D467" s="119"/>
      <c r="E467" s="119"/>
      <c r="F467" s="119"/>
      <c r="G467" s="119"/>
      <c r="H467" s="119"/>
      <c r="I467" s="126"/>
      <c r="J467" s="126"/>
      <c r="K467" s="119"/>
      <c r="L467" s="119"/>
      <c r="M467" s="119"/>
      <c r="N467" s="127"/>
      <c r="O467" s="119"/>
      <c r="P467" s="124"/>
      <c r="Q467" s="119"/>
      <c r="R467" s="119"/>
      <c r="S467" s="119"/>
      <c r="T467" s="124"/>
      <c r="U467" s="119"/>
      <c r="V467" s="119"/>
      <c r="W467" s="128"/>
    </row>
    <row r="468" spans="2:23">
      <c r="B468" s="119"/>
      <c r="C468" s="119"/>
      <c r="D468" s="119"/>
      <c r="E468" s="119"/>
      <c r="F468" s="119"/>
      <c r="G468" s="119"/>
      <c r="H468" s="119"/>
      <c r="I468" s="126"/>
      <c r="J468" s="126"/>
      <c r="K468" s="119"/>
      <c r="L468" s="119"/>
      <c r="M468" s="119"/>
      <c r="N468" s="127"/>
      <c r="O468" s="119"/>
      <c r="P468" s="124"/>
      <c r="Q468" s="119"/>
      <c r="R468" s="119"/>
      <c r="S468" s="119"/>
      <c r="T468" s="124"/>
      <c r="U468" s="119"/>
      <c r="V468" s="119"/>
      <c r="W468" s="128"/>
    </row>
    <row r="469" spans="2:23">
      <c r="B469" s="119"/>
      <c r="C469" s="119"/>
      <c r="D469" s="119"/>
      <c r="E469" s="119"/>
      <c r="F469" s="119"/>
      <c r="G469" s="119"/>
      <c r="H469" s="119"/>
      <c r="I469" s="126"/>
      <c r="J469" s="126"/>
      <c r="K469" s="119"/>
      <c r="L469" s="119"/>
      <c r="M469" s="119"/>
      <c r="N469" s="127"/>
      <c r="O469" s="119"/>
      <c r="P469" s="124"/>
      <c r="Q469" s="119"/>
      <c r="R469" s="119"/>
      <c r="S469" s="119"/>
      <c r="T469" s="124"/>
      <c r="U469" s="119"/>
      <c r="V469" s="119"/>
      <c r="W469" s="128"/>
    </row>
    <row r="470" spans="2:23">
      <c r="B470" s="119"/>
      <c r="C470" s="119"/>
      <c r="D470" s="119"/>
      <c r="E470" s="119"/>
      <c r="F470" s="119"/>
      <c r="G470" s="119"/>
      <c r="H470" s="119"/>
      <c r="I470" s="126"/>
      <c r="J470" s="126"/>
      <c r="K470" s="119"/>
      <c r="L470" s="119"/>
      <c r="M470" s="119"/>
      <c r="N470" s="127"/>
      <c r="O470" s="119"/>
      <c r="P470" s="124"/>
      <c r="Q470" s="119"/>
      <c r="R470" s="119"/>
      <c r="S470" s="119"/>
      <c r="T470" s="124"/>
      <c r="U470" s="119"/>
      <c r="V470" s="119"/>
      <c r="W470" s="128"/>
    </row>
    <row r="471" spans="2:23">
      <c r="B471" s="119"/>
      <c r="C471" s="119"/>
      <c r="D471" s="119"/>
      <c r="E471" s="119"/>
      <c r="F471" s="119"/>
      <c r="G471" s="119"/>
      <c r="H471" s="119"/>
      <c r="I471" s="126"/>
      <c r="J471" s="126"/>
      <c r="K471" s="119"/>
      <c r="L471" s="119"/>
      <c r="M471" s="119"/>
      <c r="N471" s="127"/>
      <c r="O471" s="119"/>
      <c r="P471" s="124"/>
      <c r="Q471" s="119"/>
      <c r="R471" s="119"/>
      <c r="S471" s="119"/>
      <c r="T471" s="124"/>
      <c r="U471" s="119"/>
      <c r="V471" s="119"/>
      <c r="W471" s="128"/>
    </row>
    <row r="472" spans="2:23">
      <c r="B472" s="119"/>
      <c r="C472" s="119"/>
      <c r="D472" s="119"/>
      <c r="E472" s="119"/>
      <c r="F472" s="119"/>
      <c r="G472" s="119"/>
      <c r="H472" s="119"/>
      <c r="I472" s="126"/>
      <c r="J472" s="126"/>
      <c r="K472" s="119"/>
      <c r="L472" s="119"/>
      <c r="M472" s="119"/>
      <c r="N472" s="127"/>
      <c r="O472" s="119"/>
      <c r="P472" s="124"/>
      <c r="Q472" s="119"/>
      <c r="R472" s="119"/>
      <c r="S472" s="119"/>
      <c r="T472" s="124"/>
      <c r="U472" s="119"/>
      <c r="V472" s="119"/>
      <c r="W472" s="128"/>
    </row>
    <row r="473" spans="2:23">
      <c r="B473" s="119"/>
      <c r="C473" s="119"/>
      <c r="D473" s="119"/>
      <c r="E473" s="119"/>
      <c r="F473" s="119"/>
      <c r="G473" s="119"/>
      <c r="H473" s="119"/>
      <c r="I473" s="126"/>
      <c r="J473" s="126"/>
      <c r="K473" s="119"/>
      <c r="L473" s="119"/>
      <c r="M473" s="119"/>
      <c r="N473" s="127"/>
      <c r="O473" s="119"/>
      <c r="P473" s="124"/>
      <c r="Q473" s="119"/>
      <c r="R473" s="119"/>
      <c r="S473" s="119"/>
      <c r="T473" s="124"/>
      <c r="U473" s="119"/>
      <c r="V473" s="119"/>
      <c r="W473" s="128"/>
    </row>
    <row r="474" spans="2:23">
      <c r="B474" s="119"/>
      <c r="C474" s="119"/>
      <c r="D474" s="119"/>
      <c r="E474" s="119"/>
      <c r="F474" s="119"/>
      <c r="G474" s="119"/>
      <c r="H474" s="119"/>
      <c r="I474" s="126"/>
      <c r="J474" s="126"/>
      <c r="K474" s="119"/>
      <c r="L474" s="119"/>
      <c r="M474" s="119"/>
      <c r="N474" s="127"/>
      <c r="O474" s="119"/>
      <c r="P474" s="124"/>
      <c r="Q474" s="119"/>
      <c r="R474" s="119"/>
      <c r="S474" s="119"/>
      <c r="T474" s="124"/>
      <c r="U474" s="119"/>
      <c r="V474" s="119"/>
      <c r="W474" s="128"/>
    </row>
    <row r="475" spans="2:23">
      <c r="B475" s="119"/>
      <c r="C475" s="119"/>
      <c r="D475" s="119"/>
      <c r="E475" s="119"/>
      <c r="F475" s="119"/>
      <c r="G475" s="119"/>
      <c r="H475" s="119"/>
      <c r="I475" s="126"/>
      <c r="J475" s="126"/>
      <c r="K475" s="119"/>
      <c r="L475" s="119"/>
      <c r="M475" s="119"/>
      <c r="N475" s="127"/>
      <c r="O475" s="119"/>
      <c r="P475" s="124"/>
      <c r="Q475" s="119"/>
      <c r="R475" s="119"/>
      <c r="S475" s="119"/>
      <c r="T475" s="124"/>
      <c r="U475" s="119"/>
      <c r="V475" s="119"/>
      <c r="W475" s="128"/>
    </row>
    <row r="476" spans="2:23">
      <c r="B476" s="119"/>
      <c r="C476" s="119"/>
      <c r="D476" s="119"/>
      <c r="E476" s="119"/>
      <c r="F476" s="119"/>
      <c r="G476" s="119"/>
      <c r="H476" s="119"/>
      <c r="I476" s="126"/>
      <c r="J476" s="126"/>
      <c r="K476" s="119"/>
      <c r="L476" s="119"/>
      <c r="M476" s="119"/>
      <c r="N476" s="127"/>
      <c r="O476" s="119"/>
      <c r="P476" s="124"/>
      <c r="Q476" s="119"/>
      <c r="R476" s="119"/>
      <c r="S476" s="119"/>
      <c r="T476" s="124"/>
      <c r="U476" s="119"/>
      <c r="V476" s="119"/>
      <c r="W476" s="128"/>
    </row>
    <row r="477" spans="2:23">
      <c r="B477" s="119"/>
      <c r="C477" s="119"/>
      <c r="D477" s="119"/>
      <c r="E477" s="119"/>
      <c r="F477" s="119"/>
      <c r="G477" s="119"/>
      <c r="H477" s="119"/>
      <c r="I477" s="126"/>
      <c r="J477" s="126"/>
      <c r="K477" s="119"/>
      <c r="L477" s="119"/>
      <c r="M477" s="119"/>
      <c r="N477" s="127"/>
      <c r="O477" s="119"/>
      <c r="P477" s="124"/>
      <c r="Q477" s="119"/>
      <c r="R477" s="119"/>
      <c r="S477" s="119"/>
      <c r="T477" s="124"/>
      <c r="U477" s="119"/>
      <c r="V477" s="119"/>
      <c r="W477" s="128"/>
    </row>
    <row r="478" spans="2:23">
      <c r="B478" s="119"/>
      <c r="C478" s="119"/>
      <c r="D478" s="119"/>
      <c r="E478" s="119"/>
      <c r="F478" s="119"/>
      <c r="G478" s="119"/>
      <c r="H478" s="119"/>
      <c r="I478" s="126"/>
      <c r="J478" s="126"/>
      <c r="K478" s="119"/>
      <c r="L478" s="119"/>
      <c r="M478" s="119"/>
      <c r="N478" s="127"/>
      <c r="O478" s="119"/>
      <c r="P478" s="124"/>
      <c r="Q478" s="119"/>
      <c r="R478" s="119"/>
      <c r="S478" s="119"/>
      <c r="T478" s="124"/>
      <c r="U478" s="119"/>
      <c r="V478" s="119"/>
      <c r="W478" s="128"/>
    </row>
    <row r="479" spans="2:23">
      <c r="B479" s="119"/>
      <c r="C479" s="119"/>
      <c r="D479" s="119"/>
      <c r="E479" s="119"/>
      <c r="F479" s="119"/>
      <c r="G479" s="119"/>
      <c r="H479" s="119"/>
      <c r="I479" s="126"/>
      <c r="J479" s="126"/>
      <c r="K479" s="119"/>
      <c r="L479" s="119"/>
      <c r="M479" s="119"/>
      <c r="N479" s="127"/>
      <c r="O479" s="119"/>
      <c r="P479" s="124"/>
      <c r="Q479" s="119"/>
      <c r="R479" s="119"/>
      <c r="S479" s="119"/>
      <c r="T479" s="124"/>
      <c r="U479" s="119"/>
      <c r="V479" s="119"/>
      <c r="W479" s="128"/>
    </row>
    <row r="480" spans="2:23">
      <c r="B480" s="119"/>
      <c r="C480" s="119"/>
      <c r="D480" s="119"/>
      <c r="E480" s="119"/>
      <c r="F480" s="119"/>
      <c r="G480" s="119"/>
      <c r="H480" s="119"/>
      <c r="I480" s="126"/>
      <c r="J480" s="126"/>
      <c r="K480" s="119"/>
      <c r="L480" s="119"/>
      <c r="M480" s="119"/>
      <c r="N480" s="127"/>
      <c r="O480" s="119"/>
      <c r="P480" s="124"/>
      <c r="Q480" s="119"/>
      <c r="R480" s="119"/>
      <c r="S480" s="119"/>
      <c r="T480" s="124"/>
      <c r="U480" s="119"/>
      <c r="V480" s="119"/>
      <c r="W480" s="128"/>
    </row>
    <row r="481" spans="2:23">
      <c r="B481" s="119"/>
      <c r="C481" s="119"/>
      <c r="D481" s="119"/>
      <c r="E481" s="119"/>
      <c r="F481" s="119"/>
      <c r="G481" s="119"/>
      <c r="H481" s="119"/>
      <c r="I481" s="126"/>
      <c r="J481" s="126"/>
      <c r="K481" s="119"/>
      <c r="L481" s="119"/>
      <c r="M481" s="119"/>
      <c r="N481" s="127"/>
      <c r="O481" s="119"/>
      <c r="P481" s="124"/>
      <c r="Q481" s="119"/>
      <c r="R481" s="119"/>
      <c r="S481" s="119"/>
      <c r="T481" s="124"/>
      <c r="U481" s="119"/>
      <c r="V481" s="119"/>
      <c r="W481" s="128"/>
    </row>
    <row r="482" spans="2:23">
      <c r="B482" s="119"/>
      <c r="C482" s="119"/>
      <c r="D482" s="119"/>
      <c r="E482" s="119"/>
      <c r="F482" s="119"/>
      <c r="G482" s="119"/>
      <c r="H482" s="119"/>
      <c r="I482" s="126"/>
      <c r="J482" s="126"/>
      <c r="K482" s="119"/>
      <c r="L482" s="119"/>
      <c r="M482" s="119"/>
      <c r="N482" s="127"/>
      <c r="O482" s="119"/>
      <c r="P482" s="124"/>
      <c r="Q482" s="119"/>
      <c r="R482" s="119"/>
      <c r="S482" s="119"/>
      <c r="T482" s="124"/>
      <c r="U482" s="119"/>
      <c r="V482" s="119"/>
      <c r="W482" s="128"/>
    </row>
    <row r="483" spans="2:23">
      <c r="B483" s="119"/>
      <c r="C483" s="119"/>
      <c r="D483" s="119"/>
      <c r="E483" s="119"/>
      <c r="F483" s="119"/>
      <c r="G483" s="119"/>
      <c r="H483" s="119"/>
      <c r="I483" s="126"/>
      <c r="J483" s="126"/>
      <c r="K483" s="119"/>
      <c r="L483" s="119"/>
      <c r="M483" s="119"/>
      <c r="N483" s="127"/>
      <c r="O483" s="119"/>
      <c r="P483" s="124"/>
      <c r="Q483" s="119"/>
      <c r="R483" s="119"/>
      <c r="S483" s="119"/>
      <c r="T483" s="124"/>
      <c r="U483" s="119"/>
      <c r="V483" s="119"/>
      <c r="W483" s="128"/>
    </row>
    <row r="484" spans="2:23">
      <c r="B484" s="119"/>
      <c r="C484" s="119"/>
      <c r="D484" s="119"/>
      <c r="E484" s="119"/>
      <c r="F484" s="119"/>
      <c r="G484" s="119"/>
      <c r="H484" s="119"/>
      <c r="I484" s="126"/>
      <c r="J484" s="126"/>
      <c r="K484" s="119"/>
      <c r="L484" s="119"/>
      <c r="M484" s="119"/>
      <c r="N484" s="127"/>
      <c r="O484" s="119"/>
      <c r="P484" s="124"/>
      <c r="Q484" s="119"/>
      <c r="R484" s="119"/>
      <c r="S484" s="119"/>
      <c r="T484" s="124"/>
      <c r="U484" s="119"/>
      <c r="V484" s="119"/>
      <c r="W484" s="128"/>
    </row>
    <row r="485" spans="2:23">
      <c r="B485" s="119"/>
      <c r="C485" s="119"/>
      <c r="D485" s="119"/>
      <c r="E485" s="119"/>
      <c r="F485" s="119"/>
      <c r="G485" s="119"/>
      <c r="H485" s="119"/>
      <c r="I485" s="126"/>
      <c r="J485" s="126"/>
      <c r="K485" s="119"/>
      <c r="L485" s="119"/>
      <c r="M485" s="119"/>
      <c r="N485" s="127"/>
      <c r="O485" s="119"/>
      <c r="P485" s="124"/>
      <c r="Q485" s="119"/>
      <c r="R485" s="119"/>
      <c r="S485" s="119"/>
      <c r="T485" s="124"/>
      <c r="U485" s="119"/>
      <c r="V485" s="119"/>
      <c r="W485" s="128"/>
    </row>
    <row r="486" spans="2:23">
      <c r="B486" s="119"/>
      <c r="C486" s="119"/>
      <c r="D486" s="119"/>
      <c r="E486" s="119"/>
      <c r="F486" s="119"/>
      <c r="G486" s="119"/>
      <c r="H486" s="119"/>
      <c r="I486" s="126"/>
      <c r="J486" s="126"/>
      <c r="K486" s="119"/>
      <c r="L486" s="119"/>
      <c r="M486" s="119"/>
      <c r="N486" s="127"/>
      <c r="O486" s="119"/>
      <c r="P486" s="124"/>
      <c r="Q486" s="119"/>
      <c r="R486" s="119"/>
      <c r="S486" s="119"/>
      <c r="T486" s="124"/>
      <c r="U486" s="119"/>
      <c r="V486" s="119"/>
      <c r="W486" s="128"/>
    </row>
    <row r="487" spans="2:23">
      <c r="B487" s="119"/>
      <c r="C487" s="119"/>
      <c r="D487" s="119"/>
      <c r="E487" s="119"/>
      <c r="F487" s="119"/>
      <c r="G487" s="119"/>
      <c r="H487" s="119"/>
      <c r="I487" s="126"/>
      <c r="J487" s="126"/>
      <c r="K487" s="119"/>
      <c r="L487" s="119"/>
      <c r="M487" s="119"/>
      <c r="N487" s="127"/>
      <c r="O487" s="119"/>
      <c r="P487" s="124"/>
      <c r="Q487" s="119"/>
      <c r="R487" s="119"/>
      <c r="S487" s="119"/>
      <c r="T487" s="124"/>
      <c r="U487" s="119"/>
      <c r="V487" s="119"/>
      <c r="W487" s="128"/>
    </row>
    <row r="488" spans="2:23">
      <c r="B488" s="119"/>
      <c r="C488" s="119"/>
      <c r="D488" s="119"/>
      <c r="E488" s="119"/>
      <c r="F488" s="119"/>
      <c r="G488" s="119"/>
      <c r="H488" s="119"/>
      <c r="I488" s="126"/>
      <c r="J488" s="126"/>
      <c r="K488" s="119"/>
      <c r="L488" s="119"/>
      <c r="M488" s="119"/>
      <c r="N488" s="127"/>
      <c r="O488" s="119"/>
      <c r="P488" s="124"/>
      <c r="Q488" s="119"/>
      <c r="R488" s="119"/>
      <c r="S488" s="119"/>
      <c r="T488" s="124"/>
      <c r="U488" s="119"/>
      <c r="V488" s="119"/>
      <c r="W488" s="128"/>
    </row>
    <row r="489" spans="2:23">
      <c r="B489" s="119"/>
      <c r="C489" s="119"/>
      <c r="D489" s="119"/>
      <c r="E489" s="119"/>
      <c r="F489" s="119"/>
      <c r="G489" s="119"/>
      <c r="H489" s="119"/>
      <c r="I489" s="126"/>
      <c r="J489" s="126"/>
      <c r="K489" s="119"/>
      <c r="L489" s="119"/>
      <c r="M489" s="119"/>
      <c r="N489" s="127"/>
      <c r="O489" s="119"/>
      <c r="P489" s="124"/>
      <c r="Q489" s="119"/>
      <c r="R489" s="119"/>
      <c r="S489" s="119"/>
      <c r="T489" s="124"/>
      <c r="U489" s="119"/>
      <c r="V489" s="119"/>
      <c r="W489" s="128"/>
    </row>
    <row r="490" spans="2:23">
      <c r="B490" s="119"/>
      <c r="C490" s="119"/>
      <c r="D490" s="119"/>
      <c r="E490" s="119"/>
      <c r="F490" s="119"/>
      <c r="G490" s="119"/>
      <c r="H490" s="119"/>
      <c r="I490" s="126"/>
      <c r="J490" s="126"/>
      <c r="K490" s="119"/>
      <c r="L490" s="119"/>
      <c r="M490" s="119"/>
      <c r="N490" s="127"/>
      <c r="O490" s="119"/>
      <c r="P490" s="124"/>
      <c r="Q490" s="119"/>
      <c r="R490" s="119"/>
      <c r="S490" s="119"/>
      <c r="T490" s="124"/>
      <c r="U490" s="119"/>
      <c r="V490" s="119"/>
      <c r="W490" s="128"/>
    </row>
    <row r="491" spans="2:23">
      <c r="B491" s="119"/>
      <c r="C491" s="119"/>
      <c r="D491" s="119"/>
      <c r="E491" s="119"/>
      <c r="F491" s="119"/>
      <c r="G491" s="119"/>
      <c r="H491" s="119"/>
      <c r="I491" s="126"/>
      <c r="J491" s="126"/>
      <c r="K491" s="119"/>
      <c r="L491" s="119"/>
      <c r="M491" s="119"/>
      <c r="N491" s="127"/>
      <c r="O491" s="119"/>
      <c r="P491" s="124"/>
      <c r="Q491" s="119"/>
      <c r="R491" s="119"/>
      <c r="S491" s="119"/>
      <c r="T491" s="124"/>
      <c r="U491" s="119"/>
      <c r="V491" s="119"/>
      <c r="W491" s="128"/>
    </row>
    <row r="492" spans="2:23">
      <c r="B492" s="119"/>
      <c r="C492" s="119"/>
      <c r="D492" s="119"/>
      <c r="E492" s="119"/>
      <c r="F492" s="119"/>
      <c r="G492" s="119"/>
      <c r="H492" s="119"/>
      <c r="I492" s="126"/>
      <c r="J492" s="126"/>
      <c r="K492" s="119"/>
      <c r="L492" s="119"/>
      <c r="M492" s="119"/>
      <c r="N492" s="127"/>
      <c r="O492" s="119"/>
      <c r="P492" s="124"/>
      <c r="Q492" s="119"/>
      <c r="R492" s="119"/>
      <c r="S492" s="119"/>
      <c r="T492" s="124"/>
      <c r="U492" s="119"/>
      <c r="V492" s="119"/>
      <c r="W492" s="128"/>
    </row>
    <row r="493" spans="2:23">
      <c r="B493" s="119"/>
      <c r="C493" s="119"/>
      <c r="D493" s="119"/>
      <c r="E493" s="119"/>
      <c r="F493" s="119"/>
      <c r="G493" s="119"/>
      <c r="H493" s="119"/>
      <c r="I493" s="126"/>
      <c r="J493" s="126"/>
      <c r="K493" s="119"/>
      <c r="L493" s="119"/>
      <c r="M493" s="119"/>
      <c r="N493" s="127"/>
      <c r="O493" s="119"/>
      <c r="P493" s="124"/>
      <c r="Q493" s="119"/>
      <c r="R493" s="119"/>
      <c r="S493" s="119"/>
      <c r="T493" s="124"/>
      <c r="U493" s="119"/>
      <c r="V493" s="119"/>
      <c r="W493" s="128"/>
    </row>
    <row r="494" spans="2:23">
      <c r="B494" s="119"/>
      <c r="C494" s="119"/>
      <c r="D494" s="119"/>
      <c r="E494" s="119"/>
      <c r="F494" s="119"/>
      <c r="G494" s="119"/>
      <c r="H494" s="119"/>
      <c r="I494" s="126"/>
      <c r="J494" s="126"/>
      <c r="K494" s="119"/>
      <c r="L494" s="119"/>
      <c r="M494" s="119"/>
      <c r="N494" s="127"/>
      <c r="O494" s="119"/>
      <c r="P494" s="124"/>
      <c r="Q494" s="119"/>
      <c r="R494" s="119"/>
      <c r="S494" s="119"/>
      <c r="T494" s="124"/>
      <c r="U494" s="119"/>
      <c r="V494" s="119"/>
      <c r="W494" s="128"/>
    </row>
    <row r="495" spans="2:23">
      <c r="B495" s="119"/>
      <c r="C495" s="119"/>
      <c r="D495" s="119"/>
      <c r="E495" s="119"/>
      <c r="F495" s="119"/>
      <c r="G495" s="119"/>
      <c r="H495" s="119"/>
      <c r="I495" s="126"/>
      <c r="J495" s="126"/>
      <c r="K495" s="119"/>
      <c r="L495" s="119"/>
      <c r="M495" s="119"/>
      <c r="N495" s="127"/>
      <c r="O495" s="119"/>
      <c r="P495" s="124"/>
      <c r="Q495" s="119"/>
      <c r="R495" s="119"/>
      <c r="S495" s="119"/>
      <c r="T495" s="124"/>
      <c r="U495" s="119"/>
      <c r="V495" s="119"/>
      <c r="W495" s="128"/>
    </row>
    <row r="496" spans="2:23">
      <c r="B496" s="119"/>
      <c r="C496" s="119"/>
      <c r="D496" s="119"/>
      <c r="E496" s="119"/>
      <c r="F496" s="119"/>
      <c r="G496" s="119"/>
      <c r="H496" s="119"/>
      <c r="I496" s="126"/>
      <c r="J496" s="126"/>
      <c r="K496" s="119"/>
      <c r="L496" s="119"/>
      <c r="M496" s="119"/>
      <c r="N496" s="127"/>
      <c r="O496" s="119"/>
      <c r="P496" s="124"/>
      <c r="Q496" s="119"/>
      <c r="R496" s="119"/>
      <c r="S496" s="119"/>
      <c r="T496" s="124"/>
      <c r="U496" s="119"/>
      <c r="V496" s="119"/>
      <c r="W496" s="128"/>
    </row>
    <row r="497" spans="2:23">
      <c r="B497" s="119"/>
      <c r="C497" s="119"/>
      <c r="D497" s="119"/>
      <c r="E497" s="119"/>
      <c r="F497" s="119"/>
      <c r="G497" s="119"/>
      <c r="H497" s="119"/>
      <c r="I497" s="126"/>
      <c r="J497" s="126"/>
      <c r="K497" s="119"/>
      <c r="L497" s="119"/>
      <c r="M497" s="119"/>
      <c r="N497" s="127"/>
      <c r="O497" s="119"/>
      <c r="P497" s="124"/>
      <c r="Q497" s="119"/>
      <c r="R497" s="119"/>
      <c r="S497" s="119"/>
      <c r="T497" s="124"/>
      <c r="U497" s="119"/>
      <c r="V497" s="119"/>
      <c r="W497" s="128"/>
    </row>
    <row r="498" spans="2:23">
      <c r="B498" s="119"/>
      <c r="C498" s="119"/>
      <c r="D498" s="119"/>
      <c r="E498" s="119"/>
      <c r="F498" s="119"/>
      <c r="G498" s="119"/>
      <c r="H498" s="119"/>
      <c r="I498" s="126"/>
      <c r="J498" s="126"/>
      <c r="K498" s="119"/>
      <c r="L498" s="119"/>
      <c r="M498" s="119"/>
      <c r="N498" s="127"/>
      <c r="O498" s="119"/>
      <c r="P498" s="124"/>
      <c r="Q498" s="119"/>
      <c r="R498" s="119"/>
      <c r="S498" s="119"/>
      <c r="T498" s="124"/>
      <c r="U498" s="119"/>
      <c r="V498" s="119"/>
      <c r="W498" s="128"/>
    </row>
    <row r="499" spans="2:23">
      <c r="B499" s="119"/>
      <c r="C499" s="119"/>
      <c r="D499" s="119"/>
      <c r="E499" s="119"/>
      <c r="F499" s="119"/>
      <c r="G499" s="119"/>
      <c r="H499" s="119"/>
      <c r="I499" s="126"/>
      <c r="J499" s="126"/>
      <c r="K499" s="119"/>
      <c r="L499" s="119"/>
      <c r="M499" s="119"/>
      <c r="N499" s="127"/>
      <c r="O499" s="119"/>
      <c r="P499" s="124"/>
      <c r="Q499" s="119"/>
      <c r="R499" s="119"/>
      <c r="S499" s="119"/>
      <c r="T499" s="124"/>
      <c r="U499" s="119"/>
      <c r="V499" s="119"/>
      <c r="W499" s="128"/>
    </row>
    <row r="500" spans="2:23">
      <c r="B500" s="119"/>
      <c r="C500" s="119"/>
      <c r="D500" s="119"/>
      <c r="E500" s="119"/>
      <c r="F500" s="119"/>
      <c r="G500" s="119"/>
      <c r="H500" s="119"/>
      <c r="I500" s="126"/>
      <c r="J500" s="126"/>
      <c r="K500" s="119"/>
      <c r="L500" s="119"/>
      <c r="M500" s="119"/>
      <c r="N500" s="127"/>
      <c r="O500" s="119"/>
      <c r="P500" s="124"/>
      <c r="Q500" s="119"/>
      <c r="R500" s="119"/>
      <c r="S500" s="119"/>
      <c r="T500" s="124"/>
      <c r="U500" s="119"/>
      <c r="V500" s="119"/>
      <c r="W500" s="128"/>
    </row>
    <row r="501" spans="2:23">
      <c r="B501" s="119"/>
      <c r="C501" s="119"/>
      <c r="D501" s="119"/>
      <c r="E501" s="119"/>
      <c r="F501" s="119"/>
      <c r="G501" s="119"/>
      <c r="H501" s="119"/>
      <c r="I501" s="126"/>
      <c r="J501" s="126"/>
      <c r="K501" s="119"/>
      <c r="L501" s="119"/>
      <c r="M501" s="119"/>
      <c r="N501" s="127"/>
      <c r="O501" s="119"/>
      <c r="P501" s="124"/>
      <c r="Q501" s="119"/>
      <c r="R501" s="119"/>
      <c r="S501" s="119"/>
      <c r="T501" s="124"/>
      <c r="U501" s="119"/>
      <c r="V501" s="119"/>
      <c r="W501" s="128"/>
    </row>
    <row r="502" spans="2:23">
      <c r="B502" s="119"/>
      <c r="C502" s="119"/>
      <c r="D502" s="119"/>
      <c r="E502" s="119"/>
      <c r="F502" s="119"/>
      <c r="G502" s="119"/>
      <c r="H502" s="119"/>
      <c r="I502" s="126"/>
      <c r="J502" s="126"/>
      <c r="K502" s="119"/>
      <c r="L502" s="119"/>
      <c r="M502" s="119"/>
      <c r="N502" s="127"/>
      <c r="O502" s="119"/>
      <c r="P502" s="124"/>
      <c r="Q502" s="119"/>
      <c r="R502" s="119"/>
      <c r="S502" s="119"/>
      <c r="T502" s="124"/>
      <c r="U502" s="119"/>
      <c r="V502" s="119"/>
      <c r="W502" s="128"/>
    </row>
    <row r="503" spans="2:23">
      <c r="B503" s="119"/>
      <c r="C503" s="119"/>
      <c r="D503" s="119"/>
      <c r="E503" s="119"/>
      <c r="F503" s="119"/>
      <c r="G503" s="119"/>
      <c r="H503" s="119"/>
      <c r="I503" s="126"/>
      <c r="J503" s="126"/>
      <c r="K503" s="119"/>
      <c r="L503" s="119"/>
      <c r="M503" s="119"/>
      <c r="N503" s="127"/>
      <c r="O503" s="119"/>
      <c r="P503" s="124"/>
      <c r="Q503" s="119"/>
      <c r="R503" s="119"/>
      <c r="S503" s="119"/>
      <c r="T503" s="124"/>
      <c r="U503" s="119"/>
      <c r="V503" s="119"/>
      <c r="W503" s="128"/>
    </row>
    <row r="504" spans="2:23">
      <c r="B504" s="119"/>
      <c r="C504" s="119"/>
      <c r="D504" s="119"/>
      <c r="E504" s="119"/>
      <c r="F504" s="119"/>
      <c r="G504" s="119"/>
      <c r="H504" s="119"/>
      <c r="I504" s="126"/>
      <c r="J504" s="126"/>
      <c r="K504" s="119"/>
      <c r="L504" s="119"/>
      <c r="M504" s="119"/>
      <c r="N504" s="127"/>
      <c r="O504" s="119"/>
      <c r="P504" s="124"/>
      <c r="Q504" s="119"/>
      <c r="R504" s="119"/>
      <c r="S504" s="119"/>
      <c r="T504" s="124"/>
      <c r="U504" s="119"/>
      <c r="V504" s="119"/>
      <c r="W504" s="128"/>
    </row>
    <row r="505" spans="2:23">
      <c r="B505" s="119"/>
      <c r="C505" s="119"/>
      <c r="D505" s="119"/>
      <c r="E505" s="119"/>
      <c r="F505" s="119"/>
      <c r="G505" s="119"/>
      <c r="H505" s="119"/>
      <c r="I505" s="126"/>
      <c r="J505" s="126"/>
      <c r="K505" s="119"/>
      <c r="L505" s="119"/>
      <c r="M505" s="119"/>
      <c r="N505" s="127"/>
      <c r="O505" s="119"/>
      <c r="P505" s="124"/>
      <c r="Q505" s="119"/>
      <c r="R505" s="119"/>
      <c r="S505" s="119"/>
      <c r="T505" s="124"/>
      <c r="U505" s="119"/>
      <c r="V505" s="119"/>
      <c r="W505" s="128"/>
    </row>
    <row r="506" spans="2:23">
      <c r="B506" s="119"/>
      <c r="C506" s="119"/>
      <c r="D506" s="119"/>
      <c r="E506" s="119"/>
      <c r="F506" s="119"/>
      <c r="G506" s="119"/>
      <c r="H506" s="119"/>
      <c r="I506" s="126"/>
      <c r="J506" s="126"/>
      <c r="K506" s="119"/>
      <c r="L506" s="119"/>
      <c r="M506" s="119"/>
      <c r="N506" s="127"/>
      <c r="O506" s="119"/>
      <c r="P506" s="124"/>
      <c r="Q506" s="119"/>
      <c r="R506" s="119"/>
      <c r="S506" s="119"/>
      <c r="T506" s="124"/>
      <c r="U506" s="119"/>
      <c r="V506" s="119"/>
      <c r="W506" s="128"/>
    </row>
    <row r="507" spans="2:23">
      <c r="B507" s="119"/>
      <c r="C507" s="119"/>
      <c r="D507" s="119"/>
      <c r="E507" s="119"/>
      <c r="F507" s="119"/>
      <c r="G507" s="119"/>
      <c r="H507" s="119"/>
      <c r="I507" s="126"/>
      <c r="J507" s="126"/>
      <c r="K507" s="119"/>
      <c r="L507" s="119"/>
      <c r="M507" s="119"/>
      <c r="N507" s="127"/>
      <c r="O507" s="119"/>
      <c r="P507" s="124"/>
      <c r="Q507" s="119"/>
      <c r="R507" s="119"/>
      <c r="S507" s="119"/>
      <c r="T507" s="124"/>
      <c r="U507" s="119"/>
      <c r="V507" s="119"/>
      <c r="W507" s="128"/>
    </row>
    <row r="508" spans="2:23">
      <c r="B508" s="119"/>
      <c r="C508" s="119"/>
      <c r="D508" s="119"/>
      <c r="E508" s="119"/>
      <c r="F508" s="119"/>
      <c r="G508" s="119"/>
      <c r="H508" s="119"/>
      <c r="I508" s="126"/>
      <c r="J508" s="126"/>
      <c r="K508" s="119"/>
      <c r="L508" s="119"/>
      <c r="M508" s="119"/>
      <c r="N508" s="127"/>
      <c r="O508" s="119"/>
      <c r="P508" s="124"/>
      <c r="Q508" s="119"/>
      <c r="R508" s="119"/>
      <c r="S508" s="119"/>
      <c r="T508" s="124"/>
      <c r="U508" s="119"/>
      <c r="V508" s="119"/>
      <c r="W508" s="128"/>
    </row>
    <row r="509" spans="2:23">
      <c r="B509" s="119"/>
      <c r="C509" s="119"/>
      <c r="D509" s="119"/>
      <c r="E509" s="119"/>
      <c r="F509" s="119"/>
      <c r="G509" s="119"/>
      <c r="H509" s="119"/>
      <c r="I509" s="126"/>
      <c r="J509" s="126"/>
      <c r="K509" s="119"/>
      <c r="L509" s="119"/>
      <c r="M509" s="119"/>
      <c r="N509" s="127"/>
      <c r="O509" s="119"/>
      <c r="P509" s="124"/>
      <c r="Q509" s="119"/>
      <c r="R509" s="119"/>
      <c r="S509" s="119"/>
      <c r="T509" s="124"/>
      <c r="U509" s="119"/>
      <c r="V509" s="119"/>
      <c r="W509" s="128"/>
    </row>
    <row r="510" spans="2:23">
      <c r="B510" s="119"/>
      <c r="C510" s="119"/>
      <c r="D510" s="119"/>
      <c r="E510" s="119"/>
      <c r="F510" s="119"/>
      <c r="G510" s="119"/>
      <c r="H510" s="119"/>
      <c r="I510" s="126"/>
      <c r="J510" s="126"/>
      <c r="K510" s="119"/>
      <c r="L510" s="119"/>
      <c r="M510" s="119"/>
      <c r="N510" s="127"/>
      <c r="O510" s="119"/>
      <c r="P510" s="124"/>
      <c r="Q510" s="119"/>
      <c r="R510" s="119"/>
      <c r="S510" s="119"/>
      <c r="T510" s="124"/>
      <c r="U510" s="119"/>
      <c r="V510" s="119"/>
      <c r="W510" s="128"/>
    </row>
    <row r="511" spans="2:23">
      <c r="B511" s="119"/>
      <c r="C511" s="119"/>
      <c r="D511" s="119"/>
      <c r="E511" s="119"/>
      <c r="F511" s="119"/>
      <c r="G511" s="119"/>
      <c r="H511" s="119"/>
      <c r="I511" s="126"/>
      <c r="J511" s="126"/>
      <c r="K511" s="119"/>
      <c r="L511" s="119"/>
      <c r="M511" s="119"/>
      <c r="N511" s="127"/>
      <c r="O511" s="119"/>
      <c r="P511" s="124"/>
      <c r="Q511" s="119"/>
      <c r="R511" s="119"/>
      <c r="S511" s="119"/>
      <c r="T511" s="124"/>
      <c r="U511" s="119"/>
      <c r="V511" s="119"/>
      <c r="W511" s="128"/>
    </row>
    <row r="512" spans="2:23">
      <c r="B512" s="119"/>
      <c r="C512" s="119"/>
      <c r="D512" s="119"/>
      <c r="E512" s="119"/>
      <c r="F512" s="119"/>
      <c r="G512" s="119"/>
      <c r="H512" s="119"/>
      <c r="I512" s="126"/>
      <c r="J512" s="126"/>
      <c r="K512" s="119"/>
      <c r="L512" s="119"/>
      <c r="M512" s="119"/>
      <c r="N512" s="127"/>
      <c r="O512" s="119"/>
      <c r="P512" s="124"/>
      <c r="Q512" s="119"/>
      <c r="R512" s="119"/>
      <c r="S512" s="119"/>
      <c r="T512" s="124"/>
      <c r="U512" s="119"/>
      <c r="V512" s="119"/>
      <c r="W512" s="128"/>
    </row>
    <row r="513" spans="2:23">
      <c r="B513" s="119"/>
      <c r="C513" s="119"/>
      <c r="D513" s="119"/>
      <c r="E513" s="119"/>
      <c r="F513" s="119"/>
      <c r="G513" s="119"/>
      <c r="H513" s="119"/>
      <c r="I513" s="126"/>
      <c r="J513" s="126"/>
      <c r="K513" s="119"/>
      <c r="L513" s="119"/>
      <c r="M513" s="119"/>
      <c r="N513" s="127"/>
      <c r="O513" s="119"/>
      <c r="P513" s="124"/>
      <c r="Q513" s="119"/>
      <c r="R513" s="119"/>
      <c r="S513" s="119"/>
      <c r="T513" s="124"/>
      <c r="U513" s="119"/>
      <c r="V513" s="119"/>
      <c r="W513" s="128"/>
    </row>
    <row r="514" spans="2:23">
      <c r="B514" s="119"/>
      <c r="C514" s="119"/>
      <c r="D514" s="119"/>
      <c r="E514" s="119"/>
      <c r="F514" s="119"/>
      <c r="G514" s="119"/>
      <c r="H514" s="119"/>
      <c r="I514" s="126"/>
      <c r="J514" s="126"/>
      <c r="K514" s="119"/>
      <c r="L514" s="119"/>
      <c r="M514" s="119"/>
      <c r="N514" s="127"/>
      <c r="O514" s="119"/>
      <c r="P514" s="124"/>
      <c r="Q514" s="119"/>
      <c r="R514" s="119"/>
      <c r="S514" s="119"/>
      <c r="T514" s="124"/>
      <c r="U514" s="119"/>
      <c r="V514" s="119"/>
      <c r="W514" s="128"/>
    </row>
    <row r="515" spans="2:23">
      <c r="B515" s="119"/>
      <c r="C515" s="119"/>
      <c r="D515" s="119"/>
      <c r="E515" s="119"/>
      <c r="F515" s="119"/>
      <c r="G515" s="119"/>
      <c r="H515" s="119"/>
      <c r="I515" s="126"/>
      <c r="J515" s="126"/>
      <c r="K515" s="119"/>
      <c r="L515" s="119"/>
      <c r="M515" s="119"/>
      <c r="N515" s="127"/>
      <c r="O515" s="119"/>
      <c r="P515" s="124"/>
      <c r="Q515" s="119"/>
      <c r="R515" s="119"/>
      <c r="S515" s="119"/>
      <c r="T515" s="124"/>
      <c r="U515" s="119"/>
      <c r="V515" s="119"/>
      <c r="W515" s="128"/>
    </row>
    <row r="516" spans="2:23">
      <c r="B516" s="119"/>
      <c r="C516" s="119"/>
      <c r="D516" s="119"/>
      <c r="E516" s="119"/>
      <c r="F516" s="119"/>
      <c r="G516" s="119"/>
      <c r="H516" s="119"/>
      <c r="I516" s="126"/>
      <c r="J516" s="126"/>
      <c r="K516" s="119"/>
      <c r="L516" s="119"/>
      <c r="M516" s="119"/>
      <c r="N516" s="127"/>
      <c r="O516" s="119"/>
      <c r="P516" s="124"/>
      <c r="Q516" s="119"/>
      <c r="R516" s="119"/>
      <c r="S516" s="119"/>
      <c r="T516" s="124"/>
      <c r="U516" s="119"/>
      <c r="V516" s="119"/>
      <c r="W516" s="128"/>
    </row>
    <row r="517" spans="2:23">
      <c r="B517" s="119"/>
      <c r="C517" s="119"/>
      <c r="D517" s="119"/>
      <c r="E517" s="119"/>
      <c r="F517" s="119"/>
      <c r="G517" s="119"/>
      <c r="H517" s="119"/>
      <c r="I517" s="126"/>
      <c r="J517" s="126"/>
      <c r="K517" s="119"/>
      <c r="L517" s="119"/>
      <c r="M517" s="119"/>
      <c r="N517" s="127"/>
      <c r="O517" s="119"/>
      <c r="P517" s="124"/>
      <c r="Q517" s="119"/>
      <c r="R517" s="119"/>
      <c r="S517" s="119"/>
      <c r="T517" s="124"/>
      <c r="U517" s="119"/>
      <c r="V517" s="119"/>
      <c r="W517" s="128"/>
    </row>
    <row r="518" spans="2:23">
      <c r="B518" s="119"/>
      <c r="C518" s="119"/>
      <c r="D518" s="119"/>
      <c r="E518" s="119"/>
      <c r="F518" s="119"/>
      <c r="G518" s="119"/>
      <c r="H518" s="119"/>
      <c r="I518" s="126"/>
      <c r="J518" s="126"/>
      <c r="K518" s="119"/>
      <c r="L518" s="119"/>
      <c r="M518" s="119"/>
      <c r="N518" s="127"/>
      <c r="O518" s="119"/>
      <c r="P518" s="124"/>
      <c r="Q518" s="119"/>
      <c r="R518" s="119"/>
      <c r="S518" s="119"/>
      <c r="T518" s="124"/>
      <c r="U518" s="119"/>
      <c r="V518" s="119"/>
      <c r="W518" s="128"/>
    </row>
    <row r="519" spans="2:23">
      <c r="B519" s="119"/>
      <c r="C519" s="119"/>
      <c r="D519" s="119"/>
      <c r="E519" s="119"/>
      <c r="F519" s="119"/>
      <c r="G519" s="119"/>
      <c r="H519" s="119"/>
      <c r="I519" s="126"/>
      <c r="J519" s="126"/>
      <c r="K519" s="119"/>
      <c r="L519" s="119"/>
      <c r="M519" s="119"/>
      <c r="N519" s="127"/>
      <c r="O519" s="119"/>
      <c r="P519" s="124"/>
      <c r="Q519" s="119"/>
      <c r="R519" s="119"/>
      <c r="S519" s="119"/>
      <c r="T519" s="124"/>
      <c r="U519" s="119"/>
      <c r="V519" s="119"/>
      <c r="W519" s="128"/>
    </row>
    <row r="520" spans="2:23">
      <c r="B520" s="119"/>
      <c r="C520" s="119"/>
      <c r="D520" s="119"/>
      <c r="E520" s="119"/>
      <c r="F520" s="119"/>
      <c r="G520" s="119"/>
      <c r="H520" s="119"/>
      <c r="I520" s="126"/>
      <c r="J520" s="126"/>
      <c r="K520" s="119"/>
      <c r="L520" s="119"/>
      <c r="M520" s="119"/>
      <c r="N520" s="127"/>
      <c r="O520" s="119"/>
      <c r="P520" s="124"/>
      <c r="Q520" s="119"/>
      <c r="R520" s="119"/>
      <c r="S520" s="119"/>
      <c r="T520" s="124"/>
      <c r="U520" s="119"/>
      <c r="V520" s="119"/>
      <c r="W520" s="128"/>
    </row>
    <row r="521" spans="2:23">
      <c r="B521" s="119"/>
      <c r="C521" s="119"/>
      <c r="D521" s="119"/>
      <c r="E521" s="119"/>
      <c r="F521" s="119"/>
      <c r="G521" s="119"/>
      <c r="H521" s="119"/>
      <c r="I521" s="126"/>
      <c r="J521" s="126"/>
      <c r="K521" s="119"/>
      <c r="L521" s="119"/>
      <c r="M521" s="119"/>
      <c r="N521" s="127"/>
      <c r="O521" s="119"/>
      <c r="P521" s="124"/>
      <c r="Q521" s="119"/>
      <c r="R521" s="119"/>
      <c r="S521" s="119"/>
      <c r="T521" s="124"/>
      <c r="U521" s="119"/>
      <c r="V521" s="119"/>
      <c r="W521" s="128"/>
    </row>
    <row r="522" spans="2:23">
      <c r="B522" s="119"/>
      <c r="C522" s="119"/>
      <c r="D522" s="119"/>
      <c r="E522" s="119"/>
      <c r="F522" s="119"/>
      <c r="G522" s="119"/>
      <c r="H522" s="119"/>
      <c r="I522" s="126"/>
      <c r="J522" s="126"/>
      <c r="K522" s="119"/>
      <c r="L522" s="119"/>
      <c r="M522" s="119"/>
      <c r="N522" s="127"/>
      <c r="O522" s="119"/>
      <c r="P522" s="124"/>
      <c r="Q522" s="119"/>
      <c r="R522" s="119"/>
      <c r="S522" s="119"/>
      <c r="T522" s="124"/>
      <c r="U522" s="119"/>
      <c r="V522" s="119"/>
      <c r="W522" s="128"/>
    </row>
    <row r="523" spans="2:23">
      <c r="B523" s="119"/>
      <c r="C523" s="119"/>
      <c r="D523" s="119"/>
      <c r="E523" s="119"/>
      <c r="F523" s="119"/>
      <c r="G523" s="119"/>
      <c r="H523" s="119"/>
      <c r="I523" s="126"/>
      <c r="J523" s="126"/>
      <c r="K523" s="119"/>
      <c r="L523" s="119"/>
      <c r="M523" s="119"/>
      <c r="N523" s="127"/>
      <c r="O523" s="119"/>
      <c r="P523" s="124"/>
      <c r="Q523" s="119"/>
      <c r="R523" s="119"/>
      <c r="S523" s="119"/>
      <c r="T523" s="124"/>
      <c r="U523" s="119"/>
      <c r="V523" s="119"/>
      <c r="W523" s="128"/>
    </row>
    <row r="524" spans="2:23">
      <c r="B524" s="119"/>
      <c r="C524" s="119"/>
      <c r="D524" s="119"/>
      <c r="E524" s="119"/>
      <c r="F524" s="119"/>
      <c r="G524" s="119"/>
      <c r="H524" s="119"/>
      <c r="I524" s="126"/>
      <c r="J524" s="126"/>
      <c r="K524" s="119"/>
      <c r="L524" s="119"/>
      <c r="M524" s="119"/>
      <c r="N524" s="127"/>
      <c r="O524" s="119"/>
      <c r="P524" s="124"/>
      <c r="Q524" s="119"/>
      <c r="R524" s="119"/>
      <c r="S524" s="119"/>
      <c r="T524" s="124"/>
      <c r="U524" s="119"/>
      <c r="V524" s="119"/>
      <c r="W524" s="128"/>
    </row>
    <row r="525" spans="2:23">
      <c r="B525" s="119"/>
      <c r="C525" s="119"/>
      <c r="D525" s="119"/>
      <c r="E525" s="119"/>
      <c r="F525" s="119"/>
      <c r="G525" s="119"/>
      <c r="H525" s="119"/>
      <c r="I525" s="126"/>
      <c r="J525" s="126"/>
      <c r="K525" s="119"/>
      <c r="L525" s="119"/>
      <c r="M525" s="119"/>
      <c r="N525" s="127"/>
      <c r="O525" s="119"/>
      <c r="P525" s="124"/>
      <c r="Q525" s="119"/>
      <c r="R525" s="119"/>
      <c r="S525" s="119"/>
      <c r="T525" s="124"/>
      <c r="U525" s="119"/>
      <c r="V525" s="119"/>
      <c r="W525" s="128"/>
    </row>
    <row r="526" spans="2:23">
      <c r="B526" s="119"/>
      <c r="C526" s="119"/>
      <c r="D526" s="119"/>
      <c r="E526" s="119"/>
      <c r="F526" s="119"/>
      <c r="G526" s="119"/>
      <c r="H526" s="119"/>
      <c r="I526" s="126"/>
      <c r="J526" s="126"/>
      <c r="K526" s="119"/>
      <c r="L526" s="119"/>
      <c r="M526" s="119"/>
      <c r="N526" s="127"/>
      <c r="O526" s="119"/>
      <c r="P526" s="124"/>
      <c r="Q526" s="119"/>
      <c r="R526" s="119"/>
      <c r="S526" s="119"/>
      <c r="T526" s="124"/>
      <c r="U526" s="119"/>
      <c r="V526" s="119"/>
      <c r="W526" s="128"/>
    </row>
    <row r="527" spans="2:23">
      <c r="B527" s="119"/>
      <c r="C527" s="119"/>
      <c r="D527" s="119"/>
      <c r="E527" s="119"/>
      <c r="F527" s="119"/>
      <c r="G527" s="119"/>
      <c r="H527" s="119"/>
      <c r="I527" s="126"/>
      <c r="J527" s="126"/>
      <c r="K527" s="119"/>
      <c r="L527" s="119"/>
      <c r="M527" s="119"/>
      <c r="N527" s="127"/>
      <c r="O527" s="119"/>
      <c r="P527" s="124"/>
      <c r="Q527" s="119"/>
      <c r="R527" s="119"/>
      <c r="S527" s="119"/>
      <c r="T527" s="124"/>
      <c r="U527" s="119"/>
      <c r="V527" s="119"/>
      <c r="W527" s="128"/>
    </row>
    <row r="528" spans="2:23">
      <c r="B528" s="119"/>
      <c r="C528" s="119"/>
      <c r="D528" s="119"/>
      <c r="E528" s="119"/>
      <c r="F528" s="119"/>
      <c r="G528" s="119"/>
      <c r="H528" s="119"/>
      <c r="I528" s="126"/>
      <c r="J528" s="126"/>
      <c r="K528" s="119"/>
      <c r="L528" s="119"/>
      <c r="M528" s="119"/>
      <c r="N528" s="127"/>
      <c r="O528" s="119"/>
      <c r="P528" s="124"/>
      <c r="Q528" s="119"/>
      <c r="R528" s="119"/>
      <c r="S528" s="119"/>
      <c r="T528" s="124"/>
      <c r="U528" s="119"/>
      <c r="V528" s="119"/>
      <c r="W528" s="128"/>
    </row>
    <row r="529" spans="2:23">
      <c r="B529" s="119"/>
      <c r="C529" s="119"/>
      <c r="D529" s="119"/>
      <c r="E529" s="119"/>
      <c r="F529" s="119"/>
      <c r="G529" s="119"/>
      <c r="H529" s="119"/>
      <c r="I529" s="126"/>
      <c r="J529" s="126"/>
      <c r="K529" s="119"/>
      <c r="L529" s="119"/>
      <c r="M529" s="119"/>
      <c r="N529" s="127"/>
      <c r="O529" s="119"/>
      <c r="P529" s="124"/>
      <c r="Q529" s="119"/>
      <c r="R529" s="119"/>
      <c r="S529" s="119"/>
      <c r="T529" s="124"/>
      <c r="U529" s="119"/>
      <c r="V529" s="119"/>
      <c r="W529" s="128"/>
    </row>
    <row r="530" spans="2:23">
      <c r="B530" s="119"/>
      <c r="C530" s="119"/>
      <c r="D530" s="119"/>
      <c r="E530" s="119"/>
      <c r="F530" s="119"/>
      <c r="G530" s="119"/>
      <c r="H530" s="119"/>
      <c r="I530" s="126"/>
      <c r="J530" s="126"/>
      <c r="K530" s="119"/>
      <c r="L530" s="119"/>
      <c r="M530" s="119"/>
      <c r="N530" s="127"/>
      <c r="O530" s="119"/>
      <c r="P530" s="124"/>
      <c r="Q530" s="119"/>
      <c r="R530" s="119"/>
      <c r="S530" s="119"/>
      <c r="T530" s="124"/>
      <c r="U530" s="119"/>
      <c r="V530" s="119"/>
      <c r="W530" s="128"/>
    </row>
    <row r="531" spans="2:23">
      <c r="B531" s="119"/>
      <c r="C531" s="119"/>
      <c r="D531" s="119"/>
      <c r="E531" s="119"/>
      <c r="F531" s="119"/>
      <c r="G531" s="119"/>
      <c r="H531" s="119"/>
      <c r="I531" s="126"/>
      <c r="J531" s="126"/>
      <c r="K531" s="119"/>
      <c r="L531" s="119"/>
      <c r="M531" s="119"/>
      <c r="N531" s="127"/>
      <c r="O531" s="119"/>
      <c r="P531" s="124"/>
      <c r="Q531" s="119"/>
      <c r="R531" s="119"/>
      <c r="S531" s="119"/>
      <c r="T531" s="124"/>
      <c r="U531" s="119"/>
      <c r="V531" s="119"/>
      <c r="W531" s="128"/>
    </row>
    <row r="532" spans="2:23">
      <c r="B532" s="119"/>
      <c r="C532" s="119"/>
      <c r="D532" s="119"/>
      <c r="E532" s="119"/>
      <c r="F532" s="119"/>
      <c r="G532" s="119"/>
      <c r="H532" s="119"/>
      <c r="I532" s="126"/>
      <c r="J532" s="126"/>
      <c r="K532" s="119"/>
      <c r="L532" s="119"/>
      <c r="M532" s="119"/>
      <c r="N532" s="127"/>
      <c r="O532" s="119"/>
      <c r="P532" s="124"/>
      <c r="Q532" s="119"/>
      <c r="R532" s="119"/>
      <c r="S532" s="119"/>
      <c r="T532" s="124"/>
      <c r="U532" s="119"/>
      <c r="V532" s="119"/>
      <c r="W532" s="128"/>
    </row>
    <row r="533" spans="2:23">
      <c r="B533" s="119"/>
      <c r="C533" s="119"/>
      <c r="D533" s="119"/>
      <c r="E533" s="119"/>
      <c r="F533" s="119"/>
      <c r="G533" s="119"/>
      <c r="H533" s="119"/>
      <c r="I533" s="126"/>
      <c r="J533" s="126"/>
      <c r="K533" s="119"/>
      <c r="L533" s="119"/>
      <c r="M533" s="119"/>
      <c r="N533" s="127"/>
      <c r="O533" s="119"/>
      <c r="P533" s="124"/>
      <c r="Q533" s="119"/>
      <c r="R533" s="119"/>
      <c r="S533" s="119"/>
      <c r="T533" s="124"/>
      <c r="U533" s="119"/>
      <c r="V533" s="119"/>
      <c r="W533" s="128"/>
    </row>
    <row r="534" spans="2:23">
      <c r="B534" s="119"/>
      <c r="C534" s="119"/>
      <c r="D534" s="119"/>
      <c r="E534" s="119"/>
      <c r="F534" s="119"/>
      <c r="G534" s="119"/>
      <c r="H534" s="119"/>
      <c r="I534" s="126"/>
      <c r="J534" s="126"/>
      <c r="K534" s="119"/>
      <c r="L534" s="119"/>
      <c r="M534" s="119"/>
      <c r="N534" s="127"/>
      <c r="O534" s="119"/>
      <c r="P534" s="124"/>
      <c r="Q534" s="119"/>
      <c r="R534" s="119"/>
      <c r="S534" s="119"/>
      <c r="T534" s="124"/>
      <c r="U534" s="119"/>
      <c r="V534" s="119"/>
      <c r="W534" s="128"/>
    </row>
    <row r="535" spans="2:23">
      <c r="B535" s="119"/>
      <c r="C535" s="119"/>
      <c r="D535" s="119"/>
      <c r="E535" s="119"/>
      <c r="F535" s="119"/>
      <c r="G535" s="119"/>
      <c r="H535" s="119"/>
      <c r="I535" s="126"/>
      <c r="J535" s="126"/>
      <c r="K535" s="119"/>
      <c r="L535" s="119"/>
      <c r="M535" s="119"/>
      <c r="N535" s="127"/>
      <c r="O535" s="119"/>
      <c r="P535" s="124"/>
      <c r="Q535" s="119"/>
      <c r="R535" s="119"/>
      <c r="S535" s="119"/>
      <c r="T535" s="124"/>
      <c r="U535" s="119"/>
      <c r="V535" s="119"/>
      <c r="W535" s="128"/>
    </row>
    <row r="536" spans="2:23">
      <c r="B536" s="119"/>
      <c r="C536" s="119"/>
      <c r="D536" s="119"/>
      <c r="E536" s="119"/>
      <c r="F536" s="119"/>
      <c r="G536" s="119"/>
      <c r="H536" s="119"/>
      <c r="I536" s="126"/>
      <c r="J536" s="126"/>
      <c r="K536" s="119"/>
      <c r="L536" s="119"/>
      <c r="M536" s="119"/>
      <c r="N536" s="127"/>
      <c r="O536" s="119"/>
      <c r="P536" s="124"/>
      <c r="Q536" s="119"/>
      <c r="R536" s="119"/>
      <c r="S536" s="119"/>
      <c r="T536" s="124"/>
      <c r="U536" s="119"/>
      <c r="V536" s="119"/>
      <c r="W536" s="128"/>
    </row>
    <row r="537" spans="2:23">
      <c r="B537" s="119"/>
      <c r="C537" s="119"/>
      <c r="D537" s="119"/>
      <c r="E537" s="119"/>
      <c r="F537" s="119"/>
      <c r="G537" s="119"/>
      <c r="H537" s="119"/>
      <c r="I537" s="126"/>
      <c r="J537" s="126"/>
      <c r="K537" s="119"/>
      <c r="L537" s="119"/>
      <c r="M537" s="119"/>
      <c r="N537" s="127"/>
      <c r="O537" s="119"/>
      <c r="P537" s="124"/>
      <c r="Q537" s="119"/>
      <c r="R537" s="119"/>
      <c r="S537" s="119"/>
      <c r="T537" s="124"/>
      <c r="U537" s="119"/>
      <c r="V537" s="119"/>
      <c r="W537" s="128"/>
    </row>
    <row r="538" spans="2:23">
      <c r="B538" s="119"/>
      <c r="C538" s="119"/>
      <c r="D538" s="119"/>
      <c r="E538" s="119"/>
      <c r="F538" s="119"/>
      <c r="G538" s="119"/>
      <c r="H538" s="119"/>
      <c r="I538" s="126"/>
      <c r="J538" s="126"/>
      <c r="K538" s="119"/>
      <c r="L538" s="119"/>
      <c r="M538" s="119"/>
      <c r="N538" s="127"/>
      <c r="O538" s="119"/>
      <c r="P538" s="124"/>
      <c r="Q538" s="119"/>
      <c r="R538" s="119"/>
      <c r="S538" s="119"/>
      <c r="T538" s="124"/>
      <c r="U538" s="119"/>
      <c r="V538" s="119"/>
      <c r="W538" s="128"/>
    </row>
    <row r="539" spans="2:23">
      <c r="B539" s="119"/>
      <c r="C539" s="119"/>
      <c r="D539" s="119"/>
      <c r="E539" s="119"/>
      <c r="F539" s="119"/>
      <c r="G539" s="119"/>
      <c r="H539" s="119"/>
      <c r="I539" s="126"/>
      <c r="J539" s="126"/>
      <c r="K539" s="119"/>
      <c r="L539" s="119"/>
      <c r="M539" s="119"/>
      <c r="N539" s="127"/>
      <c r="O539" s="119"/>
      <c r="P539" s="124"/>
      <c r="Q539" s="119"/>
      <c r="R539" s="119"/>
      <c r="S539" s="119"/>
      <c r="T539" s="124"/>
      <c r="U539" s="119"/>
      <c r="V539" s="119"/>
      <c r="W539" s="128"/>
    </row>
    <row r="540" spans="2:23">
      <c r="B540" s="119"/>
      <c r="C540" s="119"/>
      <c r="D540" s="119"/>
      <c r="E540" s="119"/>
      <c r="F540" s="119"/>
      <c r="G540" s="119"/>
      <c r="H540" s="119"/>
      <c r="I540" s="126"/>
      <c r="J540" s="126"/>
      <c r="K540" s="119"/>
      <c r="L540" s="119"/>
      <c r="M540" s="119"/>
      <c r="N540" s="127"/>
      <c r="O540" s="119"/>
      <c r="P540" s="124"/>
      <c r="Q540" s="119"/>
      <c r="R540" s="119"/>
      <c r="S540" s="119"/>
      <c r="T540" s="124"/>
      <c r="U540" s="119"/>
      <c r="V540" s="119"/>
      <c r="W540" s="128"/>
    </row>
    <row r="541" spans="2:23">
      <c r="B541" s="119"/>
      <c r="C541" s="119"/>
      <c r="D541" s="119"/>
      <c r="E541" s="119"/>
      <c r="F541" s="119"/>
      <c r="G541" s="119"/>
      <c r="H541" s="119"/>
      <c r="I541" s="126"/>
      <c r="J541" s="126"/>
      <c r="K541" s="119"/>
      <c r="L541" s="119"/>
      <c r="M541" s="119"/>
      <c r="N541" s="127"/>
      <c r="O541" s="119"/>
      <c r="P541" s="124"/>
      <c r="Q541" s="119"/>
      <c r="R541" s="119"/>
      <c r="S541" s="119"/>
      <c r="T541" s="124"/>
      <c r="U541" s="119"/>
      <c r="V541" s="119"/>
      <c r="W541" s="128"/>
    </row>
    <row r="542" spans="2:23">
      <c r="B542" s="119"/>
      <c r="C542" s="119"/>
      <c r="D542" s="119"/>
      <c r="E542" s="119"/>
      <c r="F542" s="119"/>
      <c r="G542" s="119"/>
      <c r="H542" s="119"/>
      <c r="I542" s="126"/>
      <c r="J542" s="126"/>
      <c r="K542" s="119"/>
      <c r="L542" s="119"/>
      <c r="M542" s="119"/>
      <c r="N542" s="127"/>
      <c r="O542" s="119"/>
      <c r="P542" s="124"/>
      <c r="Q542" s="119"/>
      <c r="R542" s="119"/>
      <c r="S542" s="119"/>
      <c r="T542" s="124"/>
      <c r="U542" s="119"/>
      <c r="V542" s="119"/>
      <c r="W542" s="128"/>
    </row>
    <row r="543" spans="2:23">
      <c r="B543" s="119"/>
      <c r="C543" s="119"/>
      <c r="D543" s="119"/>
      <c r="E543" s="119"/>
      <c r="F543" s="119"/>
      <c r="G543" s="119"/>
      <c r="H543" s="119"/>
      <c r="I543" s="126"/>
      <c r="J543" s="126"/>
      <c r="K543" s="119"/>
      <c r="L543" s="119"/>
      <c r="M543" s="119"/>
      <c r="N543" s="127"/>
      <c r="O543" s="119"/>
      <c r="P543" s="124"/>
      <c r="Q543" s="119"/>
      <c r="R543" s="119"/>
      <c r="S543" s="119"/>
      <c r="T543" s="124"/>
      <c r="U543" s="119"/>
      <c r="V543" s="119"/>
      <c r="W543" s="128"/>
    </row>
    <row r="544" spans="2:23">
      <c r="B544" s="119"/>
      <c r="C544" s="119"/>
      <c r="D544" s="119"/>
      <c r="E544" s="119"/>
      <c r="F544" s="119"/>
      <c r="G544" s="119"/>
      <c r="H544" s="119"/>
      <c r="I544" s="126"/>
      <c r="J544" s="126"/>
      <c r="K544" s="119"/>
      <c r="L544" s="119"/>
      <c r="M544" s="119"/>
      <c r="N544" s="127"/>
      <c r="O544" s="119"/>
      <c r="P544" s="124"/>
      <c r="Q544" s="119"/>
      <c r="R544" s="119"/>
      <c r="S544" s="119"/>
      <c r="T544" s="124"/>
      <c r="U544" s="119"/>
      <c r="V544" s="119"/>
      <c r="W544" s="128"/>
    </row>
    <row r="545" spans="2:23">
      <c r="B545" s="119"/>
      <c r="C545" s="119"/>
      <c r="D545" s="119"/>
      <c r="E545" s="119"/>
      <c r="F545" s="119"/>
      <c r="G545" s="119"/>
      <c r="H545" s="119"/>
      <c r="I545" s="126"/>
      <c r="J545" s="126"/>
      <c r="K545" s="119"/>
      <c r="L545" s="119"/>
      <c r="M545" s="119"/>
      <c r="N545" s="127"/>
      <c r="O545" s="119"/>
      <c r="P545" s="124"/>
      <c r="Q545" s="119"/>
      <c r="R545" s="119"/>
      <c r="S545" s="119"/>
      <c r="T545" s="124"/>
      <c r="U545" s="119"/>
      <c r="V545" s="119"/>
      <c r="W545" s="128"/>
    </row>
    <row r="546" spans="2:23">
      <c r="B546" s="119"/>
      <c r="C546" s="119"/>
      <c r="D546" s="119"/>
      <c r="E546" s="119"/>
      <c r="F546" s="119"/>
      <c r="G546" s="119"/>
      <c r="H546" s="119"/>
      <c r="I546" s="126"/>
      <c r="J546" s="126"/>
      <c r="K546" s="119"/>
      <c r="L546" s="119"/>
      <c r="M546" s="119"/>
      <c r="N546" s="127"/>
      <c r="O546" s="119"/>
      <c r="P546" s="124"/>
      <c r="Q546" s="119"/>
      <c r="R546" s="119"/>
      <c r="S546" s="119"/>
      <c r="T546" s="124"/>
      <c r="U546" s="119"/>
      <c r="V546" s="119"/>
      <c r="W546" s="128"/>
    </row>
    <row r="547" spans="2:23">
      <c r="B547" s="119"/>
      <c r="C547" s="119"/>
      <c r="D547" s="119"/>
      <c r="E547" s="119"/>
      <c r="F547" s="119"/>
      <c r="G547" s="119"/>
      <c r="H547" s="119"/>
      <c r="I547" s="126"/>
      <c r="J547" s="126"/>
      <c r="K547" s="119"/>
      <c r="L547" s="119"/>
      <c r="M547" s="119"/>
      <c r="N547" s="127"/>
      <c r="O547" s="119"/>
      <c r="P547" s="124"/>
      <c r="Q547" s="119"/>
      <c r="R547" s="119"/>
      <c r="S547" s="119"/>
      <c r="T547" s="124"/>
      <c r="U547" s="119"/>
      <c r="V547" s="119"/>
      <c r="W547" s="128"/>
    </row>
    <row r="548" spans="2:23">
      <c r="B548" s="119"/>
      <c r="C548" s="119"/>
      <c r="D548" s="119"/>
      <c r="E548" s="119"/>
      <c r="F548" s="119"/>
      <c r="G548" s="119"/>
      <c r="H548" s="119"/>
      <c r="I548" s="126"/>
      <c r="J548" s="126"/>
      <c r="K548" s="119"/>
      <c r="L548" s="119"/>
      <c r="M548" s="119"/>
      <c r="N548" s="127"/>
      <c r="O548" s="119"/>
      <c r="P548" s="124"/>
      <c r="Q548" s="119"/>
      <c r="R548" s="119"/>
      <c r="S548" s="119"/>
      <c r="T548" s="124"/>
      <c r="U548" s="119"/>
      <c r="V548" s="119"/>
      <c r="W548" s="128"/>
    </row>
    <row r="549" spans="2:23">
      <c r="B549" s="119"/>
      <c r="C549" s="119"/>
      <c r="D549" s="119"/>
      <c r="E549" s="119"/>
      <c r="F549" s="119"/>
      <c r="G549" s="119"/>
      <c r="H549" s="119"/>
      <c r="I549" s="126"/>
      <c r="J549" s="126"/>
      <c r="K549" s="119"/>
      <c r="L549" s="119"/>
      <c r="M549" s="119"/>
      <c r="N549" s="127"/>
      <c r="O549" s="119"/>
      <c r="P549" s="124"/>
      <c r="Q549" s="119"/>
      <c r="R549" s="119"/>
      <c r="S549" s="119"/>
      <c r="T549" s="124"/>
      <c r="U549" s="119"/>
      <c r="V549" s="119"/>
      <c r="W549" s="128"/>
    </row>
    <row r="550" spans="2:23">
      <c r="B550" s="119"/>
      <c r="C550" s="119"/>
      <c r="D550" s="119"/>
      <c r="E550" s="119"/>
      <c r="F550" s="119"/>
      <c r="G550" s="119"/>
      <c r="H550" s="119"/>
      <c r="I550" s="126"/>
      <c r="J550" s="126"/>
      <c r="K550" s="119"/>
      <c r="L550" s="119"/>
      <c r="M550" s="119"/>
      <c r="N550" s="127"/>
      <c r="O550" s="119"/>
      <c r="P550" s="124"/>
      <c r="Q550" s="119"/>
      <c r="R550" s="119"/>
      <c r="S550" s="119"/>
      <c r="T550" s="124"/>
      <c r="U550" s="119"/>
      <c r="V550" s="119"/>
      <c r="W550" s="128"/>
    </row>
    <row r="551" spans="2:23">
      <c r="B551" s="119"/>
      <c r="C551" s="119"/>
      <c r="D551" s="119"/>
      <c r="E551" s="119"/>
      <c r="F551" s="119"/>
      <c r="G551" s="119"/>
      <c r="H551" s="119"/>
      <c r="I551" s="126"/>
      <c r="J551" s="126"/>
      <c r="K551" s="119"/>
      <c r="L551" s="119"/>
      <c r="M551" s="119"/>
      <c r="N551" s="127"/>
      <c r="O551" s="119"/>
      <c r="P551" s="124"/>
      <c r="Q551" s="119"/>
      <c r="R551" s="119"/>
      <c r="S551" s="119"/>
      <c r="T551" s="124"/>
      <c r="U551" s="119"/>
      <c r="V551" s="119"/>
      <c r="W551" s="128"/>
    </row>
    <row r="552" spans="2:23">
      <c r="B552" s="119"/>
      <c r="C552" s="119"/>
      <c r="D552" s="119"/>
      <c r="E552" s="119"/>
      <c r="F552" s="119"/>
      <c r="G552" s="119"/>
      <c r="H552" s="119"/>
      <c r="I552" s="126"/>
      <c r="J552" s="126"/>
      <c r="K552" s="119"/>
      <c r="L552" s="119"/>
      <c r="M552" s="119"/>
      <c r="N552" s="127"/>
      <c r="O552" s="119"/>
      <c r="P552" s="124"/>
      <c r="Q552" s="119"/>
      <c r="R552" s="119"/>
      <c r="S552" s="119"/>
      <c r="T552" s="124"/>
      <c r="U552" s="119"/>
      <c r="V552" s="119"/>
      <c r="W552" s="128"/>
    </row>
    <row r="553" spans="2:23">
      <c r="B553" s="119"/>
      <c r="C553" s="119"/>
      <c r="D553" s="119"/>
      <c r="E553" s="119"/>
      <c r="F553" s="119"/>
      <c r="G553" s="119"/>
      <c r="H553" s="119"/>
      <c r="I553" s="126"/>
      <c r="J553" s="126"/>
      <c r="K553" s="119"/>
      <c r="L553" s="119"/>
      <c r="M553" s="119"/>
      <c r="N553" s="127"/>
      <c r="O553" s="119"/>
      <c r="P553" s="124"/>
      <c r="Q553" s="119"/>
      <c r="R553" s="119"/>
      <c r="S553" s="119"/>
      <c r="T553" s="124"/>
      <c r="U553" s="119"/>
      <c r="V553" s="119"/>
      <c r="W553" s="128"/>
    </row>
    <row r="554" spans="2:23">
      <c r="B554" s="119"/>
      <c r="C554" s="119"/>
      <c r="D554" s="119"/>
      <c r="E554" s="119"/>
      <c r="F554" s="119"/>
      <c r="G554" s="119"/>
      <c r="H554" s="119"/>
      <c r="I554" s="126"/>
      <c r="J554" s="126"/>
      <c r="K554" s="119"/>
      <c r="L554" s="119"/>
      <c r="M554" s="119"/>
      <c r="N554" s="127"/>
      <c r="O554" s="119"/>
      <c r="P554" s="124"/>
      <c r="Q554" s="119"/>
      <c r="R554" s="119"/>
      <c r="S554" s="119"/>
      <c r="T554" s="124"/>
      <c r="U554" s="119"/>
      <c r="V554" s="119"/>
      <c r="W554" s="128"/>
    </row>
    <row r="555" spans="2:23">
      <c r="B555" s="119"/>
      <c r="C555" s="119"/>
      <c r="D555" s="119"/>
      <c r="E555" s="119"/>
      <c r="F555" s="119"/>
      <c r="G555" s="119"/>
      <c r="H555" s="119"/>
      <c r="I555" s="126"/>
      <c r="J555" s="126"/>
      <c r="K555" s="119"/>
      <c r="L555" s="119"/>
      <c r="M555" s="119"/>
      <c r="N555" s="127"/>
      <c r="O555" s="119"/>
      <c r="P555" s="124"/>
      <c r="Q555" s="119"/>
      <c r="R555" s="119"/>
      <c r="S555" s="119"/>
      <c r="T555" s="124"/>
      <c r="U555" s="119"/>
      <c r="V555" s="119"/>
      <c r="W555" s="128"/>
    </row>
    <row r="556" spans="2:23">
      <c r="B556" s="119"/>
      <c r="C556" s="119"/>
      <c r="D556" s="119"/>
      <c r="E556" s="119"/>
      <c r="F556" s="119"/>
      <c r="G556" s="119"/>
      <c r="H556" s="119"/>
      <c r="I556" s="126"/>
      <c r="J556" s="126"/>
      <c r="K556" s="119"/>
      <c r="L556" s="119"/>
      <c r="M556" s="119"/>
      <c r="N556" s="127"/>
      <c r="O556" s="119"/>
      <c r="P556" s="124"/>
      <c r="Q556" s="119"/>
      <c r="R556" s="119"/>
      <c r="S556" s="119"/>
      <c r="T556" s="124"/>
      <c r="U556" s="119"/>
      <c r="V556" s="119"/>
      <c r="W556" s="128"/>
    </row>
    <row r="557" spans="2:23">
      <c r="B557" s="119"/>
      <c r="C557" s="119"/>
      <c r="D557" s="119"/>
      <c r="E557" s="119"/>
      <c r="F557" s="119"/>
      <c r="G557" s="119"/>
      <c r="H557" s="119"/>
      <c r="I557" s="126"/>
      <c r="J557" s="126"/>
      <c r="K557" s="119"/>
      <c r="L557" s="119"/>
      <c r="M557" s="119"/>
      <c r="N557" s="127"/>
      <c r="O557" s="119"/>
      <c r="P557" s="124"/>
      <c r="Q557" s="119"/>
      <c r="R557" s="119"/>
      <c r="S557" s="119"/>
      <c r="T557" s="124"/>
      <c r="U557" s="119"/>
      <c r="V557" s="119"/>
      <c r="W557" s="128"/>
    </row>
    <row r="558" spans="2:23">
      <c r="B558" s="119"/>
      <c r="C558" s="119"/>
      <c r="D558" s="119"/>
      <c r="E558" s="119"/>
      <c r="F558" s="119"/>
      <c r="G558" s="119"/>
      <c r="H558" s="119"/>
      <c r="I558" s="126"/>
      <c r="J558" s="126"/>
      <c r="K558" s="119"/>
      <c r="L558" s="119"/>
      <c r="M558" s="119"/>
      <c r="N558" s="127"/>
      <c r="O558" s="119"/>
      <c r="P558" s="124"/>
      <c r="Q558" s="119"/>
      <c r="R558" s="119"/>
      <c r="S558" s="119"/>
      <c r="T558" s="124"/>
      <c r="U558" s="119"/>
      <c r="V558" s="119"/>
      <c r="W558" s="128"/>
    </row>
    <row r="559" spans="2:23">
      <c r="B559" s="119"/>
      <c r="C559" s="119"/>
      <c r="D559" s="119"/>
      <c r="E559" s="119"/>
      <c r="F559" s="119"/>
      <c r="G559" s="119"/>
      <c r="H559" s="119"/>
      <c r="I559" s="126"/>
      <c r="J559" s="126"/>
      <c r="K559" s="119"/>
      <c r="L559" s="119"/>
      <c r="M559" s="119"/>
      <c r="N559" s="127"/>
      <c r="O559" s="119"/>
      <c r="P559" s="124"/>
      <c r="Q559" s="119"/>
      <c r="R559" s="119"/>
      <c r="S559" s="119"/>
      <c r="T559" s="124"/>
      <c r="U559" s="119"/>
      <c r="V559" s="119"/>
      <c r="W559" s="128"/>
    </row>
    <row r="560" spans="2:23">
      <c r="B560" s="119"/>
      <c r="C560" s="119"/>
      <c r="D560" s="119"/>
      <c r="E560" s="119"/>
      <c r="F560" s="119"/>
      <c r="G560" s="119"/>
      <c r="H560" s="119"/>
      <c r="I560" s="126"/>
      <c r="J560" s="126"/>
      <c r="K560" s="119"/>
      <c r="L560" s="119"/>
      <c r="M560" s="119"/>
      <c r="N560" s="127"/>
      <c r="O560" s="119"/>
      <c r="P560" s="124"/>
      <c r="Q560" s="119"/>
      <c r="R560" s="119"/>
      <c r="S560" s="119"/>
      <c r="T560" s="124"/>
      <c r="U560" s="119"/>
      <c r="V560" s="119"/>
      <c r="W560" s="128"/>
    </row>
    <row r="561" spans="2:23">
      <c r="B561" s="119"/>
      <c r="C561" s="119"/>
      <c r="D561" s="119"/>
      <c r="E561" s="119"/>
      <c r="F561" s="119"/>
      <c r="G561" s="119"/>
      <c r="H561" s="119"/>
      <c r="I561" s="126"/>
      <c r="J561" s="126"/>
      <c r="K561" s="119"/>
      <c r="L561" s="119"/>
      <c r="M561" s="119"/>
      <c r="N561" s="127"/>
      <c r="O561" s="119"/>
      <c r="P561" s="124"/>
      <c r="Q561" s="119"/>
      <c r="R561" s="119"/>
      <c r="S561" s="119"/>
      <c r="T561" s="124"/>
      <c r="U561" s="119"/>
      <c r="V561" s="119"/>
      <c r="W561" s="128"/>
    </row>
    <row r="562" spans="2:23">
      <c r="B562" s="119"/>
      <c r="C562" s="119"/>
      <c r="D562" s="119"/>
      <c r="E562" s="119"/>
      <c r="F562" s="119"/>
      <c r="G562" s="119"/>
      <c r="H562" s="119"/>
      <c r="I562" s="126"/>
      <c r="J562" s="126"/>
      <c r="K562" s="119"/>
      <c r="L562" s="119"/>
      <c r="M562" s="119"/>
      <c r="N562" s="127"/>
      <c r="O562" s="119"/>
      <c r="P562" s="124"/>
      <c r="Q562" s="119"/>
      <c r="R562" s="119"/>
      <c r="S562" s="119"/>
      <c r="T562" s="124"/>
      <c r="U562" s="119"/>
      <c r="V562" s="119"/>
      <c r="W562" s="128"/>
    </row>
    <row r="563" spans="2:23">
      <c r="B563" s="119"/>
      <c r="C563" s="119"/>
      <c r="D563" s="119"/>
      <c r="E563" s="119"/>
      <c r="F563" s="119"/>
      <c r="G563" s="119"/>
      <c r="H563" s="119"/>
      <c r="I563" s="126"/>
      <c r="J563" s="126"/>
      <c r="K563" s="119"/>
      <c r="L563" s="119"/>
      <c r="M563" s="119"/>
      <c r="N563" s="127"/>
      <c r="O563" s="119"/>
      <c r="P563" s="124"/>
      <c r="Q563" s="119"/>
      <c r="R563" s="119"/>
      <c r="S563" s="119"/>
      <c r="T563" s="124"/>
      <c r="U563" s="119"/>
      <c r="V563" s="119"/>
      <c r="W563" s="128"/>
    </row>
    <row r="564" spans="2:23">
      <c r="B564" s="119"/>
      <c r="C564" s="119"/>
      <c r="D564" s="119"/>
      <c r="E564" s="119"/>
      <c r="F564" s="119"/>
      <c r="G564" s="119"/>
      <c r="H564" s="119"/>
      <c r="I564" s="126"/>
      <c r="J564" s="126"/>
      <c r="K564" s="119"/>
      <c r="L564" s="119"/>
      <c r="M564" s="119"/>
      <c r="N564" s="127"/>
      <c r="O564" s="119"/>
      <c r="P564" s="124"/>
      <c r="Q564" s="119"/>
      <c r="R564" s="119"/>
      <c r="S564" s="119"/>
      <c r="T564" s="124"/>
      <c r="U564" s="119"/>
      <c r="V564" s="119"/>
      <c r="W564" s="128"/>
    </row>
    <row r="565" spans="2:23">
      <c r="B565" s="119"/>
      <c r="C565" s="119"/>
      <c r="D565" s="119"/>
      <c r="E565" s="119"/>
      <c r="F565" s="119"/>
      <c r="G565" s="119"/>
      <c r="H565" s="119"/>
      <c r="I565" s="126"/>
      <c r="J565" s="126"/>
      <c r="K565" s="119"/>
      <c r="L565" s="119"/>
      <c r="M565" s="119"/>
      <c r="N565" s="127"/>
      <c r="O565" s="119"/>
      <c r="P565" s="124"/>
      <c r="Q565" s="119"/>
      <c r="R565" s="119"/>
      <c r="S565" s="119"/>
      <c r="T565" s="124"/>
      <c r="U565" s="119"/>
      <c r="V565" s="119"/>
      <c r="W565" s="128"/>
    </row>
    <row r="566" spans="2:23">
      <c r="B566" s="119"/>
      <c r="C566" s="119"/>
      <c r="D566" s="119"/>
      <c r="E566" s="119"/>
      <c r="F566" s="119"/>
      <c r="G566" s="119"/>
      <c r="H566" s="119"/>
      <c r="I566" s="126"/>
      <c r="J566" s="126"/>
      <c r="K566" s="119"/>
      <c r="L566" s="119"/>
      <c r="M566" s="119"/>
      <c r="N566" s="127"/>
      <c r="O566" s="119"/>
      <c r="P566" s="124"/>
      <c r="Q566" s="119"/>
      <c r="R566" s="119"/>
      <c r="S566" s="119"/>
      <c r="T566" s="124"/>
      <c r="U566" s="119"/>
      <c r="V566" s="119"/>
      <c r="W566" s="128"/>
    </row>
    <row r="567" spans="2:23">
      <c r="B567" s="119"/>
      <c r="C567" s="119"/>
      <c r="D567" s="119"/>
      <c r="E567" s="119"/>
      <c r="F567" s="119"/>
      <c r="G567" s="119"/>
      <c r="H567" s="119"/>
      <c r="I567" s="126"/>
      <c r="J567" s="126"/>
      <c r="K567" s="119"/>
      <c r="L567" s="119"/>
      <c r="M567" s="119"/>
      <c r="N567" s="127"/>
      <c r="O567" s="119"/>
      <c r="P567" s="124"/>
      <c r="Q567" s="119"/>
      <c r="R567" s="119"/>
      <c r="S567" s="119"/>
      <c r="T567" s="124"/>
      <c r="U567" s="119"/>
      <c r="V567" s="119"/>
      <c r="W567" s="128"/>
    </row>
    <row r="568" spans="2:23">
      <c r="B568" s="11"/>
      <c r="C568" s="11"/>
      <c r="D568" s="11"/>
      <c r="E568" s="11"/>
      <c r="F568" s="11"/>
      <c r="G568" s="11"/>
      <c r="H568" s="11"/>
      <c r="I568" s="9"/>
      <c r="J568" s="9"/>
      <c r="K568" s="11"/>
      <c r="L568" s="11"/>
      <c r="M568" s="11"/>
      <c r="N568" s="13"/>
      <c r="O568" s="11"/>
      <c r="P568" s="70"/>
      <c r="Q568" s="11"/>
      <c r="R568" s="11"/>
      <c r="S568" s="11"/>
      <c r="T568" s="70"/>
      <c r="U568" s="11"/>
      <c r="V568" s="11"/>
      <c r="W568" s="67"/>
    </row>
    <row r="569" spans="2:23">
      <c r="B569" s="11"/>
      <c r="C569" s="11"/>
      <c r="D569" s="11"/>
      <c r="E569" s="11"/>
      <c r="F569" s="11"/>
      <c r="G569" s="11"/>
      <c r="H569" s="11"/>
      <c r="I569" s="9"/>
      <c r="J569" s="9"/>
      <c r="K569" s="11"/>
      <c r="L569" s="11"/>
      <c r="M569" s="11"/>
      <c r="N569" s="13"/>
      <c r="O569" s="11"/>
      <c r="P569" s="70"/>
      <c r="Q569" s="11"/>
      <c r="R569" s="11"/>
      <c r="S569" s="11"/>
      <c r="T569" s="70"/>
      <c r="U569" s="11"/>
      <c r="V569" s="11"/>
      <c r="W569" s="67"/>
    </row>
    <row r="570" spans="2:23">
      <c r="B570" s="11"/>
      <c r="C570" s="11"/>
      <c r="D570" s="11"/>
      <c r="E570" s="11"/>
      <c r="F570" s="11"/>
      <c r="G570" s="11"/>
      <c r="H570" s="11"/>
      <c r="I570" s="9"/>
      <c r="J570" s="9"/>
      <c r="K570" s="11"/>
      <c r="L570" s="11"/>
      <c r="M570" s="11"/>
      <c r="N570" s="13"/>
      <c r="O570" s="11"/>
      <c r="P570" s="70"/>
      <c r="Q570" s="11"/>
      <c r="R570" s="11"/>
      <c r="S570" s="11"/>
      <c r="T570" s="70"/>
      <c r="U570" s="11"/>
      <c r="V570" s="11"/>
      <c r="W570" s="67"/>
    </row>
    <row r="571" spans="2:23">
      <c r="B571" s="11"/>
      <c r="C571" s="11"/>
      <c r="D571" s="11"/>
      <c r="E571" s="11"/>
      <c r="F571" s="11"/>
      <c r="G571" s="11"/>
      <c r="H571" s="11"/>
      <c r="I571" s="9"/>
      <c r="J571" s="9"/>
      <c r="K571" s="11"/>
      <c r="L571" s="11"/>
      <c r="M571" s="11"/>
      <c r="N571" s="13"/>
      <c r="O571" s="11"/>
      <c r="P571" s="70"/>
      <c r="Q571" s="11"/>
      <c r="R571" s="11"/>
      <c r="S571" s="11"/>
      <c r="T571" s="70"/>
      <c r="U571" s="11"/>
      <c r="V571" s="11"/>
      <c r="W571" s="67"/>
    </row>
    <row r="572" spans="2:23">
      <c r="B572" s="11"/>
      <c r="C572" s="11"/>
      <c r="D572" s="11"/>
      <c r="E572" s="11"/>
      <c r="F572" s="11"/>
      <c r="G572" s="11"/>
      <c r="H572" s="11"/>
      <c r="I572" s="9"/>
      <c r="J572" s="9"/>
      <c r="K572" s="11"/>
      <c r="L572" s="11"/>
      <c r="M572" s="11"/>
      <c r="N572" s="13"/>
      <c r="O572" s="11"/>
      <c r="P572" s="70"/>
      <c r="Q572" s="11"/>
      <c r="R572" s="11"/>
      <c r="S572" s="11"/>
      <c r="T572" s="70"/>
      <c r="U572" s="11"/>
      <c r="V572" s="11"/>
      <c r="W572" s="67"/>
    </row>
    <row r="573" spans="2:23">
      <c r="B573" s="11"/>
      <c r="C573" s="11"/>
      <c r="D573" s="11"/>
      <c r="E573" s="11"/>
      <c r="F573" s="11"/>
      <c r="G573" s="11"/>
      <c r="H573" s="11"/>
      <c r="I573" s="9"/>
      <c r="J573" s="9"/>
      <c r="K573" s="11"/>
      <c r="L573" s="11"/>
      <c r="M573" s="11"/>
      <c r="N573" s="13"/>
      <c r="O573" s="11"/>
      <c r="P573" s="70"/>
      <c r="Q573" s="11"/>
      <c r="R573" s="11"/>
      <c r="S573" s="11"/>
      <c r="T573" s="70"/>
      <c r="U573" s="11"/>
      <c r="V573" s="11"/>
      <c r="W573" s="67"/>
    </row>
    <row r="574" spans="2:23">
      <c r="B574" s="11"/>
      <c r="C574" s="11"/>
      <c r="D574" s="11"/>
      <c r="E574" s="11"/>
      <c r="F574" s="11"/>
      <c r="G574" s="11"/>
      <c r="H574" s="11"/>
      <c r="I574" s="9"/>
      <c r="J574" s="9"/>
      <c r="K574" s="11"/>
      <c r="L574" s="11"/>
      <c r="M574" s="11"/>
      <c r="N574" s="13"/>
      <c r="O574" s="11"/>
      <c r="P574" s="70"/>
      <c r="Q574" s="11"/>
      <c r="R574" s="11"/>
      <c r="S574" s="11"/>
      <c r="T574" s="70"/>
      <c r="U574" s="11"/>
      <c r="V574" s="11"/>
      <c r="W574" s="67"/>
    </row>
    <row r="575" spans="2:23">
      <c r="B575" s="11"/>
      <c r="C575" s="11"/>
      <c r="D575" s="11"/>
      <c r="E575" s="11"/>
      <c r="F575" s="11"/>
      <c r="G575" s="11"/>
      <c r="H575" s="11"/>
      <c r="I575" s="9"/>
      <c r="J575" s="9"/>
      <c r="K575" s="11"/>
      <c r="L575" s="11"/>
      <c r="M575" s="11"/>
      <c r="N575" s="13"/>
      <c r="O575" s="11"/>
      <c r="P575" s="70"/>
      <c r="Q575" s="11"/>
      <c r="R575" s="11"/>
      <c r="S575" s="11"/>
      <c r="T575" s="70"/>
      <c r="U575" s="11"/>
      <c r="V575" s="11"/>
      <c r="W575" s="67"/>
    </row>
    <row r="576" spans="2:23">
      <c r="B576" s="11"/>
      <c r="C576" s="11"/>
      <c r="D576" s="11"/>
      <c r="E576" s="11"/>
      <c r="F576" s="11"/>
      <c r="G576" s="11"/>
      <c r="H576" s="11"/>
      <c r="I576" s="9"/>
      <c r="J576" s="9"/>
      <c r="K576" s="11"/>
      <c r="L576" s="11"/>
      <c r="M576" s="11"/>
      <c r="N576" s="13"/>
      <c r="O576" s="11"/>
      <c r="P576" s="70"/>
      <c r="Q576" s="11"/>
      <c r="R576" s="11"/>
      <c r="S576" s="11"/>
      <c r="T576" s="70"/>
      <c r="U576" s="11"/>
      <c r="V576" s="11"/>
      <c r="W576" s="67"/>
    </row>
    <row r="577" spans="2:23">
      <c r="B577" s="11"/>
      <c r="C577" s="11"/>
      <c r="D577" s="11"/>
      <c r="E577" s="11"/>
      <c r="F577" s="11"/>
      <c r="G577" s="11"/>
      <c r="H577" s="11"/>
      <c r="I577" s="9"/>
      <c r="J577" s="9"/>
      <c r="K577" s="11"/>
      <c r="L577" s="11"/>
      <c r="M577" s="11"/>
      <c r="N577" s="13"/>
      <c r="O577" s="11"/>
      <c r="P577" s="70"/>
      <c r="Q577" s="11"/>
      <c r="R577" s="11"/>
      <c r="S577" s="11"/>
      <c r="T577" s="70"/>
      <c r="U577" s="11"/>
      <c r="V577" s="11"/>
      <c r="W577" s="67"/>
    </row>
    <row r="578" spans="2:23">
      <c r="B578" s="11"/>
      <c r="C578" s="11"/>
      <c r="D578" s="11"/>
      <c r="E578" s="11"/>
      <c r="F578" s="11"/>
      <c r="G578" s="11"/>
      <c r="H578" s="11"/>
      <c r="I578" s="9"/>
      <c r="J578" s="9"/>
      <c r="K578" s="11"/>
      <c r="L578" s="11"/>
      <c r="M578" s="11"/>
      <c r="N578" s="13"/>
      <c r="O578" s="11"/>
      <c r="P578" s="70"/>
      <c r="Q578" s="11"/>
      <c r="R578" s="11"/>
      <c r="S578" s="11"/>
      <c r="T578" s="70"/>
      <c r="U578" s="11"/>
      <c r="V578" s="11"/>
      <c r="W578" s="67"/>
    </row>
    <row r="579" spans="2:23">
      <c r="B579" s="11"/>
      <c r="C579" s="11"/>
      <c r="D579" s="11"/>
      <c r="E579" s="11"/>
      <c r="F579" s="11"/>
      <c r="G579" s="11"/>
      <c r="H579" s="11"/>
      <c r="I579" s="9"/>
      <c r="J579" s="9"/>
      <c r="K579" s="11"/>
      <c r="L579" s="11"/>
      <c r="M579" s="11"/>
      <c r="N579" s="13"/>
      <c r="O579" s="11"/>
      <c r="P579" s="70"/>
      <c r="Q579" s="11"/>
      <c r="R579" s="11"/>
      <c r="S579" s="11"/>
      <c r="T579" s="70"/>
      <c r="U579" s="11"/>
      <c r="V579" s="11"/>
      <c r="W579" s="67"/>
    </row>
    <row r="580" spans="2:23">
      <c r="B580" s="11"/>
      <c r="C580" s="11"/>
      <c r="D580" s="11"/>
      <c r="E580" s="11"/>
      <c r="F580" s="11"/>
      <c r="G580" s="11"/>
      <c r="H580" s="11"/>
      <c r="I580" s="9"/>
      <c r="J580" s="9"/>
      <c r="K580" s="11"/>
      <c r="L580" s="11"/>
      <c r="M580" s="11"/>
      <c r="N580" s="13"/>
      <c r="O580" s="11"/>
      <c r="P580" s="70"/>
      <c r="Q580" s="11"/>
      <c r="R580" s="11"/>
      <c r="S580" s="11"/>
      <c r="T580" s="70"/>
      <c r="U580" s="11"/>
      <c r="V580" s="11"/>
      <c r="W580" s="67"/>
    </row>
    <row r="581" spans="2:23">
      <c r="B581" s="11"/>
      <c r="C581" s="11"/>
      <c r="D581" s="11"/>
      <c r="E581" s="11"/>
      <c r="F581" s="11"/>
      <c r="G581" s="11"/>
      <c r="H581" s="11"/>
      <c r="I581" s="9"/>
      <c r="J581" s="9"/>
      <c r="K581" s="11"/>
      <c r="L581" s="11"/>
      <c r="M581" s="11"/>
      <c r="N581" s="13"/>
      <c r="O581" s="11"/>
      <c r="P581" s="70"/>
      <c r="Q581" s="11"/>
      <c r="R581" s="11"/>
      <c r="S581" s="11"/>
      <c r="T581" s="70"/>
      <c r="U581" s="11"/>
      <c r="V581" s="11"/>
      <c r="W581" s="67"/>
    </row>
    <row r="582" spans="2:23">
      <c r="B582" s="11"/>
      <c r="C582" s="11"/>
      <c r="D582" s="11"/>
      <c r="E582" s="11"/>
      <c r="F582" s="11"/>
      <c r="G582" s="11"/>
      <c r="H582" s="11"/>
      <c r="I582" s="9"/>
      <c r="J582" s="9"/>
      <c r="K582" s="11"/>
      <c r="L582" s="11"/>
      <c r="M582" s="11"/>
      <c r="N582" s="13"/>
      <c r="O582" s="11"/>
      <c r="P582" s="70"/>
      <c r="Q582" s="11"/>
      <c r="R582" s="11"/>
      <c r="S582" s="11"/>
      <c r="T582" s="70"/>
      <c r="U582" s="11"/>
      <c r="V582" s="11"/>
      <c r="W582" s="67"/>
    </row>
    <row r="583" spans="2:23">
      <c r="B583" s="11"/>
      <c r="C583" s="11"/>
      <c r="D583" s="11"/>
      <c r="E583" s="11"/>
      <c r="F583" s="11"/>
      <c r="G583" s="11"/>
      <c r="H583" s="11"/>
      <c r="I583" s="9"/>
      <c r="J583" s="9"/>
      <c r="K583" s="11"/>
      <c r="L583" s="11"/>
      <c r="M583" s="11"/>
      <c r="N583" s="13"/>
      <c r="O583" s="11"/>
      <c r="P583" s="70"/>
      <c r="Q583" s="11"/>
      <c r="R583" s="11"/>
      <c r="S583" s="11"/>
      <c r="T583" s="70"/>
      <c r="U583" s="11"/>
      <c r="V583" s="11"/>
      <c r="W583" s="67"/>
    </row>
    <row r="584" spans="2:23">
      <c r="B584" s="11"/>
      <c r="C584" s="11"/>
      <c r="D584" s="11"/>
      <c r="E584" s="11"/>
      <c r="F584" s="11"/>
      <c r="G584" s="11"/>
      <c r="H584" s="11"/>
      <c r="I584" s="9"/>
      <c r="J584" s="9"/>
      <c r="K584" s="11"/>
      <c r="L584" s="11"/>
      <c r="M584" s="11"/>
      <c r="N584" s="13"/>
      <c r="O584" s="11"/>
      <c r="P584" s="70"/>
      <c r="Q584" s="11"/>
      <c r="R584" s="11"/>
      <c r="S584" s="11"/>
      <c r="T584" s="70"/>
      <c r="U584" s="11"/>
      <c r="V584" s="11"/>
      <c r="W584" s="67"/>
    </row>
    <row r="585" spans="2:23">
      <c r="B585" s="11"/>
      <c r="C585" s="11"/>
      <c r="D585" s="11"/>
      <c r="E585" s="11"/>
      <c r="F585" s="11"/>
      <c r="G585" s="11"/>
      <c r="H585" s="11"/>
      <c r="I585" s="9"/>
      <c r="J585" s="9"/>
      <c r="K585" s="11"/>
      <c r="L585" s="11"/>
      <c r="M585" s="11"/>
      <c r="N585" s="13"/>
      <c r="O585" s="11"/>
      <c r="P585" s="70"/>
      <c r="Q585" s="11"/>
      <c r="R585" s="11"/>
      <c r="S585" s="11"/>
      <c r="T585" s="70"/>
      <c r="U585" s="11"/>
      <c r="V585" s="11"/>
      <c r="W585" s="67"/>
    </row>
    <row r="586" spans="2:23">
      <c r="B586" s="11"/>
      <c r="C586" s="11"/>
      <c r="D586" s="11"/>
      <c r="E586" s="11"/>
      <c r="F586" s="11"/>
      <c r="G586" s="11"/>
      <c r="H586" s="11"/>
      <c r="I586" s="9"/>
      <c r="J586" s="9"/>
      <c r="K586" s="11"/>
      <c r="L586" s="11"/>
      <c r="M586" s="11"/>
      <c r="N586" s="13"/>
      <c r="O586" s="11"/>
      <c r="P586" s="70"/>
      <c r="Q586" s="11"/>
      <c r="R586" s="11"/>
      <c r="S586" s="11"/>
      <c r="T586" s="70"/>
      <c r="U586" s="11"/>
      <c r="V586" s="11"/>
      <c r="W586" s="67"/>
    </row>
    <row r="587" spans="2:23">
      <c r="B587" s="11"/>
      <c r="C587" s="11"/>
      <c r="D587" s="11"/>
      <c r="E587" s="11"/>
      <c r="F587" s="11"/>
      <c r="G587" s="11"/>
      <c r="H587" s="11"/>
      <c r="I587" s="9"/>
      <c r="J587" s="9"/>
      <c r="K587" s="11"/>
      <c r="L587" s="11"/>
      <c r="M587" s="11"/>
      <c r="N587" s="13"/>
      <c r="O587" s="11"/>
      <c r="P587" s="70"/>
      <c r="Q587" s="11"/>
      <c r="R587" s="11"/>
      <c r="S587" s="11"/>
      <c r="T587" s="70"/>
      <c r="U587" s="11"/>
      <c r="V587" s="11"/>
      <c r="W587" s="67"/>
    </row>
    <row r="588" spans="2:23">
      <c r="B588" s="11"/>
      <c r="C588" s="11"/>
      <c r="D588" s="11"/>
      <c r="E588" s="11"/>
      <c r="F588" s="11"/>
      <c r="G588" s="11"/>
      <c r="H588" s="11"/>
      <c r="I588" s="9"/>
      <c r="J588" s="9"/>
      <c r="K588" s="11"/>
      <c r="L588" s="11"/>
      <c r="M588" s="11"/>
      <c r="N588" s="13"/>
      <c r="O588" s="11"/>
      <c r="P588" s="70"/>
      <c r="Q588" s="11"/>
      <c r="R588" s="11"/>
      <c r="S588" s="11"/>
      <c r="T588" s="70"/>
      <c r="U588" s="11"/>
      <c r="V588" s="11"/>
      <c r="W588" s="67"/>
    </row>
    <row r="589" spans="2:23">
      <c r="B589" s="11"/>
      <c r="C589" s="11"/>
      <c r="D589" s="11"/>
      <c r="E589" s="11"/>
      <c r="F589" s="11"/>
      <c r="G589" s="11"/>
      <c r="H589" s="11"/>
      <c r="I589" s="9"/>
      <c r="J589" s="9"/>
      <c r="K589" s="11"/>
      <c r="L589" s="11"/>
      <c r="M589" s="11"/>
      <c r="N589" s="13"/>
      <c r="O589" s="11"/>
      <c r="P589" s="70"/>
      <c r="Q589" s="11"/>
      <c r="R589" s="11"/>
      <c r="S589" s="11"/>
      <c r="T589" s="70"/>
      <c r="U589" s="11"/>
      <c r="V589" s="11"/>
      <c r="W589" s="67"/>
    </row>
    <row r="590" spans="2:23">
      <c r="B590" s="11"/>
      <c r="C590" s="11"/>
      <c r="D590" s="11"/>
      <c r="E590" s="11"/>
      <c r="F590" s="11"/>
      <c r="G590" s="11"/>
      <c r="H590" s="11"/>
      <c r="I590" s="9"/>
      <c r="J590" s="9"/>
      <c r="K590" s="11"/>
      <c r="L590" s="11"/>
      <c r="M590" s="11"/>
      <c r="N590" s="13"/>
      <c r="O590" s="11"/>
      <c r="P590" s="70"/>
      <c r="Q590" s="11"/>
      <c r="R590" s="11"/>
      <c r="S590" s="11"/>
      <c r="T590" s="70"/>
      <c r="U590" s="11"/>
      <c r="V590" s="11"/>
      <c r="W590" s="67"/>
    </row>
    <row r="591" spans="2:23">
      <c r="B591" s="11"/>
      <c r="C591" s="11"/>
      <c r="D591" s="11"/>
      <c r="E591" s="11"/>
      <c r="F591" s="11"/>
      <c r="G591" s="11"/>
      <c r="H591" s="11"/>
      <c r="I591" s="9"/>
      <c r="J591" s="9"/>
      <c r="K591" s="11"/>
      <c r="L591" s="11"/>
      <c r="M591" s="11"/>
      <c r="N591" s="13"/>
      <c r="O591" s="11"/>
      <c r="P591" s="70"/>
      <c r="Q591" s="11"/>
      <c r="R591" s="11"/>
      <c r="S591" s="11"/>
      <c r="T591" s="70"/>
      <c r="U591" s="11"/>
      <c r="V591" s="11"/>
      <c r="W591" s="67"/>
    </row>
    <row r="592" spans="2:23">
      <c r="B592" s="11"/>
      <c r="C592" s="11"/>
      <c r="D592" s="11"/>
      <c r="E592" s="11"/>
      <c r="F592" s="11"/>
      <c r="G592" s="11"/>
      <c r="H592" s="11"/>
      <c r="I592" s="9"/>
      <c r="J592" s="9"/>
      <c r="K592" s="11"/>
      <c r="L592" s="11"/>
      <c r="M592" s="11"/>
      <c r="N592" s="13"/>
      <c r="O592" s="11"/>
      <c r="P592" s="70"/>
      <c r="Q592" s="11"/>
      <c r="R592" s="11"/>
      <c r="S592" s="11"/>
      <c r="T592" s="70"/>
      <c r="U592" s="11"/>
      <c r="V592" s="11"/>
      <c r="W592" s="67"/>
    </row>
    <row r="593" spans="2:23">
      <c r="B593" s="11"/>
      <c r="C593" s="11"/>
      <c r="D593" s="11"/>
      <c r="E593" s="11"/>
      <c r="F593" s="11"/>
      <c r="G593" s="11"/>
      <c r="H593" s="11"/>
      <c r="I593" s="9"/>
      <c r="J593" s="9"/>
      <c r="K593" s="11"/>
      <c r="L593" s="11"/>
      <c r="M593" s="11"/>
      <c r="N593" s="13"/>
      <c r="O593" s="11"/>
      <c r="P593" s="70"/>
      <c r="Q593" s="11"/>
      <c r="R593" s="11"/>
      <c r="S593" s="11"/>
      <c r="T593" s="70"/>
      <c r="U593" s="11"/>
      <c r="V593" s="11"/>
      <c r="W593" s="67"/>
    </row>
    <row r="594" spans="2:23">
      <c r="B594" s="11"/>
      <c r="C594" s="11"/>
      <c r="D594" s="11"/>
      <c r="E594" s="11"/>
      <c r="F594" s="11"/>
      <c r="G594" s="11"/>
      <c r="H594" s="11"/>
      <c r="I594" s="9"/>
      <c r="J594" s="9"/>
      <c r="K594" s="11"/>
      <c r="L594" s="11"/>
      <c r="M594" s="11"/>
      <c r="N594" s="13"/>
      <c r="O594" s="11"/>
      <c r="P594" s="70"/>
      <c r="Q594" s="11"/>
      <c r="R594" s="11"/>
      <c r="S594" s="11"/>
      <c r="T594" s="70"/>
      <c r="U594" s="11"/>
      <c r="V594" s="11"/>
      <c r="W594" s="67"/>
    </row>
    <row r="595" spans="2:23">
      <c r="B595" s="11"/>
      <c r="C595" s="11"/>
      <c r="D595" s="11"/>
      <c r="E595" s="11"/>
      <c r="F595" s="11"/>
      <c r="G595" s="11"/>
      <c r="H595" s="11"/>
      <c r="I595" s="9"/>
      <c r="J595" s="9"/>
      <c r="K595" s="11"/>
      <c r="L595" s="11"/>
      <c r="M595" s="11"/>
      <c r="N595" s="13"/>
      <c r="O595" s="11"/>
      <c r="P595" s="70"/>
      <c r="Q595" s="11"/>
      <c r="R595" s="11"/>
      <c r="S595" s="11"/>
      <c r="T595" s="70"/>
      <c r="U595" s="11"/>
      <c r="V595" s="11"/>
      <c r="W595" s="67"/>
    </row>
    <row r="596" spans="2:23">
      <c r="B596" s="11"/>
      <c r="C596" s="11"/>
      <c r="D596" s="11"/>
      <c r="E596" s="11"/>
      <c r="F596" s="11"/>
      <c r="G596" s="11"/>
      <c r="H596" s="11"/>
      <c r="I596" s="9"/>
      <c r="J596" s="9"/>
      <c r="K596" s="11"/>
      <c r="L596" s="11"/>
      <c r="M596" s="11"/>
      <c r="N596" s="13"/>
      <c r="O596" s="11"/>
      <c r="P596" s="70"/>
      <c r="Q596" s="11"/>
      <c r="R596" s="11"/>
      <c r="S596" s="11"/>
      <c r="T596" s="70"/>
      <c r="U596" s="11"/>
      <c r="V596" s="11"/>
      <c r="W596" s="67"/>
    </row>
    <row r="597" spans="2:23">
      <c r="B597" s="11"/>
      <c r="C597" s="11"/>
      <c r="D597" s="11"/>
      <c r="E597" s="11"/>
      <c r="F597" s="11"/>
      <c r="G597" s="11"/>
      <c r="H597" s="11"/>
      <c r="I597" s="9"/>
      <c r="J597" s="9"/>
      <c r="K597" s="11"/>
      <c r="L597" s="11"/>
      <c r="M597" s="11"/>
      <c r="N597" s="13"/>
      <c r="O597" s="11"/>
      <c r="P597" s="70"/>
      <c r="Q597" s="11"/>
      <c r="R597" s="11"/>
      <c r="S597" s="11"/>
      <c r="T597" s="70"/>
      <c r="U597" s="11"/>
      <c r="V597" s="11"/>
      <c r="W597" s="67"/>
    </row>
    <row r="598" spans="2:23">
      <c r="B598" s="11"/>
      <c r="C598" s="11"/>
      <c r="D598" s="11"/>
      <c r="E598" s="11"/>
      <c r="F598" s="11"/>
      <c r="G598" s="11"/>
      <c r="H598" s="11"/>
      <c r="I598" s="9"/>
      <c r="J598" s="9"/>
      <c r="K598" s="11"/>
      <c r="L598" s="11"/>
      <c r="M598" s="11"/>
      <c r="N598" s="13"/>
      <c r="O598" s="11"/>
      <c r="P598" s="70"/>
      <c r="Q598" s="11"/>
      <c r="R598" s="11"/>
      <c r="S598" s="11"/>
      <c r="T598" s="70"/>
      <c r="U598" s="11"/>
      <c r="V598" s="11"/>
      <c r="W598" s="67"/>
    </row>
    <row r="599" spans="2:23">
      <c r="B599" s="11"/>
      <c r="C599" s="11"/>
      <c r="D599" s="11"/>
      <c r="E599" s="11"/>
      <c r="F599" s="11"/>
      <c r="G599" s="11"/>
      <c r="H599" s="11"/>
      <c r="I599" s="9"/>
      <c r="J599" s="9"/>
      <c r="K599" s="11"/>
      <c r="L599" s="11"/>
      <c r="M599" s="11"/>
      <c r="N599" s="13"/>
      <c r="O599" s="11"/>
      <c r="P599" s="70"/>
      <c r="Q599" s="11"/>
      <c r="R599" s="11"/>
      <c r="S599" s="11"/>
      <c r="T599" s="70"/>
      <c r="U599" s="11"/>
      <c r="V599" s="11"/>
      <c r="W599" s="67"/>
    </row>
    <row r="600" spans="2:23">
      <c r="B600" s="11"/>
      <c r="C600" s="11"/>
      <c r="D600" s="11"/>
      <c r="E600" s="11"/>
      <c r="F600" s="11"/>
      <c r="G600" s="11"/>
      <c r="H600" s="11"/>
      <c r="I600" s="9"/>
      <c r="J600" s="9"/>
      <c r="K600" s="11"/>
      <c r="L600" s="11"/>
      <c r="M600" s="11"/>
      <c r="N600" s="13"/>
      <c r="O600" s="11"/>
      <c r="P600" s="70"/>
      <c r="Q600" s="11"/>
      <c r="R600" s="11"/>
      <c r="S600" s="11"/>
      <c r="T600" s="70"/>
      <c r="U600" s="11"/>
      <c r="V600" s="11"/>
      <c r="W600" s="67"/>
    </row>
    <row r="601" spans="2:23">
      <c r="B601" s="11"/>
      <c r="C601" s="11"/>
      <c r="D601" s="11"/>
      <c r="E601" s="11"/>
      <c r="F601" s="11"/>
      <c r="G601" s="11"/>
      <c r="H601" s="11"/>
      <c r="I601" s="9"/>
      <c r="J601" s="9"/>
      <c r="K601" s="11"/>
      <c r="L601" s="11"/>
      <c r="M601" s="11"/>
      <c r="N601" s="13"/>
      <c r="O601" s="11"/>
      <c r="P601" s="70"/>
      <c r="Q601" s="11"/>
      <c r="R601" s="11"/>
      <c r="S601" s="11"/>
      <c r="T601" s="70"/>
      <c r="U601" s="11"/>
      <c r="V601" s="11"/>
      <c r="W601" s="67"/>
    </row>
    <row r="602" spans="2:23">
      <c r="B602" s="11"/>
      <c r="C602" s="11"/>
      <c r="D602" s="11"/>
      <c r="E602" s="11"/>
      <c r="F602" s="11"/>
      <c r="G602" s="11"/>
      <c r="H602" s="11"/>
      <c r="I602" s="9"/>
      <c r="J602" s="9"/>
      <c r="K602" s="11"/>
      <c r="L602" s="11"/>
      <c r="M602" s="11"/>
      <c r="N602" s="13"/>
      <c r="O602" s="11"/>
      <c r="P602" s="70"/>
      <c r="Q602" s="11"/>
      <c r="R602" s="11"/>
      <c r="S602" s="11"/>
      <c r="T602" s="70"/>
      <c r="U602" s="11"/>
      <c r="V602" s="11"/>
      <c r="W602" s="67"/>
    </row>
    <row r="603" spans="2:23">
      <c r="B603" s="11"/>
      <c r="C603" s="11"/>
      <c r="D603" s="11"/>
      <c r="E603" s="11"/>
      <c r="F603" s="11"/>
      <c r="G603" s="11"/>
      <c r="H603" s="11"/>
      <c r="I603" s="9"/>
      <c r="J603" s="9"/>
      <c r="K603" s="11"/>
      <c r="L603" s="11"/>
      <c r="M603" s="11"/>
      <c r="N603" s="13"/>
      <c r="O603" s="11"/>
      <c r="P603" s="70"/>
      <c r="Q603" s="11"/>
      <c r="R603" s="11"/>
      <c r="S603" s="11"/>
      <c r="T603" s="70"/>
      <c r="U603" s="11"/>
      <c r="V603" s="11"/>
      <c r="W603" s="67"/>
    </row>
    <row r="604" spans="2:23">
      <c r="B604" s="11"/>
      <c r="C604" s="11"/>
      <c r="D604" s="11"/>
      <c r="E604" s="11"/>
      <c r="F604" s="11"/>
      <c r="G604" s="11"/>
      <c r="H604" s="11"/>
      <c r="I604" s="9"/>
      <c r="J604" s="9"/>
      <c r="K604" s="11"/>
      <c r="L604" s="11"/>
      <c r="M604" s="11"/>
      <c r="N604" s="13"/>
      <c r="O604" s="11"/>
      <c r="P604" s="70"/>
      <c r="Q604" s="11"/>
      <c r="R604" s="11"/>
      <c r="S604" s="11"/>
      <c r="T604" s="70"/>
      <c r="U604" s="11"/>
      <c r="V604" s="11"/>
      <c r="W604" s="67"/>
    </row>
    <row r="605" spans="2:23">
      <c r="B605" s="11"/>
      <c r="C605" s="11"/>
      <c r="D605" s="11"/>
      <c r="E605" s="11"/>
      <c r="F605" s="11"/>
      <c r="G605" s="11"/>
      <c r="H605" s="11"/>
      <c r="I605" s="9"/>
      <c r="J605" s="9"/>
      <c r="K605" s="11"/>
      <c r="L605" s="11"/>
      <c r="M605" s="11"/>
      <c r="N605" s="13"/>
      <c r="O605" s="11"/>
      <c r="P605" s="70"/>
      <c r="Q605" s="11"/>
      <c r="R605" s="11"/>
      <c r="S605" s="11"/>
      <c r="T605" s="70"/>
      <c r="U605" s="11"/>
      <c r="V605" s="11"/>
      <c r="W605" s="67"/>
    </row>
    <row r="606" spans="2:23">
      <c r="B606" s="11"/>
      <c r="C606" s="11"/>
      <c r="D606" s="11"/>
      <c r="E606" s="11"/>
      <c r="F606" s="11"/>
      <c r="G606" s="11"/>
      <c r="H606" s="11"/>
      <c r="I606" s="9"/>
      <c r="J606" s="9"/>
      <c r="K606" s="11"/>
      <c r="L606" s="11"/>
      <c r="M606" s="11"/>
      <c r="N606" s="13"/>
      <c r="O606" s="11"/>
      <c r="P606" s="70"/>
      <c r="Q606" s="11"/>
      <c r="R606" s="11"/>
      <c r="S606" s="11"/>
      <c r="T606" s="70"/>
      <c r="U606" s="11"/>
      <c r="V606" s="11"/>
      <c r="W606" s="67"/>
    </row>
    <row r="607" spans="2:23">
      <c r="B607" s="11"/>
      <c r="C607" s="11"/>
      <c r="D607" s="11"/>
      <c r="E607" s="11"/>
      <c r="F607" s="11"/>
      <c r="G607" s="11"/>
      <c r="H607" s="11"/>
      <c r="I607" s="9"/>
      <c r="J607" s="9"/>
      <c r="K607" s="11"/>
      <c r="L607" s="11"/>
      <c r="M607" s="11"/>
      <c r="N607" s="13"/>
      <c r="O607" s="11"/>
      <c r="P607" s="70"/>
      <c r="Q607" s="11"/>
      <c r="R607" s="11"/>
      <c r="S607" s="11"/>
      <c r="T607" s="70"/>
      <c r="U607" s="11"/>
      <c r="V607" s="11"/>
      <c r="W607" s="67"/>
    </row>
    <row r="608" spans="2:23">
      <c r="B608" s="11"/>
      <c r="C608" s="11"/>
      <c r="D608" s="11"/>
      <c r="E608" s="11"/>
      <c r="F608" s="11"/>
      <c r="G608" s="11"/>
      <c r="H608" s="11"/>
      <c r="I608" s="9"/>
      <c r="J608" s="9"/>
      <c r="K608" s="11"/>
      <c r="L608" s="11"/>
      <c r="M608" s="11"/>
      <c r="N608" s="13"/>
      <c r="O608" s="11"/>
      <c r="P608" s="70"/>
      <c r="Q608" s="11"/>
      <c r="R608" s="11"/>
      <c r="S608" s="11"/>
      <c r="T608" s="70"/>
      <c r="U608" s="11"/>
      <c r="V608" s="11"/>
      <c r="W608" s="67"/>
    </row>
    <row r="609" spans="2:23">
      <c r="B609" s="11"/>
      <c r="C609" s="11"/>
      <c r="D609" s="11"/>
      <c r="E609" s="11"/>
      <c r="F609" s="11"/>
      <c r="G609" s="11"/>
      <c r="H609" s="11"/>
      <c r="I609" s="9"/>
      <c r="J609" s="9"/>
      <c r="K609" s="11"/>
      <c r="L609" s="11"/>
      <c r="M609" s="11"/>
      <c r="N609" s="13"/>
      <c r="O609" s="11"/>
      <c r="P609" s="70"/>
      <c r="Q609" s="11"/>
      <c r="R609" s="11"/>
      <c r="S609" s="11"/>
      <c r="T609" s="70"/>
      <c r="U609" s="11"/>
      <c r="V609" s="11"/>
      <c r="W609" s="67"/>
    </row>
    <row r="610" spans="2:23">
      <c r="B610" s="11"/>
      <c r="C610" s="11"/>
      <c r="D610" s="11"/>
      <c r="E610" s="11"/>
      <c r="F610" s="11"/>
      <c r="G610" s="11"/>
      <c r="H610" s="11"/>
      <c r="I610" s="9"/>
      <c r="J610" s="9"/>
      <c r="K610" s="11"/>
      <c r="L610" s="11"/>
      <c r="M610" s="11"/>
      <c r="N610" s="13"/>
      <c r="O610" s="11"/>
      <c r="P610" s="70"/>
      <c r="Q610" s="11"/>
      <c r="R610" s="11"/>
      <c r="S610" s="11"/>
      <c r="T610" s="70"/>
      <c r="U610" s="11"/>
      <c r="V610" s="11"/>
      <c r="W610" s="67"/>
    </row>
    <row r="611" spans="2:23">
      <c r="B611" s="11"/>
      <c r="C611" s="11"/>
      <c r="D611" s="11"/>
      <c r="E611" s="11"/>
      <c r="F611" s="11"/>
      <c r="G611" s="11"/>
      <c r="H611" s="11"/>
      <c r="I611" s="9"/>
      <c r="J611" s="9"/>
      <c r="K611" s="11"/>
      <c r="L611" s="11"/>
      <c r="M611" s="11"/>
      <c r="N611" s="13"/>
      <c r="O611" s="11"/>
      <c r="P611" s="70"/>
      <c r="Q611" s="11"/>
      <c r="R611" s="11"/>
      <c r="S611" s="11"/>
      <c r="T611" s="70"/>
      <c r="U611" s="11"/>
      <c r="V611" s="11"/>
      <c r="W611" s="67"/>
    </row>
    <row r="612" spans="2:23">
      <c r="B612" s="11"/>
      <c r="C612" s="11"/>
      <c r="D612" s="11"/>
      <c r="E612" s="11"/>
      <c r="F612" s="11"/>
      <c r="G612" s="11"/>
      <c r="H612" s="11"/>
      <c r="I612" s="9"/>
      <c r="J612" s="9"/>
      <c r="K612" s="11"/>
      <c r="L612" s="11"/>
      <c r="M612" s="11"/>
      <c r="N612" s="13"/>
      <c r="O612" s="11"/>
      <c r="P612" s="70"/>
      <c r="Q612" s="11"/>
      <c r="R612" s="11"/>
      <c r="S612" s="11"/>
      <c r="T612" s="70"/>
      <c r="U612" s="11"/>
      <c r="V612" s="11"/>
      <c r="W612" s="67"/>
    </row>
    <row r="613" spans="2:23">
      <c r="B613" s="11"/>
      <c r="C613" s="11"/>
      <c r="D613" s="11"/>
      <c r="E613" s="11"/>
      <c r="F613" s="11"/>
      <c r="G613" s="11"/>
      <c r="H613" s="11"/>
      <c r="I613" s="9"/>
      <c r="J613" s="9"/>
      <c r="K613" s="11"/>
      <c r="L613" s="11"/>
      <c r="M613" s="11"/>
      <c r="N613" s="13"/>
      <c r="O613" s="11"/>
      <c r="P613" s="70"/>
      <c r="Q613" s="11"/>
      <c r="R613" s="11"/>
      <c r="S613" s="11"/>
      <c r="T613" s="70"/>
      <c r="U613" s="11"/>
      <c r="V613" s="11"/>
      <c r="W613" s="67"/>
    </row>
    <row r="614" spans="2:23">
      <c r="B614" s="11"/>
      <c r="C614" s="11"/>
      <c r="D614" s="11"/>
      <c r="E614" s="11"/>
      <c r="F614" s="11"/>
      <c r="G614" s="11"/>
      <c r="H614" s="11"/>
      <c r="I614" s="9"/>
      <c r="J614" s="9"/>
      <c r="K614" s="11"/>
      <c r="L614" s="11"/>
      <c r="M614" s="11"/>
      <c r="N614" s="13"/>
      <c r="O614" s="11"/>
      <c r="P614" s="70"/>
      <c r="Q614" s="11"/>
      <c r="R614" s="11"/>
      <c r="S614" s="11"/>
      <c r="T614" s="70"/>
      <c r="U614" s="11"/>
      <c r="V614" s="11"/>
      <c r="W614" s="67"/>
    </row>
    <row r="615" spans="2:23">
      <c r="B615" s="11"/>
      <c r="C615" s="11"/>
      <c r="D615" s="11"/>
      <c r="E615" s="11"/>
      <c r="F615" s="11"/>
      <c r="G615" s="11"/>
      <c r="H615" s="11"/>
      <c r="I615" s="9"/>
      <c r="J615" s="9"/>
      <c r="K615" s="11"/>
      <c r="L615" s="11"/>
      <c r="M615" s="11"/>
      <c r="N615" s="13"/>
      <c r="O615" s="11"/>
      <c r="P615" s="70"/>
      <c r="Q615" s="11"/>
      <c r="R615" s="11"/>
      <c r="S615" s="11"/>
      <c r="T615" s="70"/>
      <c r="U615" s="11"/>
      <c r="V615" s="11"/>
      <c r="W615" s="67"/>
    </row>
    <row r="616" spans="2:23">
      <c r="B616" s="11"/>
      <c r="C616" s="11"/>
      <c r="D616" s="11"/>
      <c r="E616" s="11"/>
      <c r="F616" s="11"/>
      <c r="G616" s="11"/>
      <c r="H616" s="11"/>
      <c r="I616" s="9"/>
      <c r="J616" s="9"/>
      <c r="K616" s="11"/>
      <c r="L616" s="11"/>
      <c r="M616" s="11"/>
      <c r="N616" s="13"/>
      <c r="O616" s="11"/>
      <c r="P616" s="70"/>
      <c r="Q616" s="11"/>
      <c r="R616" s="11"/>
      <c r="S616" s="11"/>
      <c r="T616" s="70"/>
      <c r="U616" s="11"/>
      <c r="V616" s="11"/>
      <c r="W616" s="67"/>
    </row>
    <row r="617" spans="2:23">
      <c r="W617" s="67"/>
    </row>
    <row r="618" spans="2:23">
      <c r="W618" s="67"/>
    </row>
  </sheetData>
  <autoFilter ref="A10:W428"/>
  <mergeCells count="5">
    <mergeCell ref="M1:O1"/>
    <mergeCell ref="M2:O2"/>
    <mergeCell ref="K7:O7"/>
    <mergeCell ref="M6:O6"/>
    <mergeCell ref="B3:G3"/>
  </mergeCells>
  <phoneticPr fontId="5" type="noConversion"/>
  <conditionalFormatting sqref="E130:F130">
    <cfRule type="expression" dxfId="410" priority="9399" stopIfTrue="1">
      <formula>AND(COUNTIF($E$130:$E$130, E130)+COUNTIF(#REF!, E130)&gt;1,NOT(ISBLANK(E130)))</formula>
    </cfRule>
    <cfRule type="expression" dxfId="409" priority="9400" stopIfTrue="1">
      <formula>AND(COUNTIF($E$130:$E$130, E130)+COUNTIF(#REF!, E130)&gt;1,NOT(ISBLANK(E130)))</formula>
    </cfRule>
    <cfRule type="expression" dxfId="408" priority="9401" stopIfTrue="1">
      <formula>AND(COUNTIF($E$130:$E$130, E130)+COUNTIF(#REF!, E130)&gt;1,NOT(ISBLANK(E130)))</formula>
    </cfRule>
  </conditionalFormatting>
  <conditionalFormatting sqref="E130:F130">
    <cfRule type="expression" dxfId="407" priority="9402" stopIfTrue="1">
      <formula>AND(COUNTIF($E$130:$E$130, E130)+COUNTIF(#REF!, E130)&gt;1,NOT(ISBLANK(E130)))</formula>
    </cfRule>
  </conditionalFormatting>
  <conditionalFormatting sqref="E185:F185 E70:F71 F327 E222:F222 F393 E298:F308 E31:F31 E415:F423 E265:F267 E270:F272">
    <cfRule type="expression" dxfId="406" priority="6859" stopIfTrue="1">
      <formula>AND(COUNTIF(#REF!, E31)+COUNTIF(#REF!, E31)&gt;1,NOT(ISBLANK(E31)))</formula>
    </cfRule>
    <cfRule type="expression" dxfId="405" priority="6860" stopIfTrue="1">
      <formula>AND(COUNTIF(#REF!, E31)+COUNTIF(#REF!, E31)&gt;1,NOT(ISBLANK(E31)))</formula>
    </cfRule>
    <cfRule type="expression" dxfId="404" priority="6861" stopIfTrue="1">
      <formula>AND(COUNTIF(#REF!, E31)+COUNTIF(#REF!, E31)&gt;1,NOT(ISBLANK(E31)))</formula>
    </cfRule>
  </conditionalFormatting>
  <conditionalFormatting sqref="E185:F185 E70:F71 F327 E222:F222 F393 E298:F308 E31:F31 E415:F423 E265:F267 E270:F272">
    <cfRule type="expression" dxfId="403" priority="6862" stopIfTrue="1">
      <formula>AND(COUNTIF(#REF!, E31)+COUNTIF(#REF!, E31)&gt;1,NOT(ISBLANK(E31)))</formula>
    </cfRule>
  </conditionalFormatting>
  <conditionalFormatting sqref="E407:F407 E124:E125 E102:F102 E171:F177 E169:F169 E126:F127 E397:F405 E34:F34 E41:F47 E235:F235 E263:F263 E305:F308 E363:F363 E50:F54 E11:F19 E21:F28 E415:F423 E131:F162 E71:F94 E121:F123 E216:F218 E333:F339">
    <cfRule type="expression" dxfId="402" priority="41954" stopIfTrue="1">
      <formula>AND(COUNTIF($E$177:$E$177, E11)+COUNTIF($E$176:$E$176, E11)+COUNTIF(#REF!, E11)+COUNTIF(#REF!, E11)+COUNTIF($E$133:$E$140, E11)+COUNTIF(#REF!, E11)+COUNTIF(#REF!, E11)+COUNTIF(#REF!, E11)+COUNTIF($E$102:$E$119, E11)+COUNTIF(#REF!, E11)+COUNTIF(#REF!, E11)+COUNTIF(#REF!, E11)+COUNTIF($E$72:$E$73, E11)+COUNTIF($E$75:$E$94, E11)+COUNTIF($E$145:$E$174, E11)+COUNTIF(#REF!, E11)+COUNTIF(#REF!, E11)+COUNTIF($E$121:$E$123, E11)&gt;1,NOT(ISBLANK(E11)))</formula>
    </cfRule>
    <cfRule type="expression" dxfId="401" priority="41955" stopIfTrue="1">
      <formula>AND(COUNTIF($E$177:$E$177, E11)+COUNTIF($E$176:$E$176, E11)+COUNTIF(#REF!, E11)+COUNTIF(#REF!, E11)+COUNTIF($E$133:$E$140, E11)+COUNTIF(#REF!, E11)+COUNTIF(#REF!, E11)+COUNTIF(#REF!, E11)+COUNTIF($E$102:$E$119, E11)+COUNTIF(#REF!, E11)+COUNTIF(#REF!, E11)+COUNTIF(#REF!, E11)+COUNTIF($E$72:$E$73, E11)+COUNTIF($E$75:$E$94, E11)+COUNTIF($E$145:$E$174, E11)+COUNTIF(#REF!, E11)+COUNTIF(#REF!, E11)+COUNTIF($E$121:$E$123, E11)&gt;1,NOT(ISBLANK(E11)))</formula>
    </cfRule>
    <cfRule type="expression" dxfId="400" priority="41956" stopIfTrue="1">
      <formula>AND(COUNTIF($E$177:$E$177, E11)+COUNTIF($E$176:$E$176, E11)+COUNTIF(#REF!, E11)+COUNTIF(#REF!, E11)+COUNTIF($E$133:$E$140, E11)+COUNTIF(#REF!, E11)+COUNTIF(#REF!, E11)+COUNTIF(#REF!, E11)+COUNTIF($E$102:$E$119, E11)+COUNTIF(#REF!, E11)+COUNTIF(#REF!, E11)+COUNTIF(#REF!, E11)+COUNTIF($E$72:$E$73, E11)+COUNTIF($E$75:$E$94, E11)+COUNTIF($E$145:$E$174, E11)+COUNTIF(#REF!, E11)+COUNTIF(#REF!, E11)+COUNTIF($E$121:$E$123, E11)&gt;1,NOT(ISBLANK(E11)))</formula>
    </cfRule>
  </conditionalFormatting>
  <conditionalFormatting sqref="E407:F407 E124:E125 E102:F102 E171:F177 E169:F169 E126:F127 E397:F405 E34:F34 E41:F47 E235:F235 E263:F263 E305:F308 E363:F363 E50:F54 E11:F19 E21:F28 E415:F423 E131:F162 E71:F94 E121:F123 E216:F218 E333:F339">
    <cfRule type="expression" dxfId="399" priority="42020" stopIfTrue="1">
      <formula>AND(COUNTIF($E$177:$E$177, E11)+COUNTIF($E$176:$E$176, E11)+COUNTIF(#REF!, E11)+COUNTIF(#REF!, E11)+COUNTIF($E$133:$E$140, E11)+COUNTIF(#REF!, E11)+COUNTIF(#REF!, E11)+COUNTIF(#REF!, E11)+COUNTIF($E$102:$E$119, E11)+COUNTIF(#REF!, E11)+COUNTIF(#REF!, E11)+COUNTIF(#REF!, E11)+COUNTIF($E$72:$E$73, E11)+COUNTIF($E$75:$E$94, E11)+COUNTIF($E$145:$E$174, E11)+COUNTIF(#REF!, E11)+COUNTIF(#REF!, E11)+COUNTIF($E$121:$E$123, E11)&gt;1,NOT(ISBLANK(E11)))</formula>
    </cfRule>
  </conditionalFormatting>
  <conditionalFormatting sqref="E61:F61 E55:F59 E281:F287">
    <cfRule type="expression" dxfId="398" priority="4945" stopIfTrue="1">
      <formula>AND(COUNTIF($E$61:$E$61, E55)+COUNTIF($E$55:$E$59, E55)&gt;1,NOT(ISBLANK(E55)))</formula>
    </cfRule>
    <cfRule type="expression" dxfId="397" priority="4946" stopIfTrue="1">
      <formula>AND(COUNTIF($E$61:$E$61, E55)+COUNTIF($E$55:$E$59, E55)&gt;1,NOT(ISBLANK(E55)))</formula>
    </cfRule>
    <cfRule type="expression" dxfId="396" priority="4947" stopIfTrue="1">
      <formula>AND(COUNTIF($E$61:$E$61, E55)+COUNTIF($E$55:$E$59, E55)&gt;1,NOT(ISBLANK(E55)))</formula>
    </cfRule>
  </conditionalFormatting>
  <conditionalFormatting sqref="E61:F61 E55:F59 E281:F287">
    <cfRule type="expression" dxfId="395" priority="4951" stopIfTrue="1">
      <formula>AND(COUNTIF($E$61:$E$61, E55)+COUNTIF($E$55:$E$59, E55)&gt;1,NOT(ISBLANK(E55)))</formula>
    </cfRule>
  </conditionalFormatting>
  <conditionalFormatting sqref="E180:F180 E29:F30 E32:F34">
    <cfRule type="expression" dxfId="394" priority="23902" stopIfTrue="1">
      <formula>AND(COUNTIF(#REF!, E29)+COUNTIF($E$33:$E$33, E29)&gt;1,NOT(ISBLANK(E29)))</formula>
    </cfRule>
    <cfRule type="expression" dxfId="393" priority="23903" stopIfTrue="1">
      <formula>AND(COUNTIF(#REF!, E29)+COUNTIF($E$33:$E$33, E29)&gt;1,NOT(ISBLANK(E29)))</formula>
    </cfRule>
    <cfRule type="expression" dxfId="392" priority="23904" stopIfTrue="1">
      <formula>AND(COUNTIF(#REF!, E29)+COUNTIF($E$33:$E$33, E29)&gt;1,NOT(ISBLANK(E29)))</formula>
    </cfRule>
  </conditionalFormatting>
  <conditionalFormatting sqref="E180:F180 E29:F30 E32:F34">
    <cfRule type="expression" dxfId="391" priority="23911" stopIfTrue="1">
      <formula>AND(COUNTIF(#REF!, E29)+COUNTIF($E$33:$E$33, E29)&gt;1,NOT(ISBLANK(E29)))</formula>
    </cfRule>
  </conditionalFormatting>
  <conditionalFormatting sqref="E163:F168 E382:F387">
    <cfRule type="expression" dxfId="390" priority="8339" stopIfTrue="1">
      <formula>AND(COUNTIF(#REF!, E163)+COUNTIF(#REF!, E163)+COUNTIF(#REF!, E163)&gt;1,NOT(ISBLANK(E163)))</formula>
    </cfRule>
    <cfRule type="expression" dxfId="389" priority="8340" stopIfTrue="1">
      <formula>AND(COUNTIF(#REF!, E163)+COUNTIF(#REF!, E163)+COUNTIF(#REF!, E163)&gt;1,NOT(ISBLANK(E163)))</formula>
    </cfRule>
    <cfRule type="expression" dxfId="388" priority="8341" stopIfTrue="1">
      <formula>AND(COUNTIF(#REF!, E163)+COUNTIF(#REF!, E163)+COUNTIF(#REF!, E163)&gt;1,NOT(ISBLANK(E163)))</formula>
    </cfRule>
  </conditionalFormatting>
  <conditionalFormatting sqref="E163:F168 E382:F387">
    <cfRule type="expression" dxfId="387" priority="8342" stopIfTrue="1">
      <formula>AND(COUNTIF(#REF!, E163)+COUNTIF(#REF!, E163)+COUNTIF(#REF!, E163)&gt;1,NOT(ISBLANK(E163)))</formula>
    </cfRule>
  </conditionalFormatting>
  <conditionalFormatting sqref="F436:F65536 E235 E413:E414 E113 E115:E119 E126:E127 E252:E254 E11 E132 E142:E143 E259:E261 E230:E231 E233 F171:F213 F9:F16 F21 F155:F169 E155:E158 E152:F154 F23:F26 E22:F22 F29:F127 F18:F19 E17:F17 E27:F28 F422:F428 E419:F421 F418 E417:F417 E311:F314 E247:F248 F243:F246 E242:F242 F241 E240:F240 F130:F151 F315:F416 F278 E275:F277 F280:F310 E207 E74 E122 E104 F273:F274 E279:F279 E272:F272 E339 F249:F271 F215:F239">
    <cfRule type="expression" dxfId="386" priority="6073" stopIfTrue="1">
      <formula>AND(COUNTIF($F$424:$F$65536, E9)+COUNTIF($F$1:$F$411, E9)&gt;1,NOT(ISBLANK(E9)))</formula>
    </cfRule>
  </conditionalFormatting>
  <conditionalFormatting sqref="E436:E65536 F268 F285:F287 F281 F271 E100:E127 E96:F99 E155:E213 F155:F158 E152:F154 E9:E19 E21:E95 E130:E151 E273:E428 E272:F272 E215:E271">
    <cfRule type="expression" dxfId="385" priority="5221" stopIfTrue="1">
      <formula>AND(COUNTIF($E$436:$E$65536, E9)+COUNTIF($E$1:$E$428, E9)&gt;1,NOT(ISBLANK(E9)))</formula>
    </cfRule>
  </conditionalFormatting>
  <conditionalFormatting sqref="F436:F65536 E235 E413:E414 E113 E115:E119 E126:E127 E252:E254 E11 E132 E142:E143 E259:E261 E230:E231 E233 F9:F16 F21 F155:F213 E155:E158 E152:F154 F23:F26 E22:F22 F29:F127 F18:F19 E17:F17 E27:F28 F422:F428 E419:F421 F418 E417:F417 E311:F314 E247:F248 F243:F246 E242:F242 F241 E240:F240 F130:F151 F315:F416 F278 E275:F277 F280:F310 E207 E74 E122 E104 F273:F274 E279:F279 E272:F272 E339 F249:F271 F215:F239">
    <cfRule type="expression" dxfId="384" priority="8963" stopIfTrue="1">
      <formula>AND(COUNTIF($F$436:$F$65536, E9)+COUNTIF($F$1:$F$428, E9)&gt;1,NOT(ISBLANK(E9)))</formula>
    </cfRule>
  </conditionalFormatting>
  <conditionalFormatting sqref="E185:F185 E222:F222 E298:F308">
    <cfRule type="expression" dxfId="383" priority="47470" stopIfTrue="1">
      <formula>AND(COUNTIF(#REF!, E185)+COUNTIF(#REF!, E185)&gt;1,NOT(ISBLANK(E185)))</formula>
    </cfRule>
  </conditionalFormatting>
  <conditionalFormatting sqref="E182:E183">
    <cfRule type="expression" dxfId="382" priority="1040" stopIfTrue="1">
      <formula>AND(COUNTIF($E$183:$E$183, E182)+COUNTIF($E$182:$E$182, E182)&gt;1,NOT(ISBLANK(E182)))</formula>
    </cfRule>
    <cfRule type="expression" dxfId="381" priority="1041" stopIfTrue="1">
      <formula>AND(COUNTIF($E$183:$E$183, E182)+COUNTIF($E$182:$E$182, E182)&gt;1,NOT(ISBLANK(E182)))</formula>
    </cfRule>
    <cfRule type="expression" dxfId="380" priority="1042" stopIfTrue="1">
      <formula>AND(COUNTIF($E$183:$E$183, E182)+COUNTIF($E$182:$E$182, E182)&gt;1,NOT(ISBLANK(E182)))</formula>
    </cfRule>
  </conditionalFormatting>
  <conditionalFormatting sqref="E182:E183">
    <cfRule type="expression" dxfId="379" priority="1043" stopIfTrue="1">
      <formula>AND(COUNTIF($E$183:$E$183, E182)+COUNTIF($E$182:$E$182, E182)&gt;1,NOT(ISBLANK(E182)))</formula>
    </cfRule>
  </conditionalFormatting>
  <conditionalFormatting sqref="F182:F183">
    <cfRule type="expression" dxfId="378" priority="41630" stopIfTrue="1">
      <formula>AND(COUNTIF($F$182:$F$183, F182)+COUNTIF(#REF!, F182)&gt;1,NOT(ISBLANK(F182)))</formula>
    </cfRule>
    <cfRule type="expression" dxfId="377" priority="41631" stopIfTrue="1">
      <formula>AND(COUNTIF($F$182:$F$183, F182)+COUNTIF(#REF!, F182)&gt;1,NOT(ISBLANK(F182)))</formula>
    </cfRule>
    <cfRule type="expression" dxfId="376" priority="41632" stopIfTrue="1">
      <formula>AND(COUNTIF($F$182:$F$183, F182)+COUNTIF(#REF!, F182)&gt;1,NOT(ISBLANK(F182)))</formula>
    </cfRule>
  </conditionalFormatting>
  <conditionalFormatting sqref="F182:F183">
    <cfRule type="expression" dxfId="375" priority="41633" stopIfTrue="1">
      <formula>AND(COUNTIF($F$182:$F$183, F182)+COUNTIF(#REF!, F182)&gt;1,NOT(ISBLANK(F182)))</formula>
    </cfRule>
  </conditionalFormatting>
  <conditionalFormatting sqref="E34:F37">
    <cfRule type="expression" dxfId="374" priority="41401" stopIfTrue="1">
      <formula>AND(COUNTIF(#REF!, E34)+COUNTIF($E$35:$E$35, E34)+COUNTIF(#REF!, E34)&gt;1,NOT(ISBLANK(E34)))</formula>
    </cfRule>
    <cfRule type="expression" dxfId="373" priority="41402" stopIfTrue="1">
      <formula>AND(COUNTIF(#REF!, E34)+COUNTIF($E$35:$E$35, E34)+COUNTIF(#REF!, E34)&gt;1,NOT(ISBLANK(E34)))</formula>
    </cfRule>
    <cfRule type="expression" dxfId="372" priority="41403" stopIfTrue="1">
      <formula>AND(COUNTIF(#REF!, E34)+COUNTIF($E$35:$E$35, E34)+COUNTIF(#REF!, E34)&gt;1,NOT(ISBLANK(E34)))</formula>
    </cfRule>
  </conditionalFormatting>
  <conditionalFormatting sqref="E34:F37">
    <cfRule type="expression" dxfId="371" priority="41434" stopIfTrue="1">
      <formula>AND(COUNTIF(#REF!, E34)+COUNTIF($E$35:$E$35, E34)+COUNTIF(#REF!, E34)&gt;1,NOT(ISBLANK(E34)))</formula>
    </cfRule>
  </conditionalFormatting>
  <conditionalFormatting sqref="E170:F170">
    <cfRule type="expression" dxfId="370" priority="4036" stopIfTrue="1">
      <formula>AND(COUNTIF(#REF!,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E170)&gt;1,NOT(ISBLANK(E170)))</formula>
    </cfRule>
    <cfRule type="expression" dxfId="369" priority="4037" stopIfTrue="1">
      <formula>AND(COUNTIF(#REF!,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E170)&gt;1,NOT(ISBLANK(E170)))</formula>
    </cfRule>
    <cfRule type="expression" dxfId="368" priority="4038" stopIfTrue="1">
      <formula>AND(COUNTIF(#REF!,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E170)&gt;1,NOT(ISBLANK(E170)))</formula>
    </cfRule>
  </conditionalFormatting>
  <conditionalFormatting sqref="E170:F170">
    <cfRule type="expression" dxfId="367" priority="4039" stopIfTrue="1">
      <formula>AND(COUNTIF(#REF!,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E170)+COUNTIF(#REF!, E170)&gt;1,NOT(ISBLANK(E170)))</formula>
    </cfRule>
  </conditionalFormatting>
  <conditionalFormatting sqref="E361">
    <cfRule type="expression" dxfId="366" priority="4052" stopIfTrue="1">
      <formula>AND(COUNTIF(#REF!,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E361)&gt;1,NOT(ISBLANK(E361)))</formula>
    </cfRule>
    <cfRule type="expression" dxfId="365" priority="4053" stopIfTrue="1">
      <formula>AND(COUNTIF(#REF!,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E361)&gt;1,NOT(ISBLANK(E361)))</formula>
    </cfRule>
    <cfRule type="expression" dxfId="364" priority="4054" stopIfTrue="1">
      <formula>AND(COUNTIF(#REF!,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E361)&gt;1,NOT(ISBLANK(E361)))</formula>
    </cfRule>
  </conditionalFormatting>
  <conditionalFormatting sqref="E361">
    <cfRule type="expression" dxfId="363" priority="4055" stopIfTrue="1">
      <formula>AND(COUNTIF(#REF!,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E361)+COUNTIF(#REF!, E361)&gt;1,NOT(ISBLANK(E361)))</formula>
    </cfRule>
  </conditionalFormatting>
  <conditionalFormatting sqref="F331:F339">
    <cfRule type="expression" dxfId="362" priority="29052" stopIfTrue="1">
      <formula>AND(COUNTIF($F$331:$F$332, F331)+COUNTIF(#REF!, F331)&gt;1,NOT(ISBLANK(F331)))</formula>
    </cfRule>
    <cfRule type="expression" dxfId="361" priority="29053" stopIfTrue="1">
      <formula>AND(COUNTIF($F$331:$F$332, F331)+COUNTIF(#REF!, F331)&gt;1,NOT(ISBLANK(F331)))</formula>
    </cfRule>
    <cfRule type="expression" dxfId="360" priority="29054" stopIfTrue="1">
      <formula>AND(COUNTIF($F$331:$F$332, F331)+COUNTIF(#REF!, F331)&gt;1,NOT(ISBLANK(F331)))</formula>
    </cfRule>
  </conditionalFormatting>
  <conditionalFormatting sqref="F331:F339">
    <cfRule type="expression" dxfId="359" priority="29058" stopIfTrue="1">
      <formula>AND(COUNTIF($F$331:$F$332, F331)+COUNTIF(#REF!, F331)&gt;1,NOT(ISBLANK(F331)))</formula>
    </cfRule>
  </conditionalFormatting>
  <conditionalFormatting sqref="F331:F339">
    <cfRule type="expression" dxfId="358" priority="29060" stopIfTrue="1">
      <formula>AND(COUNTIF($F$331:$F$332, F331)+COUNTIF(#REF!, F331)&gt;1,NOT(ISBLANK(F331)))</formula>
    </cfRule>
  </conditionalFormatting>
  <conditionalFormatting sqref="E379:E380">
    <cfRule type="expression" dxfId="357" priority="1240" stopIfTrue="1">
      <formula>AND(COUNTIF($E$379:$E$379, E379)+COUNTIF($E$380:$E$380, E379)&gt;1,NOT(ISBLANK(E379)))</formula>
    </cfRule>
    <cfRule type="expression" dxfId="356" priority="1241" stopIfTrue="1">
      <formula>AND(COUNTIF($E$379:$E$379, E379)+COUNTIF($E$380:$E$380, E379)&gt;1,NOT(ISBLANK(E379)))</formula>
    </cfRule>
    <cfRule type="expression" dxfId="355" priority="1242" stopIfTrue="1">
      <formula>AND(COUNTIF($E$379:$E$379, E379)+COUNTIF($E$380:$E$380, E379)&gt;1,NOT(ISBLANK(E379)))</formula>
    </cfRule>
  </conditionalFormatting>
  <conditionalFormatting sqref="E379:E380">
    <cfRule type="expression" dxfId="354" priority="1243" stopIfTrue="1">
      <formula>AND(COUNTIF($E$379:$E$379, E379)+COUNTIF($E$380:$E$380, E379)&gt;1,NOT(ISBLANK(E379)))</formula>
    </cfRule>
  </conditionalFormatting>
  <conditionalFormatting sqref="F379:F380">
    <cfRule type="expression" dxfId="353" priority="2832" stopIfTrue="1">
      <formula>AND(COUNTIF($F$379:$F$380, F379)+COUNTIF(#REF!, F379)&gt;1,NOT(ISBLANK(F379)))</formula>
    </cfRule>
    <cfRule type="expression" dxfId="352" priority="2833" stopIfTrue="1">
      <formula>AND(COUNTIF($F$379:$F$380, F379)+COUNTIF(#REF!, F379)&gt;1,NOT(ISBLANK(F379)))</formula>
    </cfRule>
    <cfRule type="expression" dxfId="351" priority="2834" stopIfTrue="1">
      <formula>AND(COUNTIF($F$379:$F$380, F379)+COUNTIF(#REF!, F379)&gt;1,NOT(ISBLANK(F379)))</formula>
    </cfRule>
  </conditionalFormatting>
  <conditionalFormatting sqref="F379:F380">
    <cfRule type="expression" dxfId="350" priority="2838" stopIfTrue="1">
      <formula>AND(COUNTIF($F$379:$F$380, F379)+COUNTIF(#REF!, F379)&gt;1,NOT(ISBLANK(F379)))</formula>
    </cfRule>
  </conditionalFormatting>
  <conditionalFormatting sqref="E128:F129">
    <cfRule type="expression" dxfId="349" priority="708" stopIfTrue="1">
      <formula>AND(COUNTIF(#REF!, E128)+COUNTIF($E$176:$E$176, E128)&gt;1,NOT(ISBLANK(E128)))</formula>
    </cfRule>
    <cfRule type="expression" dxfId="348" priority="709" stopIfTrue="1">
      <formula>AND(COUNTIF(#REF!, E128)+COUNTIF($E$176:$E$176, E128)&gt;1,NOT(ISBLANK(E128)))</formula>
    </cfRule>
    <cfRule type="expression" dxfId="347" priority="710" stopIfTrue="1">
      <formula>AND(COUNTIF(#REF!, E128)+COUNTIF($E$176:$E$176, E128)&gt;1,NOT(ISBLANK(E128)))</formula>
    </cfRule>
  </conditionalFormatting>
  <conditionalFormatting sqref="E128:F129">
    <cfRule type="expression" dxfId="346" priority="711" stopIfTrue="1">
      <formula>AND(COUNTIF(#REF!, E128)+COUNTIF($E$176:$E$176, E128)&gt;1,NOT(ISBLANK(E128)))</formula>
    </cfRule>
  </conditionalFormatting>
  <conditionalFormatting sqref="E211:E213">
    <cfRule type="expression" dxfId="345" priority="42810" stopIfTrue="1">
      <formula>AND(COUNTIF(#REF!, E211)+COUNTIF($E$212:$E$213, E211)&gt;1,NOT(ISBLANK(E211)))</formula>
    </cfRule>
    <cfRule type="expression" dxfId="344" priority="42811" stopIfTrue="1">
      <formula>AND(COUNTIF(#REF!, E211)+COUNTIF($E$212:$E$213, E211)&gt;1,NOT(ISBLANK(E211)))</formula>
    </cfRule>
    <cfRule type="expression" dxfId="343" priority="42812" stopIfTrue="1">
      <formula>AND(COUNTIF(#REF!, E211)+COUNTIF($E$212:$E$213, E211)&gt;1,NOT(ISBLANK(E211)))</formula>
    </cfRule>
  </conditionalFormatting>
  <conditionalFormatting sqref="E211:E213">
    <cfRule type="expression" dxfId="342" priority="42816" stopIfTrue="1">
      <formula>AND(COUNTIF(#REF!, E211)+COUNTIF($E$212:$E$213, E211)&gt;1,NOT(ISBLANK(E211)))</formula>
    </cfRule>
  </conditionalFormatting>
  <conditionalFormatting sqref="F211:F213">
    <cfRule type="expression" dxfId="341" priority="42818" stopIfTrue="1">
      <formula>AND(COUNTIF(#REF!, F211)+COUNTIF($F$212:$F$213, F211)&gt;1,NOT(ISBLANK(F211)))</formula>
    </cfRule>
    <cfRule type="expression" dxfId="340" priority="42819" stopIfTrue="1">
      <formula>AND(COUNTIF(#REF!, F211)+COUNTIF($F$212:$F$213, F211)&gt;1,NOT(ISBLANK(F211)))</formula>
    </cfRule>
    <cfRule type="expression" dxfId="339" priority="42820" stopIfTrue="1">
      <formula>AND(COUNTIF(#REF!, F211)+COUNTIF($F$212:$F$213, F211)&gt;1,NOT(ISBLANK(F211)))</formula>
    </cfRule>
  </conditionalFormatting>
  <conditionalFormatting sqref="F211:F213">
    <cfRule type="expression" dxfId="338" priority="42824" stopIfTrue="1">
      <formula>AND(COUNTIF(#REF!, F211)+COUNTIF($F$212:$F$213, F211)&gt;1,NOT(ISBLANK(F211)))</formula>
    </cfRule>
  </conditionalFormatting>
  <conditionalFormatting sqref="U327">
    <cfRule type="duplicateValues" dxfId="337" priority="478" stopIfTrue="1"/>
    <cfRule type="duplicateValues" dxfId="336" priority="479" stopIfTrue="1"/>
    <cfRule type="duplicateValues" dxfId="335" priority="480" stopIfTrue="1"/>
  </conditionalFormatting>
  <conditionalFormatting sqref="U327">
    <cfRule type="duplicateValues" dxfId="334" priority="477" stopIfTrue="1"/>
  </conditionalFormatting>
  <conditionalFormatting sqref="E396:F396 E349:E360 E362 E192:F193 E381:F381 E388:F389 E329:F330 E220:F220 E340:F347 F124:F125 E188:F189 E278:F278 E288:F296 F349:F362 E364:F378 E391:F391 E230:F231 E233:F233 E309:F320 E236:F254 E203:F210 E225:F228 E323:F326">
    <cfRule type="expression" dxfId="333" priority="32987" stopIfTrue="1">
      <formula>AND(COUNTIF(#REF!, E124)+COUNTIF($E$362:$E$362, E124)+COUNTIF($E$188:$E$188, E124)+COUNTIF($E$192:$E$193, E124)+COUNTIF($E$364:$E$368, E124)+COUNTIF($E$203:$E$206, E124)+COUNTIF($E$340:$E$340, E124)+COUNTIF($E$371:$E$378, E124)+COUNTIF(#REF!, E124)+COUNTIF(#REF!, E124)+COUNTIF(#REF!, E124)+COUNTIF(#REF!, E124)+COUNTIF(#REF!, E124)+COUNTIF($E$358:$E$361, E124)+COUNTIF($E$341:$E$354, E124)+COUNTIF($E$302:$E$302, E124)+COUNTIF(#REF!, E124)+COUNTIF($E$325:$E$325, E124)+COUNTIF(#REF!, E124)+COUNTIF(#REF!, E124)+COUNTIF(#REF!, E124)+COUNTIF(#REF!, E124)+COUNTIF($E$219:$E$219, E124)+COUNTIF($E$208:$E$210, E124)+COUNTIF(#REF!, E124)+COUNTIF(#REF!, E124)+COUNTIF($E$355:$E$356, E124)+COUNTIF($E$280:$E$296, E124)+COUNTIF($E$225:$E$225, E124)+COUNTIF(#REF!, E124)+COUNTIF(#REF!, E124)+COUNTIF(#REF!, E124)+COUNTIF($E$229:$E$254, E124)+COUNTIF($E$278:$E$278, E124)+COUNTIF($E$391:$E$396, E124)&gt;1,NOT(ISBLANK(E124)))</formula>
    </cfRule>
    <cfRule type="expression" dxfId="332" priority="32988" stopIfTrue="1">
      <formula>AND(COUNTIF(#REF!, E124)+COUNTIF($E$362:$E$362, E124)+COUNTIF($E$188:$E$188, E124)+COUNTIF($E$192:$E$193, E124)+COUNTIF($E$364:$E$368, E124)+COUNTIF($E$203:$E$206, E124)+COUNTIF($E$340:$E$340, E124)+COUNTIF($E$371:$E$378, E124)+COUNTIF(#REF!, E124)+COUNTIF(#REF!, E124)+COUNTIF(#REF!, E124)+COUNTIF(#REF!, E124)+COUNTIF(#REF!, E124)+COUNTIF($E$358:$E$361, E124)+COUNTIF($E$341:$E$354, E124)+COUNTIF($E$302:$E$302, E124)+COUNTIF(#REF!, E124)+COUNTIF($E$325:$E$325, E124)+COUNTIF(#REF!, E124)+COUNTIF(#REF!, E124)+COUNTIF(#REF!, E124)+COUNTIF(#REF!, E124)+COUNTIF($E$219:$E$219, E124)+COUNTIF($E$208:$E$210, E124)+COUNTIF(#REF!, E124)+COUNTIF(#REF!, E124)+COUNTIF($E$355:$E$356, E124)+COUNTIF($E$280:$E$296, E124)+COUNTIF($E$225:$E$225, E124)+COUNTIF(#REF!, E124)+COUNTIF(#REF!, E124)+COUNTIF(#REF!, E124)+COUNTIF($E$229:$E$254, E124)+COUNTIF($E$278:$E$278, E124)+COUNTIF($E$391:$E$396, E124)&gt;1,NOT(ISBLANK(E124)))</formula>
    </cfRule>
    <cfRule type="expression" dxfId="331" priority="32989" stopIfTrue="1">
      <formula>AND(COUNTIF(#REF!, E124)+COUNTIF($E$362:$E$362, E124)+COUNTIF($E$188:$E$188, E124)+COUNTIF($E$192:$E$193, E124)+COUNTIF($E$364:$E$368, E124)+COUNTIF($E$203:$E$206, E124)+COUNTIF($E$340:$E$340, E124)+COUNTIF($E$371:$E$378, E124)+COUNTIF(#REF!, E124)+COUNTIF(#REF!, E124)+COUNTIF(#REF!, E124)+COUNTIF(#REF!, E124)+COUNTIF(#REF!, E124)+COUNTIF($E$358:$E$361, E124)+COUNTIF($E$341:$E$354, E124)+COUNTIF($E$302:$E$302, E124)+COUNTIF(#REF!, E124)+COUNTIF($E$325:$E$325, E124)+COUNTIF(#REF!, E124)+COUNTIF(#REF!, E124)+COUNTIF(#REF!, E124)+COUNTIF(#REF!, E124)+COUNTIF($E$219:$E$219, E124)+COUNTIF($E$208:$E$210, E124)+COUNTIF(#REF!, E124)+COUNTIF(#REF!, E124)+COUNTIF($E$355:$E$356, E124)+COUNTIF($E$280:$E$296, E124)+COUNTIF($E$225:$E$225, E124)+COUNTIF(#REF!, E124)+COUNTIF(#REF!, E124)+COUNTIF(#REF!, E124)+COUNTIF($E$229:$E$254, E124)+COUNTIF($E$278:$E$278, E124)+COUNTIF($E$391:$E$396, E124)&gt;1,NOT(ISBLANK(E124)))</formula>
    </cfRule>
  </conditionalFormatting>
  <conditionalFormatting sqref="E396:F396 E349:E360 E362 E192:F193 E381:F381 E388:F389 E329:F330 E220:F220 E340:F347 F124:F125 E188:F189 E278:F278 E288:F296 F349:F362 E364:F378 E391:F391 E230:F231 E233:F233 E309:F320 E236:F254 E203:F210 E225:F228 E323:F326">
    <cfRule type="expression" dxfId="330" priority="33098" stopIfTrue="1">
      <formula>AND(COUNTIF(#REF!, E124)+COUNTIF($E$362:$E$362, E124)+COUNTIF($E$188:$E$188, E124)+COUNTIF($E$192:$E$193, E124)+COUNTIF($E$364:$E$368, E124)+COUNTIF($E$203:$E$206, E124)+COUNTIF($E$340:$E$340, E124)+COUNTIF($E$371:$E$378, E124)+COUNTIF(#REF!, E124)+COUNTIF(#REF!, E124)+COUNTIF(#REF!, E124)+COUNTIF(#REF!, E124)+COUNTIF(#REF!, E124)+COUNTIF($E$358:$E$361, E124)+COUNTIF($E$341:$E$354, E124)+COUNTIF($E$302:$E$302, E124)+COUNTIF(#REF!, E124)+COUNTIF($E$325:$E$325, E124)+COUNTIF(#REF!, E124)+COUNTIF(#REF!, E124)+COUNTIF(#REF!, E124)+COUNTIF(#REF!, E124)+COUNTIF($E$219:$E$219, E124)+COUNTIF($E$208:$E$210, E124)+COUNTIF(#REF!, E124)+COUNTIF(#REF!, E124)+COUNTIF($E$355:$E$356, E124)+COUNTIF($E$280:$E$296, E124)+COUNTIF($E$225:$E$225, E124)+COUNTIF(#REF!, E124)+COUNTIF(#REF!, E124)+COUNTIF(#REF!, E124)+COUNTIF($E$229:$E$254, E124)+COUNTIF($E$278:$E$278, E124)+COUNTIF($E$391:$E$396, E124)&gt;1,NOT(ISBLANK(E124)))</formula>
    </cfRule>
  </conditionalFormatting>
  <conditionalFormatting sqref="F223:F224">
    <cfRule type="expression" dxfId="329" priority="10045" stopIfTrue="1">
      <formula>AND(COUNTIF($F$223:$F$224, F223)+COUNTIF(#REF!, F223)&gt;1,NOT(ISBLANK(F223)))</formula>
    </cfRule>
    <cfRule type="expression" dxfId="328" priority="10046" stopIfTrue="1">
      <formula>AND(COUNTIF($F$223:$F$224, F223)+COUNTIF(#REF!, F223)&gt;1,NOT(ISBLANK(F223)))</formula>
    </cfRule>
    <cfRule type="expression" dxfId="327" priority="10047" stopIfTrue="1">
      <formula>AND(COUNTIF($F$223:$F$224, F223)+COUNTIF(#REF!, F223)&gt;1,NOT(ISBLANK(F223)))</formula>
    </cfRule>
  </conditionalFormatting>
  <conditionalFormatting sqref="F223:F224">
    <cfRule type="expression" dxfId="326" priority="10051" stopIfTrue="1">
      <formula>AND(COUNTIF($F$223:$F$224, F223)+COUNTIF(#REF!, F223)&gt;1,NOT(ISBLANK(F223)))</formula>
    </cfRule>
  </conditionalFormatting>
  <conditionalFormatting sqref="F223:F224">
    <cfRule type="expression" dxfId="325" priority="10053" stopIfTrue="1">
      <formula>AND(COUNTIF($F$223:$F$224, F223)+COUNTIF(#REF!, F223)&gt;1,NOT(ISBLANK(F223)))</formula>
    </cfRule>
  </conditionalFormatting>
  <conditionalFormatting sqref="E48:F54">
    <cfRule type="expression" dxfId="324" priority="2113" stopIfTrue="1">
      <formula>AND(COUNTIF($E$48:$E$48, E48)+COUNTIF(#REF!, E48)&gt;1,NOT(ISBLANK(E48)))</formula>
    </cfRule>
    <cfRule type="expression" dxfId="323" priority="2114" stopIfTrue="1">
      <formula>AND(COUNTIF($E$48:$E$48, E48)+COUNTIF(#REF!, E48)&gt;1,NOT(ISBLANK(E48)))</formula>
    </cfRule>
    <cfRule type="expression" dxfId="322" priority="2115" stopIfTrue="1">
      <formula>AND(COUNTIF($E$48:$E$48, E48)+COUNTIF(#REF!, E48)&gt;1,NOT(ISBLANK(E48)))</formula>
    </cfRule>
  </conditionalFormatting>
  <conditionalFormatting sqref="E48:F54">
    <cfRule type="expression" dxfId="321" priority="2116" stopIfTrue="1">
      <formula>AND(COUNTIF($E$48:$E$48, E48)+COUNTIF(#REF!, E48)&gt;1,NOT(ISBLANK(E48)))</formula>
    </cfRule>
  </conditionalFormatting>
  <conditionalFormatting sqref="E328:F328">
    <cfRule type="expression" dxfId="320" priority="3889" stopIfTrue="1">
      <formula>AND(COUNTIF(#REF!, E328)+COUNTIF($E$328:$E$328, E328)&gt;1,NOT(ISBLANK(E328)))</formula>
    </cfRule>
    <cfRule type="expression" dxfId="319" priority="3890" stopIfTrue="1">
      <formula>AND(COUNTIF(#REF!, E328)+COUNTIF($E$328:$E$328, E328)&gt;1,NOT(ISBLANK(E328)))</formula>
    </cfRule>
    <cfRule type="expression" dxfId="318" priority="3891" stopIfTrue="1">
      <formula>AND(COUNTIF(#REF!, E328)+COUNTIF($E$328:$E$328, E328)&gt;1,NOT(ISBLANK(E328)))</formula>
    </cfRule>
  </conditionalFormatting>
  <conditionalFormatting sqref="E328:F328">
    <cfRule type="expression" dxfId="317" priority="3892" stopIfTrue="1">
      <formula>AND(COUNTIF(#REF!, E328)+COUNTIF($E$328:$E$328, E328)&gt;1,NOT(ISBLANK(E328)))</formula>
    </cfRule>
  </conditionalFormatting>
  <conditionalFormatting sqref="T11">
    <cfRule type="duplicateValues" dxfId="316" priority="318" stopIfTrue="1"/>
  </conditionalFormatting>
  <conditionalFormatting sqref="E187:F187 E178:F179 E181:F181">
    <cfRule type="expression" dxfId="315" priority="15193" stopIfTrue="1">
      <formula>AND(COUNTIF(#REF!, E178)+COUNTIF($E$178:$E$179, E178)+COUNTIF(#REF!, E178)+COUNTIF(#REF!, E178)+COUNTIF($E$187:$E$187, E178)&gt;1,NOT(ISBLANK(E178)))</formula>
    </cfRule>
    <cfRule type="expression" dxfId="314" priority="15194" stopIfTrue="1">
      <formula>AND(COUNTIF(#REF!, E178)+COUNTIF($E$178:$E$179, E178)+COUNTIF(#REF!, E178)+COUNTIF(#REF!, E178)+COUNTIF($E$187:$E$187, E178)&gt;1,NOT(ISBLANK(E178)))</formula>
    </cfRule>
    <cfRule type="expression" dxfId="313" priority="15195" stopIfTrue="1">
      <formula>AND(COUNTIF(#REF!, E178)+COUNTIF($E$178:$E$179, E178)+COUNTIF(#REF!, E178)+COUNTIF(#REF!, E178)+COUNTIF($E$187:$E$187, E178)&gt;1,NOT(ISBLANK(E178)))</formula>
    </cfRule>
  </conditionalFormatting>
  <conditionalFormatting sqref="E187:F187 E178:F179 E181:F181">
    <cfRule type="expression" dxfId="312" priority="15202" stopIfTrue="1">
      <formula>AND(COUNTIF(#REF!, E178)+COUNTIF($E$178:$E$179, E178)+COUNTIF(#REF!, E178)+COUNTIF(#REF!, E178)+COUNTIF($E$187:$E$187, E178)&gt;1,NOT(ISBLANK(E178)))</formula>
    </cfRule>
  </conditionalFormatting>
  <conditionalFormatting sqref="E1:E2 E4:E65536">
    <cfRule type="expression" dxfId="311" priority="316" stopIfTrue="1">
      <formula>AND(COUNTIF($E$1:$E$2, E1)+COUNTIF($E$4:$E$65536, E1)&gt;1,NOT(ISBLANK(E1)))</formula>
    </cfRule>
  </conditionalFormatting>
  <conditionalFormatting sqref="E62:E69">
    <cfRule type="expression" dxfId="310" priority="5095" stopIfTrue="1">
      <formula>AND(COUNTIF(#REF!, E62)+COUNTIF($E$64:$E$70, E62)&gt;1,NOT(ISBLANK(E62)))</formula>
    </cfRule>
    <cfRule type="expression" dxfId="309" priority="5096" stopIfTrue="1">
      <formula>AND(COUNTIF(#REF!, E62)+COUNTIF($E$64:$E$70, E62)&gt;1,NOT(ISBLANK(E62)))</formula>
    </cfRule>
    <cfRule type="expression" dxfId="308" priority="5097" stopIfTrue="1">
      <formula>AND(COUNTIF(#REF!, E62)+COUNTIF($E$64:$E$70, E62)&gt;1,NOT(ISBLANK(E62)))</formula>
    </cfRule>
  </conditionalFormatting>
  <conditionalFormatting sqref="E62:E69">
    <cfRule type="expression" dxfId="307" priority="5098" stopIfTrue="1">
      <formula>AND(COUNTIF(#REF!, E62)+COUNTIF($E$64:$E$70, E62)&gt;1,NOT(ISBLANK(E62)))</formula>
    </cfRule>
  </conditionalFormatting>
  <conditionalFormatting sqref="E62:F69">
    <cfRule type="expression" dxfId="306" priority="5099" stopIfTrue="1">
      <formula>AND(COUNTIF(#REF!, E62)+COUNTIF($E$62:$E$70, E62)&gt;1,NOT(ISBLANK(E62)))</formula>
    </cfRule>
    <cfRule type="expression" dxfId="305" priority="5100" stopIfTrue="1">
      <formula>AND(COUNTIF(#REF!, E62)+COUNTIF($E$62:$E$70, E62)&gt;1,NOT(ISBLANK(E62)))</formula>
    </cfRule>
    <cfRule type="expression" dxfId="304" priority="5101" stopIfTrue="1">
      <formula>AND(COUNTIF(#REF!, E62)+COUNTIF($E$62:$E$70, E62)&gt;1,NOT(ISBLANK(E62)))</formula>
    </cfRule>
  </conditionalFormatting>
  <conditionalFormatting sqref="E62:F69">
    <cfRule type="expression" dxfId="303" priority="5102" stopIfTrue="1">
      <formula>AND(COUNTIF(#REF!, E62)+COUNTIF($E$62:$E$70, E62)&gt;1,NOT(ISBLANK(E62)))</formula>
    </cfRule>
  </conditionalFormatting>
  <conditionalFormatting sqref="F62:F69">
    <cfRule type="expression" dxfId="302" priority="5243" stopIfTrue="1">
      <formula>AND(COUNTIF(#REF!, F62)+COUNTIF($F$64:$F$70, F62)&gt;1,NOT(ISBLANK(F62)))</formula>
    </cfRule>
    <cfRule type="expression" dxfId="301" priority="5244" stopIfTrue="1">
      <formula>AND(COUNTIF(#REF!, F62)+COUNTIF($F$64:$F$70, F62)&gt;1,NOT(ISBLANK(F62)))</formula>
    </cfRule>
    <cfRule type="expression" dxfId="300" priority="5245" stopIfTrue="1">
      <formula>AND(COUNTIF(#REF!, F62)+COUNTIF($F$64:$F$70, F62)&gt;1,NOT(ISBLANK(F62)))</formula>
    </cfRule>
  </conditionalFormatting>
  <conditionalFormatting sqref="F62:F69">
    <cfRule type="expression" dxfId="299" priority="5246" stopIfTrue="1">
      <formula>AND(COUNTIF(#REF!, F62)+COUNTIF($F$64:$F$70, F62)&gt;1,NOT(ISBLANK(F62)))</formula>
    </cfRule>
  </conditionalFormatting>
  <conditionalFormatting sqref="E436:F65536 E407:F428 E396:F405 E393:F393 E340:E360 E328:E331 E362 F328:F332 F340:F362 E363:F378 E100:F102 E171:F193 E391:F391 E278:F278 E381:F389 E230:F231 E233:F233 E9:F19 E21:F69 E305:F320 E130:F169 E322:F326 E235:F263 E333:F339 E280:F296 E200:F213 E71:F94 E121:F127 E215:F228">
    <cfRule type="expression" dxfId="298" priority="3891" stopIfTrue="1">
      <formula>AND(COUNTIF(#REF!, E9)+COUNTIF($E$1:$E$10, E9)+COUNTIF(#REF!, E9)+COUNTIF($E$145:$E$193, E9)+COUNTIF($E$316:$E$378, E9)+COUNTIF($E$278:$E$296, E9)+COUNTIF($E$121:$E$140, E9)+COUNTIF($E$11:$E$119, E9)+COUNTIF($E$391:$E$65536, E9)+COUNTIF($E$300:$E$302, E9)+COUNTIF($E$200:$E$271, E9)+COUNTIF(#REF!, E9)&gt;1,NOT(ISBLANK(E9)))</formula>
    </cfRule>
  </conditionalFormatting>
  <conditionalFormatting sqref="E477:F65536 E340:E360 E362 F340:F362 E363:F378 E200:F201 E407:F411 E220:F221 E100:F102 E171:F184 E186:F193 E328:F330 E396:F405 E391:F391 E393:F393 E278:F278 E381:F389 E230:F231 E233:F233 E9:F19 E21:F69 E415:F428 E305:F320 E130:F169 E322:F326 E235:F263 E333:F339 E280:F296 E203:F213 E71:F94 E121:F127 E225:F228 E215:F218">
    <cfRule type="expression" dxfId="297" priority="3925" stopIfTrue="1">
      <formula>AND(COUNTIF(#REF!, E9)+COUNTIF($E$397:$E$406, E9)+COUNTIF($E$280:$E$296, E9)+COUNTIF($E$1:$E$10, E9)+COUNTIF(#REF!, E9)+COUNTIF(#REF!, E9)+COUNTIF($E$256:$E$271, E9)+COUNTIF($E$187:$E$188, E9)+COUNTIF($E$191:$E$193, E9)+COUNTIF($E$203:$E$221, E9)+COUNTIF($E$340:$E$340, E9)+COUNTIF(#REF!, E9)+COUNTIF($E$477:$E$65536, E9)+COUNTIF($E$301:$E$302, E9)+COUNTIF($E$316:$E$330, E9)+COUNTIF($E$408:$E$411, E9)+COUNTIF($E$341:$E$378, E9)+COUNTIF($E$145:$E$186, E9)+COUNTIF(#REF!, E9)+COUNTIF(#REF!, E9)+COUNTIF($E$225:$E$254, E9)+COUNTIF($E$278:$E$278, E9)+COUNTIF($E$121:$E$140, E9)+COUNTIF($E$11:$E$119, E9)+COUNTIF($E$391:$E$396, E9)+COUNTIF($E$200:$E$200, E9)+COUNTIF(#REF!, E9)&gt;1,NOT(ISBLANK(E9)))</formula>
    </cfRule>
  </conditionalFormatting>
  <conditionalFormatting sqref="T419:T421 T417 T385 A340:A65536 T286:T287 T311:T314 T284 T275:T277 P279 T279 P266:P272 P264 T263:T272 T242 T240 A249:A338 T207 T153:T154 T158 T175 T122 T104 A100:A246 T74 T45 A27:A95 T22 T27:T28 T16:T17 A1:A25">
    <cfRule type="expression" dxfId="296" priority="12645" stopIfTrue="1">
      <formula>AND(COUNTIF($A$1:$A$10, A1)+COUNTIF($A$11:$A$65536, A1)&gt;1,NOT(ISBLANK(A1)))</formula>
    </cfRule>
  </conditionalFormatting>
  <conditionalFormatting sqref="E184">
    <cfRule type="duplicateValues" dxfId="295" priority="538" stopIfTrue="1"/>
    <cfRule type="duplicateValues" dxfId="294" priority="539" stopIfTrue="1"/>
    <cfRule type="duplicateValues" dxfId="293" priority="540" stopIfTrue="1"/>
  </conditionalFormatting>
  <conditionalFormatting sqref="E184">
    <cfRule type="duplicateValues" dxfId="292" priority="541" stopIfTrue="1"/>
  </conditionalFormatting>
  <conditionalFormatting sqref="E321">
    <cfRule type="duplicateValues" dxfId="291" priority="542" stopIfTrue="1"/>
    <cfRule type="duplicateValues" dxfId="290" priority="543" stopIfTrue="1"/>
    <cfRule type="duplicateValues" dxfId="289" priority="544" stopIfTrue="1"/>
  </conditionalFormatting>
  <conditionalFormatting sqref="E321">
    <cfRule type="duplicateValues" dxfId="288" priority="545" stopIfTrue="1"/>
  </conditionalFormatting>
  <conditionalFormatting sqref="E212">
    <cfRule type="duplicateValues" dxfId="287" priority="546" stopIfTrue="1"/>
    <cfRule type="duplicateValues" dxfId="286" priority="547" stopIfTrue="1"/>
    <cfRule type="duplicateValues" dxfId="285" priority="548" stopIfTrue="1"/>
  </conditionalFormatting>
  <conditionalFormatting sqref="E212">
    <cfRule type="duplicateValues" dxfId="284" priority="549" stopIfTrue="1"/>
  </conditionalFormatting>
  <conditionalFormatting sqref="E348">
    <cfRule type="duplicateValues" dxfId="283" priority="573" stopIfTrue="1"/>
    <cfRule type="duplicateValues" dxfId="282" priority="574" stopIfTrue="1"/>
    <cfRule type="duplicateValues" dxfId="281" priority="575" stopIfTrue="1"/>
  </conditionalFormatting>
  <conditionalFormatting sqref="E348">
    <cfRule type="duplicateValues" dxfId="280" priority="576" stopIfTrue="1"/>
  </conditionalFormatting>
  <conditionalFormatting sqref="E38">
    <cfRule type="duplicateValues" dxfId="279" priority="577" stopIfTrue="1"/>
    <cfRule type="duplicateValues" dxfId="278" priority="578" stopIfTrue="1"/>
    <cfRule type="duplicateValues" dxfId="277" priority="579" stopIfTrue="1"/>
  </conditionalFormatting>
  <conditionalFormatting sqref="E38">
    <cfRule type="duplicateValues" dxfId="276" priority="580" stopIfTrue="1"/>
  </conditionalFormatting>
  <conditionalFormatting sqref="E39">
    <cfRule type="duplicateValues" dxfId="275" priority="581" stopIfTrue="1"/>
    <cfRule type="duplicateValues" dxfId="274" priority="582" stopIfTrue="1"/>
    <cfRule type="duplicateValues" dxfId="273" priority="583" stopIfTrue="1"/>
  </conditionalFormatting>
  <conditionalFormatting sqref="E39">
    <cfRule type="duplicateValues" dxfId="272" priority="584" stopIfTrue="1"/>
  </conditionalFormatting>
  <conditionalFormatting sqref="E331">
    <cfRule type="duplicateValues" dxfId="271" priority="638" stopIfTrue="1"/>
    <cfRule type="duplicateValues" dxfId="270" priority="639" stopIfTrue="1"/>
    <cfRule type="duplicateValues" dxfId="269" priority="640" stopIfTrue="1"/>
  </conditionalFormatting>
  <conditionalFormatting sqref="E331">
    <cfRule type="duplicateValues" dxfId="268" priority="641" stopIfTrue="1"/>
  </conditionalFormatting>
  <conditionalFormatting sqref="E331">
    <cfRule type="duplicateValues" dxfId="267" priority="642" stopIfTrue="1"/>
  </conditionalFormatting>
  <conditionalFormatting sqref="E322">
    <cfRule type="duplicateValues" dxfId="266" priority="652" stopIfTrue="1"/>
    <cfRule type="duplicateValues" dxfId="265" priority="653" stopIfTrue="1"/>
    <cfRule type="duplicateValues" dxfId="264" priority="654" stopIfTrue="1"/>
  </conditionalFormatting>
  <conditionalFormatting sqref="E322">
    <cfRule type="duplicateValues" dxfId="263" priority="655" stopIfTrue="1"/>
  </conditionalFormatting>
  <conditionalFormatting sqref="E297">
    <cfRule type="duplicateValues" dxfId="262" priority="656" stopIfTrue="1"/>
  </conditionalFormatting>
  <conditionalFormatting sqref="E297">
    <cfRule type="duplicateValues" dxfId="261" priority="657" stopIfTrue="1"/>
    <cfRule type="duplicateValues" dxfId="260" priority="658" stopIfTrue="1"/>
    <cfRule type="duplicateValues" dxfId="259" priority="659" stopIfTrue="1"/>
  </conditionalFormatting>
  <conditionalFormatting sqref="E297">
    <cfRule type="duplicateValues" dxfId="258" priority="660" stopIfTrue="1"/>
  </conditionalFormatting>
  <conditionalFormatting sqref="E219">
    <cfRule type="duplicateValues" dxfId="257" priority="661" stopIfTrue="1"/>
    <cfRule type="duplicateValues" dxfId="256" priority="662" stopIfTrue="1"/>
    <cfRule type="duplicateValues" dxfId="255" priority="663" stopIfTrue="1"/>
  </conditionalFormatting>
  <conditionalFormatting sqref="E219">
    <cfRule type="duplicateValues" dxfId="254" priority="664" stopIfTrue="1"/>
  </conditionalFormatting>
  <conditionalFormatting sqref="E219">
    <cfRule type="duplicateValues" dxfId="253" priority="665" stopIfTrue="1"/>
  </conditionalFormatting>
  <conditionalFormatting sqref="E327">
    <cfRule type="duplicateValues" dxfId="252" priority="674" stopIfTrue="1"/>
    <cfRule type="duplicateValues" dxfId="251" priority="675" stopIfTrue="1"/>
    <cfRule type="duplicateValues" dxfId="250" priority="676" stopIfTrue="1"/>
  </conditionalFormatting>
  <conditionalFormatting sqref="E327">
    <cfRule type="duplicateValues" dxfId="249" priority="677" stopIfTrue="1"/>
  </conditionalFormatting>
  <conditionalFormatting sqref="E221">
    <cfRule type="duplicateValues" dxfId="248" priority="907" stopIfTrue="1"/>
    <cfRule type="duplicateValues" dxfId="247" priority="908" stopIfTrue="1"/>
    <cfRule type="duplicateValues" dxfId="246" priority="909" stopIfTrue="1"/>
  </conditionalFormatting>
  <conditionalFormatting sqref="E221">
    <cfRule type="duplicateValues" dxfId="245" priority="910" stopIfTrue="1"/>
  </conditionalFormatting>
  <conditionalFormatting sqref="E40:F47">
    <cfRule type="expression" dxfId="244" priority="941" stopIfTrue="1">
      <formula>AND(COUNTIF($E$40:$F$40, E40)+COUNTIF(#REF!, E40)&gt;1,NOT(ISBLANK(E40)))</formula>
    </cfRule>
    <cfRule type="expression" dxfId="243" priority="942" stopIfTrue="1">
      <formula>AND(COUNTIF($E$40:$F$40, E40)+COUNTIF(#REF!, E40)&gt;1,NOT(ISBLANK(E40)))</formula>
    </cfRule>
    <cfRule type="expression" dxfId="242" priority="943" stopIfTrue="1">
      <formula>AND(COUNTIF($E$40:$F$40, E40)+COUNTIF(#REF!, E40)&gt;1,NOT(ISBLANK(E40)))</formula>
    </cfRule>
  </conditionalFormatting>
  <conditionalFormatting sqref="E40:F47">
    <cfRule type="expression" dxfId="241" priority="947" stopIfTrue="1">
      <formula>AND(COUNTIF($E$40:$F$40, E40)+COUNTIF(#REF!, E40)&gt;1,NOT(ISBLANK(E40)))</formula>
    </cfRule>
  </conditionalFormatting>
  <conditionalFormatting sqref="E200:F201">
    <cfRule type="expression" dxfId="240" priority="949" stopIfTrue="1">
      <formula>AND(COUNTIF($E$200:$F$201, E200)+COUNTIF(#REF!, E200)&gt;1,NOT(ISBLANK(E200)))</formula>
    </cfRule>
    <cfRule type="expression" dxfId="239" priority="950" stopIfTrue="1">
      <formula>AND(COUNTIF($E$200:$F$201, E200)+COUNTIF(#REF!, E200)&gt;1,NOT(ISBLANK(E200)))</formula>
    </cfRule>
    <cfRule type="expression" dxfId="238" priority="951" stopIfTrue="1">
      <formula>AND(COUNTIF($E$200:$F$201, E200)+COUNTIF(#REF!, E200)&gt;1,NOT(ISBLANK(E200)))</formula>
    </cfRule>
  </conditionalFormatting>
  <conditionalFormatting sqref="E200:F201">
    <cfRule type="expression" dxfId="237" priority="955" stopIfTrue="1">
      <formula>AND(COUNTIF($E$200:$F$201, E200)+COUNTIF(#REF!, E200)&gt;1,NOT(ISBLANK(E200)))</formula>
    </cfRule>
  </conditionalFormatting>
  <conditionalFormatting sqref="E60:F60">
    <cfRule type="expression" dxfId="236" priority="957" stopIfTrue="1">
      <formula>AND(COUNTIF($E$60:$F$60, E60)+COUNTIF(#REF!, E60)&gt;1,NOT(ISBLANK(E60)))</formula>
    </cfRule>
    <cfRule type="expression" dxfId="235" priority="958" stopIfTrue="1">
      <formula>AND(COUNTIF($E$60:$F$60, E60)+COUNTIF(#REF!, E60)&gt;1,NOT(ISBLANK(E60)))</formula>
    </cfRule>
    <cfRule type="expression" dxfId="234" priority="959" stopIfTrue="1">
      <formula>AND(COUNTIF($E$60:$F$60, E60)+COUNTIF(#REF!, E60)&gt;1,NOT(ISBLANK(E60)))</formula>
    </cfRule>
  </conditionalFormatting>
  <conditionalFormatting sqref="E60:F60">
    <cfRule type="expression" dxfId="233" priority="963" stopIfTrue="1">
      <formula>AND(COUNTIF($E$60:$F$60, E60)+COUNTIF(#REF!, E60)&gt;1,NOT(ISBLANK(E60)))</formula>
    </cfRule>
  </conditionalFormatting>
  <conditionalFormatting sqref="E202:F202">
    <cfRule type="expression" dxfId="232" priority="965" stopIfTrue="1">
      <formula>AND(COUNTIF($E$202:$F$202, E202)+COUNTIF(#REF!, E202)&gt;1,NOT(ISBLANK(E202)))</formula>
    </cfRule>
    <cfRule type="expression" dxfId="231" priority="966" stopIfTrue="1">
      <formula>AND(COUNTIF($E$202:$F$202, E202)+COUNTIF(#REF!, E202)&gt;1,NOT(ISBLANK(E202)))</formula>
    </cfRule>
    <cfRule type="expression" dxfId="230" priority="967" stopIfTrue="1">
      <formula>AND(COUNTIF($E$202:$F$202, E202)+COUNTIF(#REF!, E202)&gt;1,NOT(ISBLANK(E202)))</formula>
    </cfRule>
  </conditionalFormatting>
  <conditionalFormatting sqref="E202:F202">
    <cfRule type="expression" dxfId="229" priority="971" stopIfTrue="1">
      <formula>AND(COUNTIF($E$202:$F$202, E202)+COUNTIF(#REF!, E202)&gt;1,NOT(ISBLANK(E202)))</formula>
    </cfRule>
  </conditionalFormatting>
  <conditionalFormatting sqref="E202:F202">
    <cfRule type="expression" dxfId="228" priority="973" stopIfTrue="1">
      <formula>AND(COUNTIF($E$202:$F$202, E202)+COUNTIF(#REF!, E202)&gt;1,NOT(ISBLANK(E202)))</formula>
    </cfRule>
  </conditionalFormatting>
  <conditionalFormatting sqref="E120:F120">
    <cfRule type="expression" dxfId="227" priority="975" stopIfTrue="1">
      <formula>AND(COUNTIF($E$120:$F$120, E120)+COUNTIF(#REF!, E120)&gt;1,NOT(ISBLANK(E120)))</formula>
    </cfRule>
    <cfRule type="expression" dxfId="226" priority="976" stopIfTrue="1">
      <formula>AND(COUNTIF($E$120:$F$120, E120)+COUNTIF(#REF!, E120)&gt;1,NOT(ISBLANK(E120)))</formula>
    </cfRule>
    <cfRule type="expression" dxfId="225" priority="977" stopIfTrue="1">
      <formula>AND(COUNTIF($E$120:$F$120, E120)+COUNTIF(#REF!, E120)&gt;1,NOT(ISBLANK(E120)))</formula>
    </cfRule>
  </conditionalFormatting>
  <conditionalFormatting sqref="E120:F120">
    <cfRule type="expression" dxfId="224" priority="981" stopIfTrue="1">
      <formula>AND(COUNTIF($E$120:$F$120, E120)+COUNTIF(#REF!, E120)&gt;1,NOT(ISBLANK(E120)))</formula>
    </cfRule>
  </conditionalFormatting>
  <conditionalFormatting sqref="E120:F120">
    <cfRule type="expression" dxfId="223" priority="983" stopIfTrue="1">
      <formula>AND(COUNTIF($E$120:$F$120, E120)+COUNTIF(#REF!, E120)&gt;1,NOT(ISBLANK(E120)))</formula>
    </cfRule>
  </conditionalFormatting>
  <conditionalFormatting sqref="E186:F186">
    <cfRule type="expression" dxfId="222" priority="985" stopIfTrue="1">
      <formula>AND(COUNTIF($E$186:$F$186, E186)+COUNTIF(#REF!, E186)&gt;1,NOT(ISBLANK(E186)))</formula>
    </cfRule>
    <cfRule type="expression" dxfId="221" priority="986" stopIfTrue="1">
      <formula>AND(COUNTIF($E$186:$F$186, E186)+COUNTIF(#REF!, E186)&gt;1,NOT(ISBLANK(E186)))</formula>
    </cfRule>
    <cfRule type="expression" dxfId="220" priority="987" stopIfTrue="1">
      <formula>AND(COUNTIF($E$186:$F$186, E186)+COUNTIF(#REF!, E186)&gt;1,NOT(ISBLANK(E186)))</formula>
    </cfRule>
  </conditionalFormatting>
  <conditionalFormatting sqref="E186:F186">
    <cfRule type="expression" dxfId="219" priority="991" stopIfTrue="1">
      <formula>AND(COUNTIF($E$186:$F$186, E186)+COUNTIF(#REF!, E186)&gt;1,NOT(ISBLANK(E186)))</formula>
    </cfRule>
  </conditionalFormatting>
  <conditionalFormatting sqref="F184">
    <cfRule type="expression" dxfId="218" priority="1001" stopIfTrue="1">
      <formula>AND(COUNTIF($F$184:$F$184, F184)+COUNTIF(#REF!, F184)&gt;1,NOT(ISBLANK(F184)))</formula>
    </cfRule>
    <cfRule type="expression" dxfId="217" priority="1002" stopIfTrue="1">
      <formula>AND(COUNTIF($F$184:$F$184, F184)+COUNTIF(#REF!, F184)&gt;1,NOT(ISBLANK(F184)))</formula>
    </cfRule>
    <cfRule type="expression" dxfId="216" priority="1003" stopIfTrue="1">
      <formula>AND(COUNTIF($F$184:$F$184, F184)+COUNTIF(#REF!, F184)&gt;1,NOT(ISBLANK(F184)))</formula>
    </cfRule>
  </conditionalFormatting>
  <conditionalFormatting sqref="F184">
    <cfRule type="expression" dxfId="215" priority="1004" stopIfTrue="1">
      <formula>AND(COUNTIF($F$184:$F$184, F184)+COUNTIF(#REF!, F184)&gt;1,NOT(ISBLANK(F184)))</formula>
    </cfRule>
  </conditionalFormatting>
  <conditionalFormatting sqref="F321">
    <cfRule type="expression" dxfId="214" priority="1005" stopIfTrue="1">
      <formula>AND(COUNTIF($F$321:$F$321, F321)+COUNTIF(#REF!, F321)&gt;1,NOT(ISBLANK(F321)))</formula>
    </cfRule>
    <cfRule type="expression" dxfId="213" priority="1006" stopIfTrue="1">
      <formula>AND(COUNTIF($F$321:$F$321, F321)+COUNTIF(#REF!, F321)&gt;1,NOT(ISBLANK(F321)))</formula>
    </cfRule>
    <cfRule type="expression" dxfId="212" priority="1007" stopIfTrue="1">
      <formula>AND(COUNTIF($F$321:$F$321, F321)+COUNTIF(#REF!, F321)&gt;1,NOT(ISBLANK(F321)))</formula>
    </cfRule>
  </conditionalFormatting>
  <conditionalFormatting sqref="F321">
    <cfRule type="expression" dxfId="211" priority="1008" stopIfTrue="1">
      <formula>AND(COUNTIF($F$321:$F$321, F321)+COUNTIF(#REF!, F321)&gt;1,NOT(ISBLANK(F321)))</formula>
    </cfRule>
  </conditionalFormatting>
  <conditionalFormatting sqref="F348">
    <cfRule type="expression" dxfId="210" priority="1017" stopIfTrue="1">
      <formula>AND(COUNTIF($F$348:$F$348, F348)+COUNTIF(#REF!, F348)&gt;1,NOT(ISBLANK(F348)))</formula>
    </cfRule>
    <cfRule type="expression" dxfId="209" priority="1018" stopIfTrue="1">
      <formula>AND(COUNTIF($F$348:$F$348, F348)+COUNTIF(#REF!, F348)&gt;1,NOT(ISBLANK(F348)))</formula>
    </cfRule>
    <cfRule type="expression" dxfId="208" priority="1019" stopIfTrue="1">
      <formula>AND(COUNTIF($F$348:$F$348, F348)+COUNTIF(#REF!, F348)&gt;1,NOT(ISBLANK(F348)))</formula>
    </cfRule>
  </conditionalFormatting>
  <conditionalFormatting sqref="F348">
    <cfRule type="expression" dxfId="207" priority="1020" stopIfTrue="1">
      <formula>AND(COUNTIF($F$348:$F$348, F348)+COUNTIF(#REF!, F348)&gt;1,NOT(ISBLANK(F348)))</formula>
    </cfRule>
  </conditionalFormatting>
  <conditionalFormatting sqref="F38">
    <cfRule type="expression" dxfId="206" priority="1021" stopIfTrue="1">
      <formula>AND(COUNTIF($F$38:$F$38, F38)+COUNTIF(#REF!, F38)&gt;1,NOT(ISBLANK(F38)))</formula>
    </cfRule>
    <cfRule type="expression" dxfId="205" priority="1022" stopIfTrue="1">
      <formula>AND(COUNTIF($F$38:$F$38, F38)+COUNTIF(#REF!, F38)&gt;1,NOT(ISBLANK(F38)))</formula>
    </cfRule>
    <cfRule type="expression" dxfId="204" priority="1023" stopIfTrue="1">
      <formula>AND(COUNTIF($F$38:$F$38, F38)+COUNTIF(#REF!, F38)&gt;1,NOT(ISBLANK(F38)))</formula>
    </cfRule>
  </conditionalFormatting>
  <conditionalFormatting sqref="F38">
    <cfRule type="expression" dxfId="203" priority="1024" stopIfTrue="1">
      <formula>AND(COUNTIF($F$38:$F$38, F38)+COUNTIF(#REF!, F38)&gt;1,NOT(ISBLANK(F38)))</formula>
    </cfRule>
  </conditionalFormatting>
  <conditionalFormatting sqref="F39">
    <cfRule type="expression" dxfId="202" priority="1025" stopIfTrue="1">
      <formula>AND(COUNTIF($F$39:$F$39, F39)+COUNTIF(#REF!, F39)&gt;1,NOT(ISBLANK(F39)))</formula>
    </cfRule>
    <cfRule type="expression" dxfId="201" priority="1026" stopIfTrue="1">
      <formula>AND(COUNTIF($F$39:$F$39, F39)+COUNTIF(#REF!, F39)&gt;1,NOT(ISBLANK(F39)))</formula>
    </cfRule>
    <cfRule type="expression" dxfId="200" priority="1027" stopIfTrue="1">
      <formula>AND(COUNTIF($F$39:$F$39, F39)+COUNTIF(#REF!, F39)&gt;1,NOT(ISBLANK(F39)))</formula>
    </cfRule>
  </conditionalFormatting>
  <conditionalFormatting sqref="F39">
    <cfRule type="expression" dxfId="199" priority="1028" stopIfTrue="1">
      <formula>AND(COUNTIF($F$39:$F$39, F39)+COUNTIF(#REF!, F39)&gt;1,NOT(ISBLANK(F39)))</formula>
    </cfRule>
  </conditionalFormatting>
  <conditionalFormatting sqref="E412:F414">
    <cfRule type="expression" dxfId="198" priority="1029" stopIfTrue="1">
      <formula>AND(COUNTIF($E$412:$F$414, E412)+COUNTIF(#REF!, E412)&gt;1,NOT(ISBLANK(E412)))</formula>
    </cfRule>
    <cfRule type="expression" dxfId="197" priority="1030" stopIfTrue="1">
      <formula>AND(COUNTIF($E$412:$F$414, E412)+COUNTIF(#REF!, E412)&gt;1,NOT(ISBLANK(E412)))</formula>
    </cfRule>
    <cfRule type="expression" dxfId="196" priority="1031" stopIfTrue="1">
      <formula>AND(COUNTIF($E$412:$F$414, E412)+COUNTIF(#REF!, E412)&gt;1,NOT(ISBLANK(E412)))</formula>
    </cfRule>
  </conditionalFormatting>
  <conditionalFormatting sqref="E412:F414">
    <cfRule type="expression" dxfId="195" priority="1035" stopIfTrue="1">
      <formula>AND(COUNTIF($E$412:$F$414, E412)+COUNTIF(#REF!, E412)&gt;1,NOT(ISBLANK(E412)))</formula>
    </cfRule>
  </conditionalFormatting>
  <conditionalFormatting sqref="E412:F414">
    <cfRule type="expression" dxfId="194" priority="1037" stopIfTrue="1">
      <formula>AND(COUNTIF($E$412:$F$414, E412)+COUNTIF(#REF!, E412)&gt;1,NOT(ISBLANK(E412)))</formula>
    </cfRule>
  </conditionalFormatting>
  <conditionalFormatting sqref="F221">
    <cfRule type="expression" dxfId="193" priority="1039" stopIfTrue="1">
      <formula>AND(COUNTIF($F$221:$F$221, F221)+COUNTIF(#REF!, F221)&gt;1,NOT(ISBLANK(F221)))</formula>
    </cfRule>
    <cfRule type="expression" dxfId="192" priority="1040" stopIfTrue="1">
      <formula>AND(COUNTIF($F$221:$F$221, F221)+COUNTIF(#REF!, F221)&gt;1,NOT(ISBLANK(F221)))</formula>
    </cfRule>
    <cfRule type="expression" dxfId="191" priority="1041" stopIfTrue="1">
      <formula>AND(COUNTIF($F$221:$F$221, F221)+COUNTIF(#REF!, F221)&gt;1,NOT(ISBLANK(F221)))</formula>
    </cfRule>
  </conditionalFormatting>
  <conditionalFormatting sqref="F221">
    <cfRule type="expression" dxfId="190" priority="1042" stopIfTrue="1">
      <formula>AND(COUNTIF($F$221:$F$221, F221)+COUNTIF(#REF!, F221)&gt;1,NOT(ISBLANK(F221)))</formula>
    </cfRule>
  </conditionalFormatting>
  <conditionalFormatting sqref="F322">
    <cfRule type="expression" dxfId="189" priority="1047" stopIfTrue="1">
      <formula>AND(COUNTIF($F$322:$F$322, F322)+COUNTIF(#REF!, F322)&gt;1,NOT(ISBLANK(F322)))</formula>
    </cfRule>
    <cfRule type="expression" dxfId="188" priority="1048" stopIfTrue="1">
      <formula>AND(COUNTIF($F$322:$F$322, F322)+COUNTIF(#REF!, F322)&gt;1,NOT(ISBLANK(F322)))</formula>
    </cfRule>
    <cfRule type="expression" dxfId="187" priority="1049" stopIfTrue="1">
      <formula>AND(COUNTIF($F$322:$F$322, F322)+COUNTIF(#REF!, F322)&gt;1,NOT(ISBLANK(F322)))</formula>
    </cfRule>
  </conditionalFormatting>
  <conditionalFormatting sqref="F322">
    <cfRule type="expression" dxfId="186" priority="1050" stopIfTrue="1">
      <formula>AND(COUNTIF($F$322:$F$322, F322)+COUNTIF(#REF!, F322)&gt;1,NOT(ISBLANK(F322)))</formula>
    </cfRule>
  </conditionalFormatting>
  <conditionalFormatting sqref="F297">
    <cfRule type="expression" dxfId="185" priority="1051" stopIfTrue="1">
      <formula>AND(COUNTIF($F$297:$F$297, F297)+COUNTIF(#REF!, F297)&gt;1,NOT(ISBLANK(F297)))</formula>
    </cfRule>
  </conditionalFormatting>
  <conditionalFormatting sqref="F297">
    <cfRule type="expression" dxfId="184" priority="1052" stopIfTrue="1">
      <formula>AND(COUNTIF($F$297:$F$297, F297)+COUNTIF(#REF!, F297)&gt;1,NOT(ISBLANK(F297)))</formula>
    </cfRule>
    <cfRule type="expression" dxfId="183" priority="1053" stopIfTrue="1">
      <formula>AND(COUNTIF($F$297:$F$297, F297)+COUNTIF(#REF!, F297)&gt;1,NOT(ISBLANK(F297)))</formula>
    </cfRule>
    <cfRule type="expression" dxfId="182" priority="1054" stopIfTrue="1">
      <formula>AND(COUNTIF($F$297:$F$297, F297)+COUNTIF(#REF!, F297)&gt;1,NOT(ISBLANK(F297)))</formula>
    </cfRule>
  </conditionalFormatting>
  <conditionalFormatting sqref="F297">
    <cfRule type="expression" dxfId="181" priority="1055" stopIfTrue="1">
      <formula>AND(COUNTIF($F$297:$F$297, F297)+COUNTIF(#REF!, F297)&gt;1,NOT(ISBLANK(F297)))</formula>
    </cfRule>
  </conditionalFormatting>
  <conditionalFormatting sqref="F219">
    <cfRule type="expression" dxfId="180" priority="1056" stopIfTrue="1">
      <formula>AND(COUNTIF($F$219:$F$219, F219)+COUNTIF(#REF!, F219)&gt;1,NOT(ISBLANK(F219)))</formula>
    </cfRule>
    <cfRule type="expression" dxfId="179" priority="1057" stopIfTrue="1">
      <formula>AND(COUNTIF($F$219:$F$219, F219)+COUNTIF(#REF!, F219)&gt;1,NOT(ISBLANK(F219)))</formula>
    </cfRule>
    <cfRule type="expression" dxfId="178" priority="1058" stopIfTrue="1">
      <formula>AND(COUNTIF($F$219:$F$219, F219)+COUNTIF(#REF!, F219)&gt;1,NOT(ISBLANK(F219)))</formula>
    </cfRule>
  </conditionalFormatting>
  <conditionalFormatting sqref="F219">
    <cfRule type="expression" dxfId="177" priority="1059" stopIfTrue="1">
      <formula>AND(COUNTIF($F$219:$F$219, F219)+COUNTIF(#REF!, F219)&gt;1,NOT(ISBLANK(F219)))</formula>
    </cfRule>
  </conditionalFormatting>
  <conditionalFormatting sqref="F219">
    <cfRule type="expression" dxfId="176" priority="1060" stopIfTrue="1">
      <formula>AND(COUNTIF($F$219:$F$219, F219)+COUNTIF(#REF!, F219)&gt;1,NOT(ISBLANK(F219)))</formula>
    </cfRule>
  </conditionalFormatting>
  <conditionalFormatting sqref="E259:F263 E255:F257">
    <cfRule type="expression" dxfId="175" priority="1061" stopIfTrue="1">
      <formula>AND(COUNTIF($E$256:$F$256, E255)+COUNTIF(#REF!, E255)&gt;1,NOT(ISBLANK(E255)))</formula>
    </cfRule>
    <cfRule type="expression" dxfId="174" priority="1062" stopIfTrue="1">
      <formula>AND(COUNTIF($E$256:$F$256, E255)+COUNTIF(#REF!, E255)&gt;1,NOT(ISBLANK(E255)))</formula>
    </cfRule>
    <cfRule type="expression" dxfId="173" priority="1063" stopIfTrue="1">
      <formula>AND(COUNTIF($E$256:$F$256, E255)+COUNTIF(#REF!, E255)&gt;1,NOT(ISBLANK(E255)))</formula>
    </cfRule>
  </conditionalFormatting>
  <conditionalFormatting sqref="E259:F263 E255:F257">
    <cfRule type="expression" dxfId="172" priority="1073" stopIfTrue="1">
      <formula>AND(COUNTIF($E$256:$F$256, E255)+COUNTIF(#REF!, E255)&gt;1,NOT(ISBLANK(E255)))</formula>
    </cfRule>
  </conditionalFormatting>
  <conditionalFormatting sqref="E1:E1048576">
    <cfRule type="duplicateValues" dxfId="171" priority="1442" stopIfTrue="1"/>
  </conditionalFormatting>
  <conditionalFormatting sqref="E100:F101">
    <cfRule type="expression" dxfId="170" priority="1227" stopIfTrue="1">
      <formula>AND(COUNTIF(#REF!, E100)+COUNTIF($E$100:$E$101, E100)&gt;1,NOT(ISBLANK(E100)))</formula>
    </cfRule>
    <cfRule type="expression" dxfId="169" priority="1228" stopIfTrue="1">
      <formula>AND(COUNTIF(#REF!, E100)+COUNTIF($E$100:$E$101, E100)&gt;1,NOT(ISBLANK(E100)))</formula>
    </cfRule>
    <cfRule type="expression" dxfId="168" priority="1229" stopIfTrue="1">
      <formula>AND(COUNTIF(#REF!, E100)+COUNTIF($E$100:$E$101, E100)&gt;1,NOT(ISBLANK(E100)))</formula>
    </cfRule>
  </conditionalFormatting>
  <conditionalFormatting sqref="E100:F101">
    <cfRule type="expression" dxfId="167" priority="1230" stopIfTrue="1">
      <formula>AND(COUNTIF(#REF!, E100)+COUNTIF($E$100:$E$101, E100)&gt;1,NOT(ISBLANK(E100)))</formula>
    </cfRule>
  </conditionalFormatting>
  <conditionalFormatting sqref="E258:F258">
    <cfRule type="expression" dxfId="166" priority="77" stopIfTrue="1">
      <formula>AND(COUNTIF($E$256:$F$256, E258)+COUNTIF(#REF!, E258)&gt;1,NOT(ISBLANK(E258)))</formula>
    </cfRule>
    <cfRule type="expression" dxfId="165" priority="78" stopIfTrue="1">
      <formula>AND(COUNTIF($E$256:$F$256, E258)+COUNTIF(#REF!, E258)&gt;1,NOT(ISBLANK(E258)))</formula>
    </cfRule>
    <cfRule type="expression" dxfId="164" priority="79" stopIfTrue="1">
      <formula>AND(COUNTIF($E$256:$F$256, E258)+COUNTIF(#REF!, E258)&gt;1,NOT(ISBLANK(E258)))</formula>
    </cfRule>
  </conditionalFormatting>
  <conditionalFormatting sqref="E258:F258">
    <cfRule type="expression" dxfId="163" priority="80" stopIfTrue="1">
      <formula>AND(COUNTIF($E$256:$F$256, E258)+COUNTIF(#REF!, E258)&gt;1,NOT(ISBLANK(E258)))</formula>
    </cfRule>
  </conditionalFormatting>
  <conditionalFormatting sqref="E339">
    <cfRule type="expression" dxfId="162" priority="72" stopIfTrue="1">
      <formula>AND(COUNTIF($F$331:$F$332, E339)+COUNTIF(#REF!, E339)&gt;1,NOT(ISBLANK(E339)))</formula>
    </cfRule>
    <cfRule type="expression" dxfId="161" priority="73" stopIfTrue="1">
      <formula>AND(COUNTIF($F$331:$F$332, E339)+COUNTIF(#REF!, E339)&gt;1,NOT(ISBLANK(E339)))</formula>
    </cfRule>
    <cfRule type="expression" dxfId="160" priority="74" stopIfTrue="1">
      <formula>AND(COUNTIF($F$331:$F$332, E339)+COUNTIF(#REF!, E339)&gt;1,NOT(ISBLANK(E339)))</formula>
    </cfRule>
  </conditionalFormatting>
  <conditionalFormatting sqref="E339">
    <cfRule type="expression" dxfId="159" priority="75" stopIfTrue="1">
      <formula>AND(COUNTIF($F$331:$F$332, E339)+COUNTIF(#REF!, E339)&gt;1,NOT(ISBLANK(E339)))</formula>
    </cfRule>
  </conditionalFormatting>
  <conditionalFormatting sqref="E339">
    <cfRule type="expression" dxfId="158" priority="76" stopIfTrue="1">
      <formula>AND(COUNTIF($F$331:$F$332, E339)+COUNTIF(#REF!, E339)&gt;1,NOT(ISBLANK(E339)))</formula>
    </cfRule>
  </conditionalFormatting>
  <conditionalFormatting sqref="E276:F276">
    <cfRule type="expression" dxfId="157" priority="59" stopIfTrue="1">
      <formula>AND(COUNTIF(#REF!, E276)+COUNTIF(#REF!, E276)&gt;1,NOT(ISBLANK(E276)))</formula>
    </cfRule>
    <cfRule type="expression" dxfId="156" priority="60" stopIfTrue="1">
      <formula>AND(COUNTIF(#REF!, E276)+COUNTIF(#REF!, E276)&gt;1,NOT(ISBLANK(E276)))</formula>
    </cfRule>
    <cfRule type="expression" dxfId="155" priority="61" stopIfTrue="1">
      <formula>AND(COUNTIF(#REF!, E276)+COUNTIF(#REF!, E276)&gt;1,NOT(ISBLANK(E276)))</formula>
    </cfRule>
  </conditionalFormatting>
  <conditionalFormatting sqref="E276:F276">
    <cfRule type="expression" dxfId="154" priority="62" stopIfTrue="1">
      <formula>AND(COUNTIF(#REF!, E276)+COUNTIF(#REF!, E276)&gt;1,NOT(ISBLANK(E276)))</formula>
    </cfRule>
  </conditionalFormatting>
  <conditionalFormatting sqref="E275:F275">
    <cfRule type="expression" dxfId="153" priority="55" stopIfTrue="1">
      <formula>AND(COUNTIF(#REF!, E275)+COUNTIF(#REF!, E275)&gt;1,NOT(ISBLANK(E275)))</formula>
    </cfRule>
    <cfRule type="expression" dxfId="152" priority="56" stopIfTrue="1">
      <formula>AND(COUNTIF(#REF!, E275)+COUNTIF(#REF!, E275)&gt;1,NOT(ISBLANK(E275)))</formula>
    </cfRule>
    <cfRule type="expression" dxfId="151" priority="57" stopIfTrue="1">
      <formula>AND(COUNTIF(#REF!, E275)+COUNTIF(#REF!, E275)&gt;1,NOT(ISBLANK(E275)))</formula>
    </cfRule>
  </conditionalFormatting>
  <conditionalFormatting sqref="E275:F275">
    <cfRule type="expression" dxfId="150" priority="58" stopIfTrue="1">
      <formula>AND(COUNTIF(#REF!, E275)+COUNTIF(#REF!, E275)&gt;1,NOT(ISBLANK(E275)))</formula>
    </cfRule>
  </conditionalFormatting>
  <conditionalFormatting sqref="E277:F277">
    <cfRule type="expression" dxfId="149" priority="51" stopIfTrue="1">
      <formula>AND(COUNTIF(#REF!, E277)+COUNTIF(#REF!, E277)&gt;1,NOT(ISBLANK(E277)))</formula>
    </cfRule>
    <cfRule type="expression" dxfId="148" priority="52" stopIfTrue="1">
      <formula>AND(COUNTIF(#REF!, E277)+COUNTIF(#REF!, E277)&gt;1,NOT(ISBLANK(E277)))</formula>
    </cfRule>
    <cfRule type="expression" dxfId="147" priority="53" stopIfTrue="1">
      <formula>AND(COUNTIF(#REF!, E277)+COUNTIF(#REF!, E277)&gt;1,NOT(ISBLANK(E277)))</formula>
    </cfRule>
  </conditionalFormatting>
  <conditionalFormatting sqref="E277:F277">
    <cfRule type="expression" dxfId="146" priority="54" stopIfTrue="1">
      <formula>AND(COUNTIF(#REF!, E277)+COUNTIF(#REF!, E277)&gt;1,NOT(ISBLANK(E277)))</formula>
    </cfRule>
  </conditionalFormatting>
  <conditionalFormatting sqref="E279:F279">
    <cfRule type="expression" dxfId="145" priority="47" stopIfTrue="1">
      <formula>AND(COUNTIF(#REF!, E279)+COUNTIF(#REF!, E279)&gt;1,NOT(ISBLANK(E279)))</formula>
    </cfRule>
    <cfRule type="expression" dxfId="144" priority="48" stopIfTrue="1">
      <formula>AND(COUNTIF(#REF!, E279)+COUNTIF(#REF!, E279)&gt;1,NOT(ISBLANK(E279)))</formula>
    </cfRule>
    <cfRule type="expression" dxfId="143" priority="49" stopIfTrue="1">
      <formula>AND(COUNTIF(#REF!, E279)+COUNTIF(#REF!, E279)&gt;1,NOT(ISBLANK(E279)))</formula>
    </cfRule>
  </conditionalFormatting>
  <conditionalFormatting sqref="E279:F279">
    <cfRule type="expression" dxfId="142" priority="50" stopIfTrue="1">
      <formula>AND(COUNTIF(#REF!, E279)+COUNTIF(#REF!, E279)&gt;1,NOT(ISBLANK(E279)))</formula>
    </cfRule>
  </conditionalFormatting>
  <conditionalFormatting sqref="E55 E424:E428 E280:E284 E393 E285:F287 F281">
    <cfRule type="expression" dxfId="141" priority="212" stopIfTrue="1">
      <formula>AND(COUNTIF(#REF!, E55)+COUNTIF($E$424:$E$428, E55)&gt;1,NOT(ISBLANK(E55)))</formula>
    </cfRule>
    <cfRule type="expression" dxfId="140" priority="213" stopIfTrue="1">
      <formula>AND(COUNTIF(#REF!, E55)+COUNTIF($E$424:$E$428, E55)&gt;1,NOT(ISBLANK(E55)))</formula>
    </cfRule>
    <cfRule type="expression" dxfId="139" priority="214" stopIfTrue="1">
      <formula>AND(COUNTIF(#REF!, E55)+COUNTIF($E$424:$E$428, E55)&gt;1,NOT(ISBLANK(E55)))</formula>
    </cfRule>
  </conditionalFormatting>
  <conditionalFormatting sqref="E55 E424:E428 E280:E284 E393 E285:F287 F281">
    <cfRule type="expression" dxfId="138" priority="233" stopIfTrue="1">
      <formula>AND(COUNTIF(#REF!, E55)+COUNTIF($E$424:$E$428, E55)&gt;1,NOT(ISBLANK(E55)))</formula>
    </cfRule>
  </conditionalFormatting>
  <conditionalFormatting sqref="F424:F428 F280">
    <cfRule type="expression" dxfId="137" priority="240" stopIfTrue="1">
      <formula>AND(COUNTIF($F$424:$F$428, F280)+COUNTIF(#REF!, F280)&gt;1,NOT(ISBLANK(F280)))</formula>
    </cfRule>
    <cfRule type="expression" dxfId="136" priority="241" stopIfTrue="1">
      <formula>AND(COUNTIF($F$424:$F$428, F280)+COUNTIF(#REF!, F280)&gt;1,NOT(ISBLANK(F280)))</formula>
    </cfRule>
    <cfRule type="expression" dxfId="135" priority="242" stopIfTrue="1">
      <formula>AND(COUNTIF($F$424:$F$428, F280)+COUNTIF(#REF!, F280)&gt;1,NOT(ISBLANK(F280)))</formula>
    </cfRule>
  </conditionalFormatting>
  <conditionalFormatting sqref="F424:F428 F280">
    <cfRule type="expression" dxfId="134" priority="246" stopIfTrue="1">
      <formula>AND(COUNTIF($F$424:$F$428, F280)+COUNTIF(#REF!, F280)&gt;1,NOT(ISBLANK(F280)))</formula>
    </cfRule>
  </conditionalFormatting>
  <conditionalFormatting sqref="E395:F395">
    <cfRule type="expression" dxfId="133" priority="609" stopIfTrue="1">
      <formula>AND(COUNTIF($S$1223:$S$1247, E395)+COUNTIF($S$91:$S$123, E395)+COUNTIF($S$55:$S$80, E395)+COUNTIF($S$1:$S$40, E395)+COUNTIF($S$130:$S$274, E395)+COUNTIF(#REF!, E395)+COUNTIF($S$1249:$S$65536, E395)+COUNTIF($S$48:$S$48, E395)+COUNTIF($S$326:$S$1208, E395)+COUNTIF($S$280:$S$321, E395)&gt;1,NOT(ISBLANK(E395)))</formula>
    </cfRule>
  </conditionalFormatting>
  <conditionalFormatting sqref="E223:E224">
    <cfRule type="duplicateValues" dxfId="132" priority="3041" stopIfTrue="1"/>
    <cfRule type="duplicateValues" dxfId="131" priority="3042" stopIfTrue="1"/>
    <cfRule type="duplicateValues" dxfId="130" priority="3043" stopIfTrue="1"/>
  </conditionalFormatting>
  <conditionalFormatting sqref="E223:E224">
    <cfRule type="duplicateValues" dxfId="129" priority="3044" stopIfTrue="1"/>
  </conditionalFormatting>
  <conditionalFormatting sqref="E223:E224">
    <cfRule type="duplicateValues" dxfId="128" priority="3045" stopIfTrue="1"/>
  </conditionalFormatting>
  <conditionalFormatting sqref="E264:F264">
    <cfRule type="expression" dxfId="127" priority="11" stopIfTrue="1">
      <formula>AND(COUNTIF(#REF!, E264)+COUNTIF(#REF!, E264)&gt;1,NOT(ISBLANK(E264)))</formula>
    </cfRule>
    <cfRule type="expression" dxfId="126" priority="12" stopIfTrue="1">
      <formula>AND(COUNTIF(#REF!, E264)+COUNTIF(#REF!, E264)&gt;1,NOT(ISBLANK(E264)))</formula>
    </cfRule>
    <cfRule type="expression" dxfId="125" priority="13" stopIfTrue="1">
      <formula>AND(COUNTIF(#REF!, E264)+COUNTIF(#REF!, E264)&gt;1,NOT(ISBLANK(E264)))</formula>
    </cfRule>
  </conditionalFormatting>
  <conditionalFormatting sqref="E264:F264">
    <cfRule type="expression" dxfId="124" priority="14" stopIfTrue="1">
      <formula>AND(COUNTIF(#REF!, E264)+COUNTIF(#REF!, E264)&gt;1,NOT(ISBLANK(E264)))</formula>
    </cfRule>
  </conditionalFormatting>
  <conditionalFormatting sqref="E269:F269">
    <cfRule type="expression" dxfId="123" priority="7" stopIfTrue="1">
      <formula>AND(COUNTIF(#REF!, E269)+COUNTIF(#REF!, E269)&gt;1,NOT(ISBLANK(E269)))</formula>
    </cfRule>
    <cfRule type="expression" dxfId="122" priority="8" stopIfTrue="1">
      <formula>AND(COUNTIF(#REF!, E269)+COUNTIF(#REF!, E269)&gt;1,NOT(ISBLANK(E269)))</formula>
    </cfRule>
    <cfRule type="expression" dxfId="121" priority="9" stopIfTrue="1">
      <formula>AND(COUNTIF(#REF!, E269)+COUNTIF(#REF!, E269)&gt;1,NOT(ISBLANK(E269)))</formula>
    </cfRule>
  </conditionalFormatting>
  <conditionalFormatting sqref="E269:F269">
    <cfRule type="expression" dxfId="120" priority="10" stopIfTrue="1">
      <formula>AND(COUNTIF(#REF!, E269)+COUNTIF(#REF!, E269)&gt;1,NOT(ISBLANK(E269)))</formula>
    </cfRule>
  </conditionalFormatting>
  <conditionalFormatting sqref="E215:F215">
    <cfRule type="expression" dxfId="119" priority="3" stopIfTrue="1">
      <formula>AND(COUNTIF($E$177:$E$177, E215)+COUNTIF($E$176:$E$176, E215)+COUNTIF(#REF!, E215)+COUNTIF(#REF!, E215)+COUNTIF($E$133:$E$140, E215)+COUNTIF(#REF!, E215)+COUNTIF(#REF!, E215)+COUNTIF(#REF!, E215)+COUNTIF($E$102:$E$119, E215)+COUNTIF(#REF!, E215)+COUNTIF(#REF!, E215)+COUNTIF(#REF!, E215)+COUNTIF($E$72:$E$73, E215)+COUNTIF($E$75:$E$94, E215)+COUNTIF($E$145:$E$174, E215)+COUNTIF(#REF!, E215)+COUNTIF(#REF!, E215)+COUNTIF($E$121:$E$123, E215)&gt;1,NOT(ISBLANK(E215)))</formula>
    </cfRule>
    <cfRule type="expression" dxfId="118" priority="4" stopIfTrue="1">
      <formula>AND(COUNTIF($E$177:$E$177, E215)+COUNTIF($E$176:$E$176, E215)+COUNTIF(#REF!, E215)+COUNTIF(#REF!, E215)+COUNTIF($E$133:$E$140, E215)+COUNTIF(#REF!, E215)+COUNTIF(#REF!, E215)+COUNTIF(#REF!, E215)+COUNTIF($E$102:$E$119, E215)+COUNTIF(#REF!, E215)+COUNTIF(#REF!, E215)+COUNTIF(#REF!, E215)+COUNTIF($E$72:$E$73, E215)+COUNTIF($E$75:$E$94, E215)+COUNTIF($E$145:$E$174, E215)+COUNTIF(#REF!, E215)+COUNTIF(#REF!, E215)+COUNTIF($E$121:$E$123, E215)&gt;1,NOT(ISBLANK(E215)))</formula>
    </cfRule>
    <cfRule type="expression" dxfId="117" priority="5" stopIfTrue="1">
      <formula>AND(COUNTIF($E$177:$E$177, E215)+COUNTIF($E$176:$E$176, E215)+COUNTIF(#REF!, E215)+COUNTIF(#REF!, E215)+COUNTIF($E$133:$E$140, E215)+COUNTIF(#REF!, E215)+COUNTIF(#REF!, E215)+COUNTIF(#REF!, E215)+COUNTIF($E$102:$E$119, E215)+COUNTIF(#REF!, E215)+COUNTIF(#REF!, E215)+COUNTIF(#REF!, E215)+COUNTIF($E$72:$E$73, E215)+COUNTIF($E$75:$E$94, E215)+COUNTIF($E$145:$E$174, E215)+COUNTIF(#REF!, E215)+COUNTIF(#REF!, E215)+COUNTIF($E$121:$E$123, E215)&gt;1,NOT(ISBLANK(E215)))</formula>
    </cfRule>
  </conditionalFormatting>
  <conditionalFormatting sqref="E215:F215">
    <cfRule type="expression" dxfId="116" priority="6" stopIfTrue="1">
      <formula>AND(COUNTIF($E$177:$E$177, E215)+COUNTIF($E$176:$E$176, E215)+COUNTIF(#REF!, E215)+COUNTIF(#REF!, E215)+COUNTIF($E$133:$E$140, E215)+COUNTIF(#REF!, E215)+COUNTIF(#REF!, E215)+COUNTIF(#REF!, E215)+COUNTIF($E$102:$E$119, E215)+COUNTIF(#REF!, E215)+COUNTIF(#REF!, E215)+COUNTIF(#REF!, E215)+COUNTIF($E$72:$E$73, E215)+COUNTIF($E$75:$E$94, E215)+COUNTIF($E$145:$E$174, E215)+COUNTIF(#REF!, E215)+COUNTIF(#REF!, E215)+COUNTIF($E$121:$E$123, E215)&gt;1,NOT(ISBLANK(E215)))</formula>
    </cfRule>
  </conditionalFormatting>
  <conditionalFormatting sqref="E408:F411 E403:F404">
    <cfRule type="expression" dxfId="115" priority="991" stopIfTrue="1">
      <formula>AND(COUNTIF(#REF!, E403)+COUNTIF($E$408:$E$411, E403)+COUNTIF(#REF!, E403)&gt;1,NOT(ISBLANK(E403)))</formula>
    </cfRule>
    <cfRule type="expression" dxfId="114" priority="992" stopIfTrue="1">
      <formula>AND(COUNTIF(#REF!, E403)+COUNTIF($E$408:$E$411, E403)+COUNTIF(#REF!, E403)&gt;1,NOT(ISBLANK(E403)))</formula>
    </cfRule>
    <cfRule type="expression" dxfId="113" priority="993" stopIfTrue="1">
      <formula>AND(COUNTIF(#REF!, E403)+COUNTIF($E$408:$E$411, E403)+COUNTIF(#REF!, E403)&gt;1,NOT(ISBLANK(E403)))</formula>
    </cfRule>
  </conditionalFormatting>
  <conditionalFormatting sqref="E408:F411 E403:F404">
    <cfRule type="expression" dxfId="112" priority="1000" stopIfTrue="1">
      <formula>AND(COUNTIF(#REF!, E403)+COUNTIF($E$408:$E$411, E403)+COUNTIF(#REF!, E403)&gt;1,NOT(ISBLANK(E403)))</formula>
    </cfRule>
  </conditionalFormatting>
  <conditionalFormatting sqref="E406:F406">
    <cfRule type="expression" dxfId="111" priority="1041" stopIfTrue="1">
      <formula>AND(COUNTIF($S$1268:$S$1292, E406)+COUNTIF($S$91:$S$130, E406)+COUNTIF($S$55:$S$90, E406)+COUNTIF($S$1:$S$40, E406)+COUNTIF($S$133:$S$301, E406)+COUNTIF(#REF!, E406)+COUNTIF($S$1294:$S$65536, E406)+COUNTIF($S$48:$S$48, E406)+COUNTIF($S$341:$S$1253, E406)+COUNTIF($S$303:$S$338, E406)&gt;1,NOT(ISBLANK(E406)))</formula>
    </cfRule>
    <cfRule type="expression" dxfId="110" priority="1042" stopIfTrue="1">
      <formula>AND(COUNTIF($S$1268:$S$1292, E406)+COUNTIF($S$91:$S$130, E406)+COUNTIF($S$55:$S$90, E406)+COUNTIF($S$1:$S$40, E406)+COUNTIF($S$133:$S$301, E406)+COUNTIF(#REF!, E406)+COUNTIF($S$1294:$S$65536, E406)+COUNTIF($S$48:$S$48, E406)+COUNTIF($S$341:$S$1253, E406)+COUNTIF($S$303:$S$338, E406)&gt;1,NOT(ISBLANK(E406)))</formula>
    </cfRule>
    <cfRule type="expression" dxfId="109" priority="1043" stopIfTrue="1">
      <formula>AND(COUNTIF($S$1268:$S$1292, E406)+COUNTIF($S$91:$S$130, E406)+COUNTIF($S$55:$S$90, E406)+COUNTIF($S$1:$S$40, E406)+COUNTIF($S$133:$S$301, E406)+COUNTIF(#REF!, E406)+COUNTIF($S$1294:$S$65536, E406)+COUNTIF($S$48:$S$48, E406)+COUNTIF($S$341:$S$1253, E406)+COUNTIF($S$303:$S$338, E406)&gt;1,NOT(ISBLANK(E406)))</formula>
    </cfRule>
  </conditionalFormatting>
  <conditionalFormatting sqref="E406:F406">
    <cfRule type="expression" dxfId="108" priority="1044" stopIfTrue="1">
      <formula>AND(COUNTIF($S$1268:$S$1292, E406)+COUNTIF($S$91:$S$130, E406)+COUNTIF($S$55:$S$90, E406)+COUNTIF($S$1:$S$40, E406)+COUNTIF($S$133:$S$301, E406)+COUNTIF(#REF!, E406)+COUNTIF($S$1294:$S$65536, E406)+COUNTIF($S$48:$S$48, E406)+COUNTIF($S$341:$S$1253, E406)+COUNTIF($S$303:$S$338, E406)&gt;1,NOT(ISBLANK(E406)))</formula>
    </cfRule>
  </conditionalFormatting>
  <conditionalFormatting sqref="E395:F395">
    <cfRule type="expression" dxfId="107" priority="1046" stopIfTrue="1">
      <formula>AND(COUNTIF($S$1223:$S$1247, E395)+COUNTIF($S$91:$S$123, E395)+COUNTIF($S$55:$S$80, E395)+COUNTIF($S$1:$S$40, E395)+COUNTIF($S$130:$S$274, E395)+COUNTIF(#REF!, E395)+COUNTIF($S$1249:$S$65536, E395)+COUNTIF($S$48:$S$48, E395)+COUNTIF($S$326:$S$1208, E395)+COUNTIF($S$280:$S$321, E395)&gt;1,NOT(ISBLANK(E395)))</formula>
    </cfRule>
    <cfRule type="expression" dxfId="106" priority="1047" stopIfTrue="1">
      <formula>AND(COUNTIF($S$1223:$S$1247, E395)+COUNTIF($S$91:$S$123, E395)+COUNTIF($S$55:$S$80, E395)+COUNTIF($S$1:$S$40, E395)+COUNTIF($S$130:$S$274, E395)+COUNTIF(#REF!, E395)+COUNTIF($S$1249:$S$65536, E395)+COUNTIF($S$48:$S$48, E395)+COUNTIF($S$326:$S$1208, E395)+COUNTIF($S$280:$S$321, E395)&gt;1,NOT(ISBLANK(E395)))</formula>
    </cfRule>
    <cfRule type="expression" dxfId="105" priority="1048" stopIfTrue="1">
      <formula>AND(COUNTIF($S$1223:$S$1247, E395)+COUNTIF($S$91:$S$123, E395)+COUNTIF($S$55:$S$80, E395)+COUNTIF($S$1:$S$40, E395)+COUNTIF($S$130:$S$274, E395)+COUNTIF(#REF!, E395)+COUNTIF($S$1249:$S$65536, E395)+COUNTIF($S$48:$S$48, E395)+COUNTIF($S$326:$S$1208, E395)+COUNTIF($S$280:$S$321, E395)&gt;1,NOT(ISBLANK(E395)))</formula>
    </cfRule>
  </conditionalFormatting>
  <conditionalFormatting sqref="E394:F394 E392:F392">
    <cfRule type="expression" dxfId="104" priority="1052" stopIfTrue="1">
      <formula>AND(COUNTIF($R$1160:$R$1184, E392)+COUNTIF($R$68:$R$94, E392)+COUNTIF($R$40:$R$67, E392)+COUNTIF($R$1:$R$10, E392)+COUNTIF($R$95:$R$271, E392)+COUNTIF(#REF!, E392)+COUNTIF($R$1186:$R$65536, E392)+COUNTIF($R$11:$R$39, E392)+COUNTIF($R$303:$R$1145, E392)+COUNTIF($R$272:$R$300, E392)&gt;1,NOT(ISBLANK(E392)))</formula>
    </cfRule>
    <cfRule type="expression" dxfId="103" priority="1053" stopIfTrue="1">
      <formula>AND(COUNTIF($R$1160:$R$1184, E392)+COUNTIF($R$68:$R$94, E392)+COUNTIF($R$40:$R$67, E392)+COUNTIF($R$1:$R$10, E392)+COUNTIF($R$95:$R$271, E392)+COUNTIF(#REF!, E392)+COUNTIF($R$1186:$R$65536, E392)+COUNTIF($R$11:$R$39, E392)+COUNTIF($R$303:$R$1145, E392)+COUNTIF($R$272:$R$300, E392)&gt;1,NOT(ISBLANK(E392)))</formula>
    </cfRule>
    <cfRule type="expression" dxfId="102" priority="1054" stopIfTrue="1">
      <formula>AND(COUNTIF($R$1160:$R$1184, E392)+COUNTIF($R$68:$R$94, E392)+COUNTIF($R$40:$R$67, E392)+COUNTIF($R$1:$R$10, E392)+COUNTIF($R$95:$R$271, E392)+COUNTIF(#REF!, E392)+COUNTIF($R$1186:$R$65536, E392)+COUNTIF($R$11:$R$39, E392)+COUNTIF($R$303:$R$1145, E392)+COUNTIF($R$272:$R$300, E392)&gt;1,NOT(ISBLANK(E392)))</formula>
    </cfRule>
  </conditionalFormatting>
  <conditionalFormatting sqref="E394:F394 E392:F392">
    <cfRule type="expression" dxfId="101" priority="1058" stopIfTrue="1">
      <formula>AND(COUNTIF($R$1160:$R$1184, E392)+COUNTIF($R$68:$R$94, E392)+COUNTIF($R$40:$R$67, E392)+COUNTIF($R$1:$R$10, E392)+COUNTIF($R$95:$R$271, E392)+COUNTIF(#REF!, E392)+COUNTIF($R$1186:$R$65536, E392)+COUNTIF($R$11:$R$39, E392)+COUNTIF($R$303:$R$1145, E392)+COUNTIF($R$272:$R$300, E392)&gt;1,NOT(ISBLANK(E392)))</formula>
    </cfRule>
  </conditionalFormatting>
  <conditionalFormatting sqref="E390:F390">
    <cfRule type="expression" dxfId="100" priority="104" stopIfTrue="1">
      <formula>AND(COUNTIF($S$1222:$S$1246, E390)+COUNTIF($S$91:$S$123, E390)+COUNTIF($S$55:$S$80, E390)+COUNTIF($S$1:$S$40, E390)+COUNTIF($S$130:$S$274, E390)+COUNTIF(#REF!, E390)+COUNTIF($S$1248:$S$65536, E390)+COUNTIF($S$48:$S$48, E390)+COUNTIF($S$326:$S$1207, E390)+COUNTIF($S$280:$S$321, E390)&gt;1,NOT(ISBLANK(E390)))</formula>
    </cfRule>
  </conditionalFormatting>
  <conditionalFormatting sqref="E390:F390">
    <cfRule type="expression" dxfId="99" priority="105" stopIfTrue="1">
      <formula>AND(COUNTIF($S$1222:$S$1246, E390)+COUNTIF($S$91:$S$123, E390)+COUNTIF($S$55:$S$80, E390)+COUNTIF($S$1:$S$40, E390)+COUNTIF($S$130:$S$274, E390)+COUNTIF(#REF!, E390)+COUNTIF($S$1248:$S$65536, E390)+COUNTIF($S$48:$S$48, E390)+COUNTIF($S$326:$S$1207, E390)+COUNTIF($S$280:$S$321, E390)&gt;1,NOT(ISBLANK(E390)))</formula>
    </cfRule>
    <cfRule type="expression" dxfId="98" priority="106" stopIfTrue="1">
      <formula>AND(COUNTIF($S$1222:$S$1246, E390)+COUNTIF($S$91:$S$123, E390)+COUNTIF($S$55:$S$80, E390)+COUNTIF($S$1:$S$40, E390)+COUNTIF($S$130:$S$274, E390)+COUNTIF(#REF!, E390)+COUNTIF($S$1248:$S$65536, E390)+COUNTIF($S$48:$S$48, E390)+COUNTIF($S$326:$S$1207, E390)+COUNTIF($S$280:$S$321, E390)&gt;1,NOT(ISBLANK(E390)))</formula>
    </cfRule>
    <cfRule type="expression" dxfId="97" priority="107" stopIfTrue="1">
      <formula>AND(COUNTIF($S$1222:$S$1246, E390)+COUNTIF($S$91:$S$123, E390)+COUNTIF($S$55:$S$80, E390)+COUNTIF($S$1:$S$40, E390)+COUNTIF($S$130:$S$274, E390)+COUNTIF(#REF!, E390)+COUNTIF($S$1248:$S$65536, E390)+COUNTIF($S$48:$S$48, E390)+COUNTIF($S$326:$S$1207, E390)+COUNTIF($S$280:$S$321, E390)&gt;1,NOT(ISBLANK(E390)))</formula>
    </cfRule>
  </conditionalFormatting>
  <conditionalFormatting sqref="U327 E327:F327 E321:F321">
    <cfRule type="expression" dxfId="96" priority="984" stopIfTrue="1">
      <formula>AND(COUNTIF($E$390:$E$396, E321)+COUNTIF($E$1:$E$10, E321)+COUNTIF(#REF!, E321)+COUNTIF($E$145:$E$192, E321)+COUNTIF($E$322:$E$380, E321)+COUNTIF($E$280:$E$300, E321)+COUNTIF($E$120:$E$140, E321)+COUNTIF($E$11:$E$119, E321)+COUNTIF($E$397:$E$65536, E321)+COUNTIF(#REF!, E321)+COUNTIF($E$200:$E$271, E321)+COUNTIF(#REF!, E321)&gt;1,NOT(ISBLANK(E321)))</formula>
    </cfRule>
  </conditionalFormatting>
  <conditionalFormatting sqref="E332">
    <cfRule type="expression" dxfId="95" priority="987" stopIfTrue="1">
      <formula>AND(COUNTIF($R$1266:$R$1290, E332)+COUNTIF($R$72:$R$119, E332)+COUNTIF($R$48:$R$70, E332)+COUNTIF($R$1:$R$10, E332)+COUNTIF($R$121:$R$304, E332)+COUNTIF(#REF!, E332)+COUNTIF($R$1292:$R$65536, E332)+COUNTIF($R$11:$R$40, E332)+COUNTIF($R$341:$R$1251, E332)+COUNTIF($R$309:$R$338, E332)&gt;1,NOT(ISBLANK(E332)))</formula>
    </cfRule>
    <cfRule type="expression" dxfId="94" priority="988" stopIfTrue="1">
      <formula>AND(COUNTIF($R$1266:$R$1290, E332)+COUNTIF($R$72:$R$119, E332)+COUNTIF($R$48:$R$70, E332)+COUNTIF($R$1:$R$10, E332)+COUNTIF($R$121:$R$304, E332)+COUNTIF(#REF!, E332)+COUNTIF($R$1292:$R$65536, E332)+COUNTIF($R$11:$R$40, E332)+COUNTIF($R$341:$R$1251, E332)+COUNTIF($R$309:$R$338, E332)&gt;1,NOT(ISBLANK(E332)))</formula>
    </cfRule>
    <cfRule type="expression" dxfId="93" priority="989" stopIfTrue="1">
      <formula>AND(COUNTIF($R$1266:$R$1290, E332)+COUNTIF($R$72:$R$119, E332)+COUNTIF($R$48:$R$70, E332)+COUNTIF($R$1:$R$10, E332)+COUNTIF($R$121:$R$304, E332)+COUNTIF(#REF!, E332)+COUNTIF($R$1292:$R$65536, E332)+COUNTIF($R$11:$R$40, E332)+COUNTIF($R$341:$R$1251, E332)+COUNTIF($R$309:$R$338, E332)&gt;1,NOT(ISBLANK(E332)))</formula>
    </cfRule>
  </conditionalFormatting>
  <conditionalFormatting sqref="E332">
    <cfRule type="expression" dxfId="92" priority="990" stopIfTrue="1">
      <formula>AND(COUNTIF($R$1266:$R$1290, E332)+COUNTIF($R$72:$R$119, E332)+COUNTIF($R$48:$R$70, E332)+COUNTIF($R$1:$R$10, E332)+COUNTIF($R$121:$R$304, E332)+COUNTIF(#REF!, E332)+COUNTIF($R$1292:$R$65536, E332)+COUNTIF($R$11:$R$40, E332)+COUNTIF($R$341:$R$1251, E332)+COUNTIF($R$309:$R$338, E332)&gt;1,NOT(ISBLANK(E332)))</formula>
    </cfRule>
  </conditionalFormatting>
  <conditionalFormatting sqref="U327 E327:F327">
    <cfRule type="expression" dxfId="91" priority="991" stopIfTrue="1">
      <formula>AND(COUNTIF($E$426:$E$428, E327)+COUNTIF($E$397:$E$414, E327)+COUNTIF($E$297:$E$300, E327)+COUNTIF($E$1:$E$10, E327)+COUNTIF(#REF!, E327)+COUNTIF(#REF!, E327)+COUNTIF($E$256:$E$271, E327)+COUNTIF($E$187:$E$188, E327)+COUNTIF($E$189:$E$192, E327)+COUNTIF($E$202:$E$221, E327)+COUNTIF(#REF!, E327)+COUNTIF(#REF!, E327)+COUNTIF($E$494:$E$65536, E327)+COUNTIF(#REF!, E327)+COUNTIF($E$322:$E$332, E327)+COUNTIF(#REF!, E327)+COUNTIF($E$341:$E$380, E327)+COUNTIF($E$145:$E$186, E327)+COUNTIF(#REF!, E327)+COUNTIF($E$390:$E$396, E327)+COUNTIF($E$225:$E$254, E327)+COUNTIF($E$280:$E$295, E327)+COUNTIF($E$120:$E$140, E327)+COUNTIF($E$11:$E$119, E327)+COUNTIF(#REF!, E327)+COUNTIF(#REF!, E327)+COUNTIF(#REF!, E327)&gt;1,NOT(ISBLANK(E327)))</formula>
    </cfRule>
  </conditionalFormatting>
  <conditionalFormatting sqref="F194:F199">
    <cfRule type="expression" dxfId="90" priority="2175" stopIfTrue="1">
      <formula>AND(COUNTIF($F$194:$F$199, F194)+COUNTIF(#REF!, F194)&gt;1,NOT(ISBLANK(F194)))</formula>
    </cfRule>
    <cfRule type="expression" dxfId="89" priority="2176" stopIfTrue="1">
      <formula>AND(COUNTIF($F$194:$F$199, F194)+COUNTIF(#REF!, F194)&gt;1,NOT(ISBLANK(F194)))</formula>
    </cfRule>
    <cfRule type="expression" dxfId="88" priority="2177" stopIfTrue="1">
      <formula>AND(COUNTIF($F$194:$F$199, F194)+COUNTIF(#REF!, F194)&gt;1,NOT(ISBLANK(F194)))</formula>
    </cfRule>
  </conditionalFormatting>
  <conditionalFormatting sqref="F194:F199">
    <cfRule type="expression" dxfId="87" priority="2181" stopIfTrue="1">
      <formula>AND(COUNTIF($F$194:$F$199, F194)+COUNTIF(#REF!, F194)&gt;1,NOT(ISBLANK(F194)))</formula>
    </cfRule>
  </conditionalFormatting>
  <conditionalFormatting sqref="F194:F199">
    <cfRule type="expression" dxfId="86" priority="2183" stopIfTrue="1">
      <formula>AND(COUNTIF($F$194:$F$199, F194)+COUNTIF(#REF!, F194)&gt;1,NOT(ISBLANK(F194)))</formula>
    </cfRule>
  </conditionalFormatting>
  <conditionalFormatting sqref="E194:E199">
    <cfRule type="duplicateValues" dxfId="85" priority="2185" stopIfTrue="1"/>
    <cfRule type="duplicateValues" dxfId="84" priority="2186" stopIfTrue="1"/>
    <cfRule type="duplicateValues" dxfId="83" priority="2187" stopIfTrue="1"/>
  </conditionalFormatting>
  <conditionalFormatting sqref="E194:E199">
    <cfRule type="duplicateValues" dxfId="82" priority="2191" stopIfTrue="1"/>
  </conditionalFormatting>
  <conditionalFormatting sqref="E194:E199">
    <cfRule type="duplicateValues" dxfId="81" priority="2193" stopIfTrue="1"/>
  </conditionalFormatting>
  <conditionalFormatting sqref="E190:F191">
    <cfRule type="expression" dxfId="80" priority="2268" stopIfTrue="1">
      <formula>AND(COUNTIF(#REF!, E190)+COUNTIF($E$191:$E$191, E190)&gt;1,NOT(ISBLANK(E190)))</formula>
    </cfRule>
    <cfRule type="expression" dxfId="79" priority="2269" stopIfTrue="1">
      <formula>AND(COUNTIF(#REF!, E190)+COUNTIF($E$191:$E$191, E190)&gt;1,NOT(ISBLANK(E190)))</formula>
    </cfRule>
    <cfRule type="expression" dxfId="78" priority="2270" stopIfTrue="1">
      <formula>AND(COUNTIF(#REF!, E190)+COUNTIF($E$191:$E$191, E190)&gt;1,NOT(ISBLANK(E190)))</formula>
    </cfRule>
  </conditionalFormatting>
  <conditionalFormatting sqref="E190:F191">
    <cfRule type="expression" dxfId="77" priority="2271" stopIfTrue="1">
      <formula>AND(COUNTIF(#REF!, E190)+COUNTIF($E$191:$E$191, E190)&gt;1,NOT(ISBLANK(E190)))</formula>
    </cfRule>
  </conditionalFormatting>
  <conditionalFormatting sqref="E20:F20">
    <cfRule type="expression" dxfId="76" priority="1613" stopIfTrue="1">
      <formula>AND(COUNTIF($E$181:$E$181, E20)+COUNTIF($E$176:$E$179, E20)+COUNTIF(#REF!, E20)+COUNTIF(#REF!, E20)+COUNTIF($E$133:$E$147, E20)+COUNTIF(#REF!, E20)+COUNTIF(#REF!, E20)+COUNTIF(#REF!, E20)+COUNTIF($E$102:$E$120, E20)+COUNTIF(#REF!, E20)+COUNTIF(#REF!, E20)+COUNTIF(#REF!, E20)+COUNTIF($E$73:$E$73, E20)+COUNTIF($E$76:$E$94, E20)+COUNTIF($E$150:$E$174, E20)+COUNTIF(#REF!, E20)+COUNTIF(#REF!, E20)+COUNTIF($E$121:$E$123, E20)&gt;1,NOT(ISBLANK(E20)))</formula>
    </cfRule>
    <cfRule type="expression" dxfId="75" priority="1614" stopIfTrue="1">
      <formula>AND(COUNTIF($E$181:$E$181, E20)+COUNTIF($E$176:$E$179, E20)+COUNTIF(#REF!, E20)+COUNTIF(#REF!, E20)+COUNTIF($E$133:$E$147, E20)+COUNTIF(#REF!, E20)+COUNTIF(#REF!, E20)+COUNTIF(#REF!, E20)+COUNTIF($E$102:$E$120, E20)+COUNTIF(#REF!, E20)+COUNTIF(#REF!, E20)+COUNTIF(#REF!, E20)+COUNTIF($E$73:$E$73, E20)+COUNTIF($E$76:$E$94, E20)+COUNTIF($E$150:$E$174, E20)+COUNTIF(#REF!, E20)+COUNTIF(#REF!, E20)+COUNTIF($E$121:$E$123, E20)&gt;1,NOT(ISBLANK(E20)))</formula>
    </cfRule>
    <cfRule type="expression" dxfId="74" priority="1615" stopIfTrue="1">
      <formula>AND(COUNTIF($E$181:$E$181, E20)+COUNTIF($E$176:$E$179, E20)+COUNTIF(#REF!, E20)+COUNTIF(#REF!, E20)+COUNTIF($E$133:$E$147, E20)+COUNTIF(#REF!, E20)+COUNTIF(#REF!, E20)+COUNTIF(#REF!, E20)+COUNTIF($E$102:$E$120, E20)+COUNTIF(#REF!, E20)+COUNTIF(#REF!, E20)+COUNTIF(#REF!, E20)+COUNTIF($E$73:$E$73, E20)+COUNTIF($E$76:$E$94, E20)+COUNTIF($E$150:$E$174, E20)+COUNTIF(#REF!, E20)+COUNTIF(#REF!, E20)+COUNTIF($E$121:$E$123, E20)&gt;1,NOT(ISBLANK(E20)))</formula>
    </cfRule>
  </conditionalFormatting>
  <conditionalFormatting sqref="E20:F20">
    <cfRule type="expression" dxfId="73" priority="1616" stopIfTrue="1">
      <formula>AND(COUNTIF($E$181:$E$181, E20)+COUNTIF($E$176:$E$179, E20)+COUNTIF(#REF!, E20)+COUNTIF(#REF!, E20)+COUNTIF($E$133:$E$147, E20)+COUNTIF(#REF!, E20)+COUNTIF(#REF!, E20)+COUNTIF(#REF!, E20)+COUNTIF($E$102:$E$120, E20)+COUNTIF(#REF!, E20)+COUNTIF(#REF!, E20)+COUNTIF(#REF!, E20)+COUNTIF($E$73:$E$73, E20)+COUNTIF($E$76:$E$94, E20)+COUNTIF($E$150:$E$174, E20)+COUNTIF(#REF!, E20)+COUNTIF(#REF!, E20)+COUNTIF($E$121:$E$123, E20)&gt;1,NOT(ISBLANK(E20)))</formula>
    </cfRule>
  </conditionalFormatting>
  <conditionalFormatting sqref="E321:F321">
    <cfRule type="expression" dxfId="72" priority="310" stopIfTrue="1">
      <formula>AND(COUNTIF(#REF!, E321)+COUNTIF($E$397:$E$414, E321)+COUNTIF($E$297:$E$300, E321)+COUNTIF($E$1:$E$10, E321)+COUNTIF(#REF!, E321)+COUNTIF(#REF!, E321)+COUNTIF($E$256:$E$271, E321)+COUNTIF($E$187:$E$188, E321)+COUNTIF($E$189:$E$192, E321)+COUNTIF($E$202:$E$221, E321)+COUNTIF(#REF!, E321)+COUNTIF(#REF!, E321)+COUNTIF($E$495:$E$65536, E321)+COUNTIF(#REF!, E321)+COUNTIF($E$322:$E$332, E321)+COUNTIF(#REF!, E321)+COUNTIF($E$348:$E$380, E321)+COUNTIF($E$145:$E$186, E321)+COUNTIF(#REF!, E321)+COUNTIF($E$390:$E$396, E321)+COUNTIF($E$225:$E$254, E321)+COUNTIF($E$280:$E$295, E321)+COUNTIF($E$120:$E$140, E321)+COUNTIF($E$11:$E$119, E321)+COUNTIF(#REF!, E321)+COUNTIF(#REF!, E321)+COUNTIF(#REF!, E321)&gt;1,NOT(ISBLANK(E321)))</formula>
    </cfRule>
  </conditionalFormatting>
  <conditionalFormatting sqref="E273:F274">
    <cfRule type="expression" dxfId="71" priority="311" stopIfTrue="1">
      <formula>AND(COUNTIF($S$1224:$S$1248, E273)+COUNTIF($S$91:$S$123, E273)+COUNTIF($S$55:$S$80, E273)+COUNTIF($S$1:$S$40, E273)+COUNTIF($S$130:$S$274, E273)+COUNTIF(#REF!, E273)+COUNTIF($S$1250:$S$65536, E273)+COUNTIF($S$48:$S$48, E273)+COUNTIF($S$326:$S$1209, E273)+COUNTIF($S$280:$S$321, E273)&gt;1,NOT(ISBLANK(E273)))</formula>
    </cfRule>
  </conditionalFormatting>
  <conditionalFormatting sqref="E273:F274">
    <cfRule type="expression" dxfId="70" priority="312" stopIfTrue="1">
      <formula>AND(COUNTIF($S$1224:$S$1248, E273)+COUNTIF($S$91:$S$123, E273)+COUNTIF($S$55:$S$80, E273)+COUNTIF($S$1:$S$40, E273)+COUNTIF($S$130:$S$274, E273)+COUNTIF(#REF!, E273)+COUNTIF($S$1250:$S$65536, E273)+COUNTIF($S$48:$S$48, E273)+COUNTIF($S$326:$S$1209, E273)+COUNTIF($S$280:$S$321, E273)&gt;1,NOT(ISBLANK(E273)))</formula>
    </cfRule>
    <cfRule type="expression" dxfId="69" priority="313" stopIfTrue="1">
      <formula>AND(COUNTIF($S$1224:$S$1248, E273)+COUNTIF($S$91:$S$123, E273)+COUNTIF($S$55:$S$80, E273)+COUNTIF($S$1:$S$40, E273)+COUNTIF($S$130:$S$274, E273)+COUNTIF(#REF!, E273)+COUNTIF($S$1250:$S$65536, E273)+COUNTIF($S$48:$S$48, E273)+COUNTIF($S$326:$S$1209, E273)+COUNTIF($S$280:$S$321, E273)&gt;1,NOT(ISBLANK(E273)))</formula>
    </cfRule>
    <cfRule type="expression" dxfId="68" priority="314" stopIfTrue="1">
      <formula>AND(COUNTIF($S$1224:$S$1248, E273)+COUNTIF($S$91:$S$123, E273)+COUNTIF($S$55:$S$80, E273)+COUNTIF($S$1:$S$40, E273)+COUNTIF($S$130:$S$274, E273)+COUNTIF(#REF!, E273)+COUNTIF($S$1250:$S$65536, E273)+COUNTIF($S$48:$S$48, E273)+COUNTIF($S$326:$S$1209, E273)+COUNTIF($S$280:$S$321, E273)&gt;1,NOT(ISBLANK(E273)))</formula>
    </cfRule>
  </conditionalFormatting>
  <conditionalFormatting sqref="E268:F268">
    <cfRule type="expression" dxfId="67" priority="315" stopIfTrue="1">
      <formula>AND(COUNTIF($S$1238:$S$1262, E268)+COUNTIF($S$91:$S$130, E268)+COUNTIF($S$55:$S$80, E268)+COUNTIF($S$1:$S$40, E268)+COUNTIF($S$133:$S$278, E268)+COUNTIF(#REF!, E268)+COUNTIF($S$1264:$S$65536, E268)+COUNTIF($S$48:$S$48, E268)+COUNTIF($S$328:$S$1223, E268)+COUNTIF($S$280:$S$325, E268)&gt;1,NOT(ISBLANK(E268)))</formula>
    </cfRule>
    <cfRule type="expression" dxfId="66" priority="316" stopIfTrue="1">
      <formula>AND(COUNTIF($S$1238:$S$1262, E268)+COUNTIF($S$91:$S$130, E268)+COUNTIF($S$55:$S$80, E268)+COUNTIF($S$1:$S$40, E268)+COUNTIF($S$133:$S$278, E268)+COUNTIF(#REF!, E268)+COUNTIF($S$1264:$S$65536, E268)+COUNTIF($S$48:$S$48, E268)+COUNTIF($S$328:$S$1223, E268)+COUNTIF($S$280:$S$325, E268)&gt;1,NOT(ISBLANK(E268)))</formula>
    </cfRule>
    <cfRule type="expression" dxfId="65" priority="317" stopIfTrue="1">
      <formula>AND(COUNTIF($S$1238:$S$1262, E268)+COUNTIF($S$91:$S$130, E268)+COUNTIF($S$55:$S$80, E268)+COUNTIF($S$1:$S$40, E268)+COUNTIF($S$133:$S$278, E268)+COUNTIF(#REF!, E268)+COUNTIF($S$1264:$S$65536, E268)+COUNTIF($S$48:$S$48, E268)+COUNTIF($S$328:$S$1223, E268)+COUNTIF($S$280:$S$325, E268)&gt;1,NOT(ISBLANK(E268)))</formula>
    </cfRule>
  </conditionalFormatting>
  <conditionalFormatting sqref="E268:F268">
    <cfRule type="expression" dxfId="64" priority="318" stopIfTrue="1">
      <formula>AND(COUNTIF($S$1238:$S$1262, E268)+COUNTIF($S$91:$S$130, E268)+COUNTIF($S$55:$S$80, E268)+COUNTIF($S$1:$S$40, E268)+COUNTIF($S$133:$S$278, E268)+COUNTIF(#REF!, E268)+COUNTIF($S$1264:$S$65536, E268)+COUNTIF($S$48:$S$48, E268)+COUNTIF($S$328:$S$1223, E268)+COUNTIF($S$280:$S$325, E268)&gt;1,NOT(ISBLANK(E268)))</formula>
    </cfRule>
  </conditionalFormatting>
  <conditionalFormatting sqref="E229:F229 E232:F232 E234:F234">
    <cfRule type="expression" dxfId="63" priority="319" stopIfTrue="1">
      <formula>AND(COUNTIF($S$1247:$S$1271, E229)+COUNTIF($S$91:$S$130, E229)+COUNTIF($S$55:$S$80, E229)+COUNTIF($S$1:$S$40, E229)+COUNTIF($S$133:$S$279, E229)+COUNTIF(#REF!, E229)+COUNTIF($S$1273:$S$65536, E229)+COUNTIF($S$48:$S$48, E229)+COUNTIF($S$329:$S$1232, E229)+COUNTIF($S$298:$S$325, E229)&gt;1,NOT(ISBLANK(E229)))</formula>
    </cfRule>
  </conditionalFormatting>
  <conditionalFormatting sqref="E229:F229 E232:F232 E234:F234">
    <cfRule type="expression" dxfId="62" priority="322" stopIfTrue="1">
      <formula>AND(COUNTIF($S$1247:$S$1271, E229)+COUNTIF($S$91:$S$130, E229)+COUNTIF($S$55:$S$80, E229)+COUNTIF($S$1:$S$40, E229)+COUNTIF($S$133:$S$279, E229)+COUNTIF(#REF!, E229)+COUNTIF($S$1273:$S$65536, E229)+COUNTIF($S$48:$S$48, E229)+COUNTIF($S$329:$S$1232, E229)+COUNTIF($S$298:$S$325, E229)&gt;1,NOT(ISBLANK(E229)))</formula>
    </cfRule>
    <cfRule type="expression" dxfId="61" priority="323" stopIfTrue="1">
      <formula>AND(COUNTIF($S$1247:$S$1271, E229)+COUNTIF($S$91:$S$130, E229)+COUNTIF($S$55:$S$80, E229)+COUNTIF($S$1:$S$40, E229)+COUNTIF($S$133:$S$279, E229)+COUNTIF(#REF!, E229)+COUNTIF($S$1273:$S$65536, E229)+COUNTIF($S$48:$S$48, E229)+COUNTIF($S$329:$S$1232, E229)+COUNTIF($S$298:$S$325, E229)&gt;1,NOT(ISBLANK(E229)))</formula>
    </cfRule>
    <cfRule type="expression" dxfId="60" priority="324" stopIfTrue="1">
      <formula>AND(COUNTIF($S$1247:$S$1271, E229)+COUNTIF($S$91:$S$130, E229)+COUNTIF($S$55:$S$80, E229)+COUNTIF($S$1:$S$40, E229)+COUNTIF($S$133:$S$279, E229)+COUNTIF(#REF!, E229)+COUNTIF($S$1273:$S$65536, E229)+COUNTIF($S$48:$S$48, E229)+COUNTIF($S$329:$S$1232, E229)+COUNTIF($S$298:$S$325, E229)&gt;1,NOT(ISBLANK(E229)))</formula>
    </cfRule>
  </conditionalFormatting>
  <conditionalFormatting sqref="E214:F218">
    <cfRule type="expression" dxfId="59" priority="331" stopIfTrue="1">
      <formula>AND(COUNTIF(#REF!, E214)+COUNTIF(#REF!, E214)+COUNTIF(#REF!, E214)+COUNTIF($E$229:$E$229, E214)+COUNTIF($E$381:$E$396, E214)+COUNTIF($E$251:$E$251, E214)+COUNTIF($E$362:$E$362, E214)+COUNTIF(#REF!, E214)+COUNTIF(#REF!, E214)+COUNTIF(#REF!, E214)+COUNTIF($E$297:$E$297, E214)+COUNTIF(#REF!, E214)+COUNTIF(#REF!, E214)+COUNTIF($E$378:$E$380, E214)+COUNTIF($E$364:$E$376, E214)+COUNTIF($E$328:$E$328, E214)+COUNTIF(#REF!, E214)+COUNTIF($E$341:$E$342, E214)+COUNTIF($E$353:$E$353, E214)+COUNTIF(#REF!, E214)+COUNTIF(#REF!, E214)+COUNTIF($E$273:$E$274, E214)+COUNTIF(#REF!, E214)+COUNTIF($E$252:$E$254, E214)+COUNTIF(#REF!, E214)+COUNTIF(#REF!, E214)+COUNTIF(#REF!, E214)+COUNTIF($E$322:$E$324, E214)+COUNTIF(#REF!, E214)+COUNTIF($E$424:$E$428, E214)+COUNTIF(#REF!, E214)+COUNTIF(#REF!, E214)+COUNTIF(#REF!, E214)+COUNTIF($E$309:$E$317, E214)+COUNTIF($E$406:$E$408, E214)&gt;1,NOT(ISBLANK(E214)))</formula>
    </cfRule>
    <cfRule type="expression" dxfId="58" priority="332" stopIfTrue="1">
      <formula>AND(COUNTIF(#REF!, E214)+COUNTIF(#REF!, E214)+COUNTIF(#REF!, E214)+COUNTIF($E$229:$E$229, E214)+COUNTIF($E$381:$E$396, E214)+COUNTIF($E$251:$E$251, E214)+COUNTIF($E$362:$E$362, E214)+COUNTIF(#REF!, E214)+COUNTIF(#REF!, E214)+COUNTIF(#REF!, E214)+COUNTIF($E$297:$E$297, E214)+COUNTIF(#REF!, E214)+COUNTIF(#REF!, E214)+COUNTIF($E$378:$E$380, E214)+COUNTIF($E$364:$E$376, E214)+COUNTIF($E$328:$E$328, E214)+COUNTIF(#REF!, E214)+COUNTIF($E$341:$E$342, E214)+COUNTIF($E$353:$E$353, E214)+COUNTIF(#REF!, E214)+COUNTIF(#REF!, E214)+COUNTIF($E$273:$E$274, E214)+COUNTIF(#REF!, E214)+COUNTIF($E$252:$E$254, E214)+COUNTIF(#REF!, E214)+COUNTIF(#REF!, E214)+COUNTIF(#REF!, E214)+COUNTIF($E$322:$E$324, E214)+COUNTIF(#REF!, E214)+COUNTIF($E$424:$E$428, E214)+COUNTIF(#REF!, E214)+COUNTIF(#REF!, E214)+COUNTIF(#REF!, E214)+COUNTIF($E$309:$E$317, E214)+COUNTIF($E$406:$E$408, E214)&gt;1,NOT(ISBLANK(E214)))</formula>
    </cfRule>
    <cfRule type="expression" dxfId="57" priority="333" stopIfTrue="1">
      <formula>AND(COUNTIF(#REF!, E214)+COUNTIF(#REF!, E214)+COUNTIF(#REF!, E214)+COUNTIF($E$229:$E$229, E214)+COUNTIF($E$381:$E$396, E214)+COUNTIF($E$251:$E$251, E214)+COUNTIF($E$362:$E$362, E214)+COUNTIF(#REF!, E214)+COUNTIF(#REF!, E214)+COUNTIF(#REF!, E214)+COUNTIF($E$297:$E$297, E214)+COUNTIF(#REF!, E214)+COUNTIF(#REF!, E214)+COUNTIF($E$378:$E$380, E214)+COUNTIF($E$364:$E$376, E214)+COUNTIF($E$328:$E$328, E214)+COUNTIF(#REF!, E214)+COUNTIF($E$341:$E$342, E214)+COUNTIF($E$353:$E$353, E214)+COUNTIF(#REF!, E214)+COUNTIF(#REF!, E214)+COUNTIF($E$273:$E$274, E214)+COUNTIF(#REF!, E214)+COUNTIF($E$252:$E$254, E214)+COUNTIF(#REF!, E214)+COUNTIF(#REF!, E214)+COUNTIF(#REF!, E214)+COUNTIF($E$322:$E$324, E214)+COUNTIF(#REF!, E214)+COUNTIF($E$424:$E$428, E214)+COUNTIF(#REF!, E214)+COUNTIF(#REF!, E214)+COUNTIF(#REF!, E214)+COUNTIF($E$309:$E$317, E214)+COUNTIF($E$406:$E$408, E214)&gt;1,NOT(ISBLANK(E214)))</formula>
    </cfRule>
  </conditionalFormatting>
  <conditionalFormatting sqref="E214:F218">
    <cfRule type="expression" dxfId="56" priority="334" stopIfTrue="1">
      <formula>AND(COUNTIF(#REF!, E214)+COUNTIF(#REF!, E214)+COUNTIF(#REF!, E214)+COUNTIF($E$229:$E$229, E214)+COUNTIF($E$381:$E$396, E214)+COUNTIF($E$251:$E$251, E214)+COUNTIF($E$362:$E$362, E214)+COUNTIF(#REF!, E214)+COUNTIF(#REF!, E214)+COUNTIF(#REF!, E214)+COUNTIF($E$297:$E$297, E214)+COUNTIF(#REF!, E214)+COUNTIF(#REF!, E214)+COUNTIF($E$378:$E$380, E214)+COUNTIF($E$364:$E$376, E214)+COUNTIF($E$328:$E$328, E214)+COUNTIF(#REF!, E214)+COUNTIF($E$341:$E$342, E214)+COUNTIF($E$353:$E$353, E214)+COUNTIF(#REF!, E214)+COUNTIF(#REF!, E214)+COUNTIF($E$273:$E$274, E214)+COUNTIF(#REF!, E214)+COUNTIF($E$252:$E$254, E214)+COUNTIF(#REF!, E214)+COUNTIF(#REF!, E214)+COUNTIF(#REF!, E214)+COUNTIF($E$322:$E$324, E214)+COUNTIF(#REF!, E214)+COUNTIF($E$424:$E$428, E214)+COUNTIF(#REF!, E214)+COUNTIF(#REF!, E214)+COUNTIF(#REF!, E214)+COUNTIF($E$309:$E$317, E214)+COUNTIF($E$406:$E$408, E214)&gt;1,NOT(ISBLANK(E214)))</formula>
    </cfRule>
  </conditionalFormatting>
  <conditionalFormatting sqref="E214:F214 E128:F129">
    <cfRule type="expression" dxfId="55" priority="335" stopIfTrue="1">
      <formula>AND(COUNTIF(#REF!, E128)+COUNTIF($E$1:$E$10, E128)+COUNTIF(#REF!, E128)+COUNTIF($E$176:$E$229, E128)+COUNTIF($E$340:$E$396, E128)+COUNTIF($E$309:$E$324, E128)+COUNTIF($E$145:$E$174, E128)+COUNTIF($E$48:$E$140, E128)+COUNTIF($E$406:$E$65536, E128)+COUNTIF($E$328:$E$328, E128)+COUNTIF($E$251:$E$297, E128)+COUNTIF($E$11:$E$40, E128)&gt;1,NOT(ISBLANK(E128)))</formula>
    </cfRule>
  </conditionalFormatting>
  <conditionalFormatting sqref="E214 E128:E129">
    <cfRule type="expression" dxfId="54" priority="337" stopIfTrue="1">
      <formula>AND(COUNTIF($E$508:$E$65536, E128)+COUNTIF($E$1:$E$506, E128)&gt;1,NOT(ISBLANK(E128)))</formula>
    </cfRule>
  </conditionalFormatting>
  <conditionalFormatting sqref="F214 E129 F128:F129">
    <cfRule type="expression" dxfId="53" priority="339" stopIfTrue="1">
      <formula>AND(COUNTIF($F$476:$F$65536, E128)+COUNTIF($F$1:$F$474, E128)&gt;1,NOT(ISBLANK(E128)))</formula>
    </cfRule>
  </conditionalFormatting>
  <conditionalFormatting sqref="F214 E129 F128:F129">
    <cfRule type="expression" dxfId="52" priority="342" stopIfTrue="1">
      <formula>AND(COUNTIF($F$508:$F$65536, E128)+COUNTIF($F$1:$F$506, E128)&gt;1,NOT(ISBLANK(E128)))</formula>
    </cfRule>
  </conditionalFormatting>
  <conditionalFormatting sqref="E214:F214 E128:F129">
    <cfRule type="expression" dxfId="51" priority="345" stopIfTrue="1">
      <formula>AND(COUNTIF($E$477:$E$479, E128)+COUNTIF($E$424:$E$461, E128)+COUNTIF($E$322:$E$324, E128)+COUNTIF($E$1:$E$10, E128)+COUNTIF(#REF!, E128)+COUNTIF(#REF!, E128)+COUNTIF($E$272:$E$297, E128)+COUNTIF($E$225:$E$228, E128)+COUNTIF($E$229:$E$229, E128)+COUNTIF($E$251:$E$254, E128)+COUNTIF($E$362:$E$362, E128)+COUNTIF(#REF!, E128)+COUNTIF($E$549:$E$65536, E128)+COUNTIF($E$328:$E$328, E128)+COUNTIF($E$340:$E$354, E128)+COUNTIF($E$465:$E$473, E128)+COUNTIF($E$364:$E$396, E128)+COUNTIF($E$176:$E$224, E128)+COUNTIF(#REF!, E128)+COUNTIF(#REF!, E128)+COUNTIF($E$258:$E$271, E128)+COUNTIF($E$309:$E$317, E128)+COUNTIF($E$145:$E$147, E128)+COUNTIF($E$48:$E$140, E128)+COUNTIF($E$406:$E$414, E128)+COUNTIF(#REF!, E128)+COUNTIF($E$11:$E$40, E128)&gt;1,NOT(ISBLANK(E128)))</formula>
    </cfRule>
  </conditionalFormatting>
  <conditionalFormatting sqref="E103:F119">
    <cfRule type="expression" dxfId="50" priority="347" stopIfTrue="1">
      <formula>AND(COUNTIF($S$1234:$S$1258, E103)+COUNTIF($S$91:$S$123, E103)+COUNTIF($S$55:$S$80, E103)+COUNTIF($S$1:$S$40, E103)+COUNTIF($S$130:$S$278, E103)+COUNTIF(#REF!, E103)+COUNTIF($S$1260:$S$65536, E103)+COUNTIF($S$48:$S$48, E103)+COUNTIF($S$328:$S$1219, E103)+COUNTIF($S$280:$S$324, E103)&gt;1,NOT(ISBLANK(E103)))</formula>
    </cfRule>
    <cfRule type="expression" dxfId="49" priority="348" stopIfTrue="1">
      <formula>AND(COUNTIF($S$1234:$S$1258, E103)+COUNTIF($S$91:$S$123, E103)+COUNTIF($S$55:$S$80, E103)+COUNTIF($S$1:$S$40, E103)+COUNTIF($S$130:$S$278, E103)+COUNTIF(#REF!, E103)+COUNTIF($S$1260:$S$65536, E103)+COUNTIF($S$48:$S$48, E103)+COUNTIF($S$328:$S$1219, E103)+COUNTIF($S$280:$S$324, E103)&gt;1,NOT(ISBLANK(E103)))</formula>
    </cfRule>
    <cfRule type="expression" dxfId="48" priority="349" stopIfTrue="1">
      <formula>AND(COUNTIF($S$1234:$S$1258, E103)+COUNTIF($S$91:$S$123, E103)+COUNTIF($S$55:$S$80, E103)+COUNTIF($S$1:$S$40, E103)+COUNTIF($S$130:$S$278, E103)+COUNTIF(#REF!, E103)+COUNTIF($S$1260:$S$65536, E103)+COUNTIF($S$48:$S$48, E103)+COUNTIF($S$328:$S$1219, E103)+COUNTIF($S$280:$S$324, E103)&gt;1,NOT(ISBLANK(E103)))</formula>
    </cfRule>
  </conditionalFormatting>
  <conditionalFormatting sqref="E103:F119">
    <cfRule type="expression" dxfId="47" priority="350" stopIfTrue="1">
      <formula>AND(COUNTIF($S$1234:$S$1258, E103)+COUNTIF($S$91:$S$123, E103)+COUNTIF($S$55:$S$80, E103)+COUNTIF($S$1:$S$40, E103)+COUNTIF($S$130:$S$278, E103)+COUNTIF(#REF!, E103)+COUNTIF($S$1260:$S$65536, E103)+COUNTIF($S$48:$S$48, E103)+COUNTIF($S$328:$S$1219, E103)+COUNTIF($S$280:$S$324, E103)&gt;1,NOT(ISBLANK(E103)))</formula>
    </cfRule>
  </conditionalFormatting>
  <conditionalFormatting sqref="E95:F99">
    <cfRule type="expression" dxfId="46" priority="351" stopIfTrue="1">
      <formula>AND(COUNTIF($S$1251:$S$1275, E95)+COUNTIF($S$91:$S$123, E95)+COUNTIF($S$55:$S$80, E95)+COUNTIF($S$1:$S$40, E95)+COUNTIF($S$130:$S$296, E95)+COUNTIF(#REF!, E95)+COUNTIF($S$1277:$S$65536, E95)+COUNTIF($S$48:$S$48, E95)+COUNTIF($S$329:$S$1236, E95)+COUNTIF($S$301:$S$327, E95)&gt;1,NOT(ISBLANK(E95)))</formula>
    </cfRule>
    <cfRule type="expression" dxfId="45" priority="352" stopIfTrue="1">
      <formula>AND(COUNTIF($S$1251:$S$1275, E95)+COUNTIF($S$91:$S$123, E95)+COUNTIF($S$55:$S$80, E95)+COUNTIF($S$1:$S$40, E95)+COUNTIF($S$130:$S$296, E95)+COUNTIF(#REF!, E95)+COUNTIF($S$1277:$S$65536, E95)+COUNTIF($S$48:$S$48, E95)+COUNTIF($S$329:$S$1236, E95)+COUNTIF($S$301:$S$327, E95)&gt;1,NOT(ISBLANK(E95)))</formula>
    </cfRule>
    <cfRule type="expression" dxfId="44" priority="353" stopIfTrue="1">
      <formula>AND(COUNTIF($S$1251:$S$1275, E95)+COUNTIF($S$91:$S$123, E95)+COUNTIF($S$55:$S$80, E95)+COUNTIF($S$1:$S$40, E95)+COUNTIF($S$130:$S$296, E95)+COUNTIF(#REF!, E95)+COUNTIF($S$1277:$S$65536, E95)+COUNTIF($S$48:$S$48, E95)+COUNTIF($S$329:$S$1236, E95)+COUNTIF($S$301:$S$327, E95)&gt;1,NOT(ISBLANK(E95)))</formula>
    </cfRule>
  </conditionalFormatting>
  <conditionalFormatting sqref="E95:F99">
    <cfRule type="expression" dxfId="43" priority="354" stopIfTrue="1">
      <formula>AND(COUNTIF($S$1251:$S$1275, E95)+COUNTIF($S$91:$S$123, E95)+COUNTIF($S$55:$S$80, E95)+COUNTIF($S$1:$S$40, E95)+COUNTIF($S$130:$S$296, E95)+COUNTIF(#REF!, E95)+COUNTIF($S$1277:$S$65536, E95)+COUNTIF($S$48:$S$48, E95)+COUNTIF($S$329:$S$1236, E95)+COUNTIF($S$301:$S$327, E95)&gt;1,NOT(ISBLANK(E95)))</formula>
    </cfRule>
  </conditionalFormatting>
  <conditionalFormatting sqref="E20:F20">
    <cfRule type="expression" dxfId="42" priority="355" stopIfTrue="1">
      <formula>AND(COUNTIF($E$383:$E$384, E20)+COUNTIF($E$1:$E$10, E20)+COUNTIF(#REF!, E20)+COUNTIF($E$150:$E$197, E20)+COUNTIF($E$321:$E$380, E20)+COUNTIF($E$280:$E$300, E20)+COUNTIF($E$121:$E$147, E20)+COUNTIF($E$13:$E$120, E20)+COUNTIF($E$393:$E$65536, E20)+COUNTIF($E$304:$E$304, E20)+COUNTIF($E$205:$E$271, E20)+COUNTIF(#REF!, E20)&gt;1,NOT(ISBLANK(E20)))</formula>
    </cfRule>
  </conditionalFormatting>
  <conditionalFormatting sqref="F20">
    <cfRule type="expression" dxfId="41" priority="356" stopIfTrue="1">
      <formula>AND(COUNTIF($F$425:$F$65536, F20)+COUNTIF($F$1:$F$414, F20)&gt;1,NOT(ISBLANK(F20)))</formula>
    </cfRule>
  </conditionalFormatting>
  <conditionalFormatting sqref="E20">
    <cfRule type="expression" dxfId="40" priority="357" stopIfTrue="1">
      <formula>AND(COUNTIF($E$441:$E$65536, E20)+COUNTIF($E$1:$E$433, E20)&gt;1,NOT(ISBLANK(E20)))</formula>
    </cfRule>
  </conditionalFormatting>
  <conditionalFormatting sqref="E20:F20">
    <cfRule type="expression" dxfId="39" priority="358" stopIfTrue="1">
      <formula>AND(COUNTIF(#REF!, E20)+COUNTIF($E$398:$E$409, E20)+COUNTIF($E$281:$E$300, E20)+COUNTIF($E$1:$E$10, E20)+COUNTIF($E$226:$E$226, E20)+COUNTIF(#REF!, E20)+COUNTIF($E$256:$E$271, E20)+COUNTIF($E$190:$E$191, E20)+COUNTIF($E$196:$E$197, E20)+COUNTIF($E$208:$E$224, E20)+COUNTIF($E$341:$E$341, E20)+COUNTIF(#REF!, E20)+COUNTIF($E$482:$E$65536, E20)+COUNTIF(#REF!, E20)+COUNTIF($E$321:$E$332, E20)+COUNTIF($E$411:$E$414, E20)+COUNTIF($E$342:$E$380, E20)+COUNTIF($E$150:$E$189, E20)+COUNTIF(#REF!, E20)+COUNTIF($E$383:$E$384, E20)+COUNTIF($E$227:$E$254, E20)+COUNTIF($E$280:$E$280, E20)+COUNTIF($E$121:$E$147, E20)+COUNTIF($E$13:$E$120, E20)+COUNTIF($E$393:$E$397, E20)+COUNTIF($E$205:$E$205, E20)+COUNTIF(#REF!, E20)&gt;1,NOT(ISBLANK(E20)))</formula>
    </cfRule>
  </conditionalFormatting>
  <conditionalFormatting sqref="F20">
    <cfRule type="expression" dxfId="38" priority="359" stopIfTrue="1">
      <formula>AND(COUNTIF($F$441:$F$65536, F20)+COUNTIF($F$1:$F$433, F20)&gt;1,NOT(ISBLANK(F20)))</formula>
    </cfRule>
  </conditionalFormatting>
  <conditionalFormatting sqref="F96:F98">
    <cfRule type="duplicateValues" dxfId="37" priority="364" stopIfTrue="1"/>
  </conditionalFormatting>
  <conditionalFormatting sqref="E1:F1048576">
    <cfRule type="duplicateValues" dxfId="36" priority="365" stopIfTrue="1"/>
  </conditionalFormatting>
  <conditionalFormatting sqref="F99">
    <cfRule type="duplicateValues" dxfId="35" priority="366" stopIfTrue="1"/>
  </conditionalFormatting>
  <conditionalFormatting sqref="E436:F476">
    <cfRule type="duplicateValues" dxfId="34" priority="367" stopIfTrue="1"/>
  </conditionalFormatting>
  <hyperlinks>
    <hyperlink ref="W362" r:id="rId1"/>
    <hyperlink ref="W348" r:id="rId2"/>
    <hyperlink ref="W78" r:id="rId3"/>
    <hyperlink ref="W72" r:id="rId4"/>
    <hyperlink ref="W91" r:id="rId5"/>
    <hyperlink ref="W206" r:id="rId6"/>
    <hyperlink ref="W361" r:id="rId7"/>
    <hyperlink ref="W176" r:id="rId8"/>
    <hyperlink ref="W315" r:id="rId9"/>
    <hyperlink ref="W130" r:id="rId10"/>
    <hyperlink ref="W90" r:id="rId11"/>
    <hyperlink ref="W94" r:id="rId12"/>
    <hyperlink ref="W191" r:id="rId13"/>
    <hyperlink ref="W200" r:id="rId14"/>
    <hyperlink ref="W173" r:id="rId15"/>
    <hyperlink ref="W174" r:id="rId16"/>
    <hyperlink ref="W309" r:id="rId17"/>
    <hyperlink ref="W378" r:id="rId18"/>
    <hyperlink ref="W379" r:id="rId19"/>
    <hyperlink ref="W310" r:id="rId20"/>
    <hyperlink ref="W388" r:id="rId21"/>
    <hyperlink ref="W184" r:id="rId22"/>
    <hyperlink ref="W187" r:id="rId23"/>
    <hyperlink ref="W186" r:id="rId24"/>
    <hyperlink ref="W188" r:id="rId25"/>
    <hyperlink ref="W183" r:id="rId26"/>
    <hyperlink ref="W205" r:id="rId27"/>
    <hyperlink ref="W60" r:id="rId28"/>
    <hyperlink ref="W56" r:id="rId29"/>
    <hyperlink ref="W62" r:id="rId30"/>
    <hyperlink ref="W61" r:id="rId31"/>
    <hyperlink ref="W58" r:id="rId32"/>
    <hyperlink ref="W329" r:id="rId33"/>
    <hyperlink ref="W331" r:id="rId34"/>
    <hyperlink ref="W77" r:id="rId35"/>
    <hyperlink ref="W76" r:id="rId36"/>
    <hyperlink ref="W79" r:id="rId37"/>
    <hyperlink ref="W75" r:id="rId38"/>
    <hyperlink ref="W80" r:id="rId39"/>
    <hyperlink ref="W73" r:id="rId40"/>
    <hyperlink ref="W92" r:id="rId41"/>
    <hyperlink ref="W93" r:id="rId42"/>
    <hyperlink ref="W408" r:id="rId43"/>
    <hyperlink ref="W406" r:id="rId44"/>
    <hyperlink ref="W341" r:id="rId45"/>
    <hyperlink ref="W120" r:id="rId46"/>
    <hyperlink ref="W121" r:id="rId47"/>
    <hyperlink ref="W380" r:id="rId48"/>
    <hyperlink ref="W381" r:id="rId49"/>
    <hyperlink ref="W396" r:id="rId50"/>
    <hyperlink ref="W64" r:id="rId51"/>
    <hyperlink ref="W66" r:id="rId52"/>
    <hyperlink ref="W67" r:id="rId53"/>
    <hyperlink ref="W68" r:id="rId54"/>
    <hyperlink ref="W69" r:id="rId55"/>
    <hyperlink ref="W70" r:id="rId56"/>
    <hyperlink ref="W65" r:id="rId57"/>
    <hyperlink ref="W123" r:id="rId58"/>
    <hyperlink ref="W391" r:id="rId59"/>
    <hyperlink ref="W57" r:id="rId60"/>
    <hyperlink ref="W59" r:id="rId61"/>
    <hyperlink ref="W192" r:id="rId62"/>
    <hyperlink ref="W210" r:id="rId63"/>
    <hyperlink ref="W203" r:id="rId64"/>
    <hyperlink ref="W199" r:id="rId65"/>
    <hyperlink ref="W198" r:id="rId66"/>
    <hyperlink ref="W193" r:id="rId67"/>
    <hyperlink ref="W95" r:id="rId68"/>
    <hyperlink ref="W178" r:id="rId69"/>
    <hyperlink ref="W181" r:id="rId70"/>
    <hyperlink ref="W202" r:id="rId71"/>
    <hyperlink ref="W179" r:id="rId72"/>
    <hyperlink ref="W194" r:id="rId73"/>
    <hyperlink ref="W330" r:id="rId74"/>
    <hyperlink ref="W332" r:id="rId75"/>
    <hyperlink ref="W40" r:id="rId76"/>
    <hyperlink ref="W39" r:id="rId77"/>
    <hyperlink ref="W38" r:id="rId78"/>
    <hyperlink ref="W225" r:id="rId79"/>
    <hyperlink ref="W389" r:id="rId80"/>
    <hyperlink ref="W390" r:id="rId81"/>
    <hyperlink ref="W180" r:id="rId82"/>
    <hyperlink ref="W182" r:id="rId83"/>
    <hyperlink ref="W177" r:id="rId84"/>
    <hyperlink ref="W354" r:id="rId85"/>
    <hyperlink ref="W352" r:id="rId86"/>
    <hyperlink ref="W350" r:id="rId87"/>
    <hyperlink ref="W353" r:id="rId88"/>
    <hyperlink ref="W358" r:id="rId89"/>
    <hyperlink ref="W397" r:id="rId90"/>
    <hyperlink ref="W398" r:id="rId91"/>
    <hyperlink ref="W399" r:id="rId92"/>
    <hyperlink ref="W400" r:id="rId93"/>
    <hyperlink ref="W55" r:id="rId94"/>
    <hyperlink ref="W81" r:id="rId95"/>
    <hyperlink ref="W83" r:id="rId96"/>
    <hyperlink ref="W84" r:id="rId97"/>
    <hyperlink ref="W85" r:id="rId98"/>
    <hyperlink ref="W86" r:id="rId99"/>
    <hyperlink ref="W296" r:id="rId100"/>
    <hyperlink ref="W321" r:id="rId101"/>
    <hyperlink ref="W212" r:id="rId102"/>
    <hyperlink ref="W213" r:id="rId103"/>
    <hyperlink ref="W368" r:id="rId104"/>
    <hyperlink ref="W374" r:id="rId105"/>
    <hyperlink ref="W402" r:id="rId106"/>
    <hyperlink ref="W407" r:id="rId107"/>
    <hyperlink ref="W409" r:id="rId108"/>
    <hyperlink ref="W171" r:id="rId109"/>
    <hyperlink ref="W172" r:id="rId110"/>
    <hyperlink ref="W345" r:id="rId111"/>
    <hyperlink ref="W346" r:id="rId112"/>
    <hyperlink ref="W344" r:id="rId113"/>
    <hyperlink ref="W347" r:id="rId114"/>
    <hyperlink ref="W342" r:id="rId115"/>
    <hyperlink ref="W343" r:id="rId116"/>
    <hyperlink ref="W133" r:id="rId117"/>
    <hyperlink ref="W136" r:id="rId118"/>
    <hyperlink ref="W274" r:id="rId119"/>
    <hyperlink ref="W145" r:id="rId120"/>
    <hyperlink ref="W147" r:id="rId121"/>
    <hyperlink ref="W146" r:id="rId122"/>
    <hyperlink ref="W100" r:id="rId123"/>
    <hyperlink ref="W219" r:id="rId124"/>
    <hyperlink ref="W223" r:id="rId125"/>
    <hyperlink ref="W291" r:id="rId126"/>
    <hyperlink ref="W292" r:id="rId127"/>
    <hyperlink ref="W316" r:id="rId128"/>
    <hyperlink ref="W317" r:id="rId129"/>
    <hyperlink ref="W322" r:id="rId130"/>
    <hyperlink ref="W102" r:id="rId131"/>
    <hyperlink ref="W103" r:id="rId132"/>
    <hyperlink ref="W237" r:id="rId133"/>
    <hyperlink ref="W299" r:id="rId134"/>
    <hyperlink ref="W300" r:id="rId135"/>
    <hyperlink ref="W298" r:id="rId136"/>
    <hyperlink ref="W288" r:id="rId137"/>
    <hyperlink ref="W290" r:id="rId138"/>
    <hyperlink ref="W228" r:id="rId139"/>
    <hyperlink ref="W226" r:id="rId140"/>
    <hyperlink ref="W232" r:id="rId141"/>
    <hyperlink ref="W220" r:id="rId142"/>
    <hyperlink ref="W221" r:id="rId143"/>
    <hyperlink ref="W222" r:id="rId144"/>
    <hyperlink ref="W224" r:id="rId145"/>
    <hyperlink ref="W273" r:id="rId146"/>
    <hyperlink ref="W278" r:id="rId147"/>
    <hyperlink ref="W87" r:id="rId148"/>
    <hyperlink ref="W88" r:id="rId149"/>
    <hyperlink ref="W89" r:id="rId150"/>
    <hyperlink ref="W297" r:id="rId151"/>
    <hyperlink ref="W301" r:id="rId152"/>
    <hyperlink ref="W302" r:id="rId153"/>
    <hyperlink ref="W303" r:id="rId154"/>
    <hyperlink ref="W109" r:id="rId155"/>
    <hyperlink ref="W108" r:id="rId156"/>
    <hyperlink ref="W107" r:id="rId157"/>
    <hyperlink ref="W106" r:id="rId158"/>
    <hyperlink ref="W105" r:id="rId159"/>
    <hyperlink ref="W111" r:id="rId160"/>
    <hyperlink ref="W112" r:id="rId161"/>
    <hyperlink ref="W113" r:id="rId162"/>
    <hyperlink ref="W366" r:id="rId163"/>
    <hyperlink ref="W386" r:id="rId164"/>
    <hyperlink ref="W411" r:id="rId165"/>
    <hyperlink ref="W169" r:id="rId166"/>
    <hyperlink ref="W170" r:id="rId167"/>
    <hyperlink ref="W404" r:id="rId168"/>
    <hyperlink ref="W115" r:id="rId169"/>
    <hyperlink ref="W119" r:id="rId170"/>
    <hyperlink ref="W117" r:id="rId171"/>
    <hyperlink ref="W166" r:id="rId172"/>
    <hyperlink ref="W167" r:id="rId173"/>
    <hyperlink ref="W370" r:id="rId174"/>
    <hyperlink ref="W373" r:id="rId175"/>
    <hyperlink ref="W376" r:id="rId176"/>
    <hyperlink ref="W387" r:id="rId177"/>
    <hyperlink ref="W401" r:id="rId178"/>
    <hyperlink ref="W410" r:id="rId179"/>
    <hyperlink ref="W412" r:id="rId180"/>
    <hyperlink ref="W413" r:id="rId181"/>
    <hyperlink ref="W414" r:id="rId182"/>
    <hyperlink ref="W249" r:id="rId183"/>
    <hyperlink ref="W251" r:id="rId184"/>
    <hyperlink ref="W328" r:id="rId185"/>
    <hyperlink ref="W195" r:id="rId186"/>
    <hyperlink ref="W196" r:id="rId187"/>
    <hyperlink ref="W197" r:id="rId188"/>
    <hyperlink ref="W201" r:id="rId189"/>
    <hyperlink ref="W227" r:id="rId190"/>
    <hyperlink ref="W229" r:id="rId191"/>
    <hyperlink ref="W236" r:id="rId192"/>
    <hyperlink ref="W234" r:id="rId193"/>
    <hyperlink ref="W318" r:id="rId194"/>
    <hyperlink ref="W319" r:id="rId195"/>
    <hyperlink ref="W35" r:id="rId196"/>
    <hyperlink ref="W280" r:id="rId197"/>
    <hyperlink ref="W282" r:id="rId198"/>
    <hyperlink ref="W283" r:id="rId199"/>
    <hyperlink ref="W118" r:id="rId200"/>
    <hyperlink ref="W116" r:id="rId201"/>
    <hyperlink ref="W357" r:id="rId202"/>
    <hyperlink ref="W48" r:id="rId203"/>
    <hyperlink ref="W135" r:id="rId204"/>
    <hyperlink ref="W137" r:id="rId205"/>
    <hyperlink ref="W246" r:id="rId206"/>
    <hyperlink ref="W245" r:id="rId207"/>
    <hyperlink ref="W244" r:id="rId208"/>
    <hyperlink ref="W424" r:id="rId209"/>
    <hyperlink ref="W426" r:id="rId210"/>
    <hyperlink ref="W428" r:id="rId211"/>
    <hyperlink ref="W427" r:id="rId212"/>
    <hyperlink ref="W238" r:id="rId213"/>
    <hyperlink ref="W239" r:id="rId214"/>
    <hyperlink ref="W241" r:id="rId215"/>
    <hyperlink ref="W243" r:id="rId216"/>
    <hyperlink ref="W281" r:id="rId217"/>
    <hyperlink ref="W101" r:id="rId218"/>
    <hyperlink ref="W160" r:id="rId219"/>
    <hyperlink ref="W150" r:id="rId220"/>
    <hyperlink ref="W151" r:id="rId221"/>
    <hyperlink ref="W304" r:id="rId222"/>
    <hyperlink ref="W349" r:id="rId223"/>
    <hyperlink ref="W365" r:id="rId224"/>
    <hyperlink ref="W367" r:id="rId225"/>
    <hyperlink ref="W369" r:id="rId226"/>
    <hyperlink ref="W371" r:id="rId227"/>
    <hyperlink ref="W375" r:id="rId228"/>
    <hyperlink ref="W63" r:id="rId229"/>
    <hyperlink ref="W82" r:id="rId230"/>
    <hyperlink ref="W29" r:id="rId231"/>
    <hyperlink ref="W14" r:id="rId232"/>
    <hyperlink ref="W13" r:id="rId233"/>
    <hyperlink ref="W25" r:id="rId234"/>
    <hyperlink ref="W23" r:id="rId235"/>
    <hyperlink ref="W19" r:id="rId236"/>
    <hyperlink ref="W21" r:id="rId237"/>
    <hyperlink ref="W15" r:id="rId238"/>
    <hyperlink ref="W24" r:id="rId239"/>
    <hyperlink ref="W114" r:id="rId240"/>
    <hyperlink ref="W110" r:id="rId241"/>
    <hyperlink ref="W124" r:id="rId242"/>
    <hyperlink ref="W125" r:id="rId243"/>
    <hyperlink ref="W129" r:id="rId244"/>
    <hyperlink ref="W128" r:id="rId245"/>
    <hyperlink ref="W127" r:id="rId246"/>
    <hyperlink ref="W126" r:id="rId247"/>
    <hyperlink ref="W159" r:id="rId248"/>
    <hyperlink ref="W163" r:id="rId249"/>
    <hyperlink ref="W164" r:id="rId250"/>
    <hyperlink ref="W165" r:id="rId251"/>
    <hyperlink ref="W189" r:id="rId252"/>
    <hyperlink ref="W185" r:id="rId253"/>
    <hyperlink ref="W190" r:id="rId254"/>
    <hyperlink ref="W204" r:id="rId255"/>
    <hyperlink ref="W208" r:id="rId256"/>
    <hyperlink ref="W209" r:id="rId257"/>
    <hyperlink ref="W211" r:id="rId258"/>
    <hyperlink ref="W289" r:id="rId259"/>
    <hyperlink ref="W293" r:id="rId260"/>
    <hyperlink ref="W294" r:id="rId261"/>
    <hyperlink ref="W295" r:id="rId262"/>
    <hyperlink ref="W320" r:id="rId263"/>
    <hyperlink ref="W327" r:id="rId264"/>
    <hyperlink ref="W364" r:id="rId265"/>
    <hyperlink ref="W382" r:id="rId266"/>
    <hyperlink ref="W383" r:id="rId267"/>
    <hyperlink ref="W384" r:id="rId268"/>
    <hyperlink ref="W425" r:id="rId269"/>
    <hyperlink ref="W405" r:id="rId270"/>
    <hyperlink ref="W395" r:id="rId271"/>
    <hyperlink ref="W394" r:id="rId272"/>
    <hyperlink ref="W392" r:id="rId273"/>
    <hyperlink ref="W393" r:id="rId274"/>
    <hyperlink ref="W256" r:id="rId275"/>
    <hyperlink ref="W18" r:id="rId276"/>
    <hyperlink ref="W20" r:id="rId277"/>
    <hyperlink ref="W134" r:id="rId278"/>
    <hyperlink ref="W139" r:id="rId279"/>
    <hyperlink ref="W356" r:id="rId280"/>
    <hyperlink ref="W36" r:id="rId281"/>
    <hyperlink ref="W37" r:id="rId282"/>
    <hyperlink ref="W250" r:id="rId283"/>
    <hyperlink ref="W252" r:id="rId284"/>
    <hyperlink ref="W254" r:id="rId285"/>
    <hyperlink ref="W253" r:id="rId286"/>
    <hyperlink ref="W31" r:id="rId287"/>
    <hyperlink ref="W214" r:id="rId288"/>
    <hyperlink ref="W162" r:id="rId289"/>
    <hyperlink ref="W340" r:id="rId290"/>
    <hyperlink ref="W351" r:id="rId291"/>
    <hyperlink ref="W355" r:id="rId292"/>
    <hyperlink ref="W359" r:id="rId293"/>
    <hyperlink ref="W360" r:id="rId294"/>
    <hyperlink ref="W403" r:id="rId295"/>
    <hyperlink ref="W152" r:id="rId296"/>
    <hyperlink ref="W155" r:id="rId297"/>
    <hyperlink ref="W156" r:id="rId298"/>
    <hyperlink ref="W157" r:id="rId299"/>
    <hyperlink ref="W12" r:id="rId300"/>
    <hyperlink ref="W34" r:id="rId301"/>
    <hyperlink ref="W41" r:id="rId302"/>
    <hyperlink ref="W42" r:id="rId303"/>
    <hyperlink ref="W43" r:id="rId304"/>
    <hyperlink ref="W44" r:id="rId305"/>
    <hyperlink ref="W46" r:id="rId306"/>
    <hyperlink ref="W47" r:id="rId307"/>
    <hyperlink ref="W50" r:id="rId308"/>
    <hyperlink ref="W51" r:id="rId309"/>
    <hyperlink ref="W52" r:id="rId310"/>
    <hyperlink ref="W54" r:id="rId311"/>
    <hyperlink ref="W71" r:id="rId312"/>
    <hyperlink ref="W148" r:id="rId313"/>
    <hyperlink ref="W149" r:id="rId314"/>
    <hyperlink ref="W161" r:id="rId315"/>
    <hyperlink ref="W216" r:id="rId316"/>
    <hyperlink ref="W217" r:id="rId317"/>
    <hyperlink ref="W218" r:id="rId318"/>
    <hyperlink ref="W333" r:id="rId319"/>
    <hyperlink ref="W334" r:id="rId320"/>
    <hyperlink ref="W335" r:id="rId321"/>
    <hyperlink ref="W336" r:id="rId322"/>
    <hyperlink ref="W337" r:id="rId323"/>
    <hyperlink ref="W338" r:id="rId324"/>
    <hyperlink ref="W305" r:id="rId325"/>
    <hyperlink ref="W306" r:id="rId326"/>
    <hyperlink ref="W307" r:id="rId327"/>
    <hyperlink ref="W308" r:id="rId328"/>
    <hyperlink ref="W363" r:id="rId329"/>
    <hyperlink ref="W415" r:id="rId330"/>
    <hyperlink ref="W416" r:id="rId331"/>
    <hyperlink ref="W418" r:id="rId332"/>
    <hyperlink ref="W422" r:id="rId333"/>
    <hyperlink ref="W423" r:id="rId334"/>
    <hyperlink ref="W53" r:id="rId335"/>
    <hyperlink ref="W377" r:id="rId336"/>
    <hyperlink ref="W372" r:id="rId337"/>
    <hyperlink ref="W11" r:id="rId338"/>
    <hyperlink ref="W30" r:id="rId339"/>
    <hyperlink ref="W33" r:id="rId340"/>
    <hyperlink ref="W26" r:id="rId341"/>
    <hyperlink ref="W144" r:id="rId342"/>
    <hyperlink ref="W263" r:id="rId343"/>
    <hyperlink ref="W132" r:id="rId344"/>
    <hyperlink ref="W143" r:id="rId345"/>
    <hyperlink ref="W142" r:id="rId346"/>
    <hyperlink ref="W261" r:id="rId347"/>
    <hyperlink ref="W259" r:id="rId348"/>
    <hyperlink ref="W260" r:id="rId349"/>
    <hyperlink ref="W235" r:id="rId350"/>
    <hyperlink ref="W230" r:id="rId351"/>
    <hyperlink ref="W231" r:id="rId352"/>
    <hyperlink ref="W233" r:id="rId353"/>
    <hyperlink ref="W268" r:id="rId354"/>
    <hyperlink ref="W270" r:id="rId355"/>
    <hyperlink ref="W271" r:id="rId356"/>
    <hyperlink ref="W99" r:id="rId357"/>
    <hyperlink ref="W97" r:id="rId358"/>
    <hyperlink ref="W98" r:id="rId359"/>
    <hyperlink ref="W96" r:id="rId360"/>
    <hyperlink ref="W45" r:id="rId361"/>
    <hyperlink ref="W49" r:id="rId362"/>
    <hyperlink ref="W154" r:id="rId363"/>
    <hyperlink ref="W153" r:id="rId364"/>
    <hyperlink ref="W158" r:id="rId365"/>
    <hyperlink ref="W17" r:id="rId366"/>
    <hyperlink ref="W22" r:id="rId367"/>
    <hyperlink ref="W27" r:id="rId368"/>
    <hyperlink ref="W28" r:id="rId369"/>
    <hyperlink ref="W420" r:id="rId370"/>
    <hyperlink ref="W419" r:id="rId371"/>
    <hyperlink ref="W417" r:id="rId372"/>
    <hyperlink ref="W421" r:id="rId373"/>
    <hyperlink ref="W284" r:id="rId374"/>
    <hyperlink ref="W285" r:id="rId375"/>
    <hyperlink ref="W286" r:id="rId376"/>
    <hyperlink ref="W287" r:id="rId377"/>
    <hyperlink ref="W311" r:id="rId378"/>
    <hyperlink ref="W312" r:id="rId379"/>
    <hyperlink ref="W313" r:id="rId380"/>
    <hyperlink ref="W314" r:id="rId381"/>
    <hyperlink ref="W240" r:id="rId382"/>
    <hyperlink ref="W242" r:id="rId383"/>
    <hyperlink ref="W247" r:id="rId384"/>
    <hyperlink ref="W248" r:id="rId385"/>
    <hyperlink ref="W131" r:id="rId386"/>
    <hyperlink ref="W138" r:id="rId387"/>
    <hyperlink ref="W140" r:id="rId388"/>
    <hyperlink ref="W141" r:id="rId389"/>
    <hyperlink ref="W255" r:id="rId390"/>
    <hyperlink ref="W257" r:id="rId391"/>
    <hyperlink ref="W258" r:id="rId392"/>
    <hyperlink ref="W262" r:id="rId393"/>
    <hyperlink ref="W323" r:id="rId394"/>
    <hyperlink ref="W324" r:id="rId395"/>
    <hyperlink ref="W325" r:id="rId396"/>
    <hyperlink ref="W326" r:id="rId397"/>
    <hyperlink ref="W339" r:id="rId398"/>
    <hyperlink ref="W275" r:id="rId399"/>
    <hyperlink ref="W276" r:id="rId400"/>
    <hyperlink ref="W279" r:id="rId401"/>
    <hyperlink ref="W175" r:id="rId402"/>
    <hyperlink ref="W207" r:id="rId403"/>
    <hyperlink ref="W74" r:id="rId404"/>
    <hyperlink ref="W122" r:id="rId405"/>
    <hyperlink ref="W16" r:id="rId406"/>
    <hyperlink ref="W104" r:id="rId407"/>
    <hyperlink ref="W272" r:id="rId408"/>
    <hyperlink ref="W265" r:id="rId409"/>
    <hyperlink ref="W385" r:id="rId410"/>
    <hyperlink ref="W277" r:id="rId411"/>
    <hyperlink ref="W264" r:id="rId412"/>
    <hyperlink ref="W266" r:id="rId413"/>
    <hyperlink ref="W267" r:id="rId414"/>
    <hyperlink ref="W269" r:id="rId415"/>
    <hyperlink ref="W32" r:id="rId416"/>
    <hyperlink ref="W168" r:id="rId417"/>
    <hyperlink ref="W215" r:id="rId418"/>
  </hyperlinks>
  <pageMargins left="0.7" right="0.7" top="0.75" bottom="0.75" header="0.3" footer="0.3"/>
  <pageSetup paperSize="9" orientation="portrait" r:id="rId419"/>
  <drawing r:id="rId4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25"/>
  <sheetViews>
    <sheetView tabSelected="1" topLeftCell="B1" zoomScaleNormal="100" workbookViewId="0">
      <selection activeCell="B1" sqref="B1:G3"/>
    </sheetView>
  </sheetViews>
  <sheetFormatPr defaultColWidth="9.109375" defaultRowHeight="14.4"/>
  <cols>
    <col min="1" max="1" width="10.33203125" style="75" hidden="1" customWidth="1"/>
    <col min="2" max="2" width="9.109375" style="51"/>
    <col min="3" max="3" width="9.109375" style="1"/>
    <col min="4" max="4" width="9.109375" style="1" customWidth="1"/>
    <col min="5" max="5" width="12.44140625" style="1" customWidth="1"/>
    <col min="6" max="6" width="9.109375" style="1"/>
    <col min="7" max="7" width="80.5546875" style="66" customWidth="1"/>
    <col min="8" max="8" width="37.33203125" style="1" customWidth="1"/>
    <col min="9" max="9" width="9.109375" style="75"/>
    <col min="10" max="11" width="9.109375" style="76"/>
    <col min="12" max="12" width="12.109375" style="75" customWidth="1"/>
    <col min="13" max="13" width="9.109375" style="76"/>
    <col min="14" max="14" width="21.6640625" style="75" customWidth="1"/>
    <col min="15" max="15" width="14" style="76" customWidth="1"/>
    <col min="16" max="16" width="13.44140625" style="48" hidden="1" customWidth="1"/>
    <col min="17" max="17" width="14.5546875" style="48" hidden="1" customWidth="1"/>
    <col min="18" max="18" width="9.109375" style="75"/>
    <col min="19" max="19" width="15.44140625" style="76" customWidth="1"/>
    <col min="20" max="20" width="9.109375" style="76"/>
    <col min="21" max="21" width="9.109375" style="75"/>
    <col min="22" max="22" width="12" style="67" bestFit="1" customWidth="1"/>
    <col min="23" max="16384" width="9.109375" style="1"/>
  </cols>
  <sheetData>
    <row r="1" spans="1:22" s="43" customFormat="1" ht="16.5" customHeight="1">
      <c r="A1" s="71"/>
      <c r="B1" s="178"/>
      <c r="C1" s="178"/>
      <c r="D1" s="178"/>
      <c r="E1" s="178"/>
      <c r="F1" s="178"/>
      <c r="G1" s="178"/>
      <c r="H1" s="19"/>
      <c r="I1" s="71"/>
      <c r="J1" s="70"/>
      <c r="K1" s="70"/>
      <c r="L1" s="183" t="s">
        <v>0</v>
      </c>
      <c r="M1" s="184"/>
      <c r="N1" s="183"/>
      <c r="O1" s="70"/>
      <c r="P1" s="46"/>
      <c r="Q1" s="46"/>
      <c r="R1" s="71"/>
      <c r="S1" s="70"/>
      <c r="T1" s="70"/>
      <c r="U1" s="71"/>
      <c r="V1" s="44"/>
    </row>
    <row r="2" spans="1:22" s="43" customFormat="1" ht="23.25" customHeight="1">
      <c r="A2" s="71"/>
      <c r="B2" s="178"/>
      <c r="C2" s="178"/>
      <c r="D2" s="178"/>
      <c r="E2" s="178"/>
      <c r="F2" s="178"/>
      <c r="G2" s="178"/>
      <c r="H2" s="19"/>
      <c r="I2" s="71"/>
      <c r="J2" s="70"/>
      <c r="K2" s="70"/>
      <c r="L2" s="184">
        <v>46176</v>
      </c>
      <c r="M2" s="184"/>
      <c r="N2" s="184"/>
      <c r="O2" s="70"/>
      <c r="P2" s="46"/>
      <c r="Q2" s="46"/>
      <c r="R2" s="71"/>
      <c r="S2" s="70"/>
      <c r="T2" s="70"/>
      <c r="U2" s="71"/>
      <c r="V2" s="44"/>
    </row>
    <row r="3" spans="1:22" s="43" customFormat="1" ht="144.75" customHeight="1">
      <c r="A3" s="71"/>
      <c r="B3" s="178"/>
      <c r="C3" s="178"/>
      <c r="D3" s="178"/>
      <c r="E3" s="178"/>
      <c r="F3" s="178"/>
      <c r="G3" s="178"/>
      <c r="H3" s="52" t="s">
        <v>1479</v>
      </c>
      <c r="I3" s="71"/>
      <c r="J3" s="70"/>
      <c r="K3" s="70"/>
      <c r="L3" s="78"/>
      <c r="M3" s="79"/>
      <c r="N3" s="73"/>
      <c r="O3" s="70"/>
      <c r="P3" s="46"/>
      <c r="Q3" s="46"/>
      <c r="R3" s="71"/>
      <c r="S3" s="70"/>
      <c r="T3" s="70"/>
      <c r="U3" s="71"/>
      <c r="V3" s="44"/>
    </row>
    <row r="4" spans="1:22" s="43" customFormat="1" ht="16.5" customHeight="1">
      <c r="A4" s="71"/>
      <c r="B4" s="19"/>
      <c r="C4" s="19"/>
      <c r="D4" s="19"/>
      <c r="E4" s="19"/>
      <c r="F4" s="19"/>
      <c r="G4" s="19"/>
      <c r="H4" s="19"/>
      <c r="I4" s="71"/>
      <c r="J4" s="70"/>
      <c r="K4" s="70"/>
      <c r="L4" s="78"/>
      <c r="M4" s="79"/>
      <c r="N4" s="73"/>
      <c r="O4" s="70"/>
      <c r="P4" s="46"/>
      <c r="Q4" s="46"/>
      <c r="R4" s="71"/>
      <c r="S4" s="70"/>
      <c r="T4" s="70"/>
      <c r="U4" s="71"/>
      <c r="V4" s="44"/>
    </row>
    <row r="5" spans="1:22" s="43" customFormat="1" ht="16.5" customHeight="1">
      <c r="A5" s="71"/>
      <c r="B5" s="19"/>
      <c r="C5" s="19"/>
      <c r="D5" s="19"/>
      <c r="E5" s="19"/>
      <c r="F5" s="19"/>
      <c r="G5" s="19"/>
      <c r="H5" s="19"/>
      <c r="I5" s="71"/>
      <c r="J5" s="70"/>
      <c r="K5" s="70"/>
      <c r="L5" s="78"/>
      <c r="M5" s="79"/>
      <c r="N5" s="73"/>
      <c r="O5" s="70"/>
      <c r="P5" s="46"/>
      <c r="Q5" s="46"/>
      <c r="R5" s="71"/>
      <c r="S5" s="70"/>
      <c r="T5" s="70"/>
      <c r="U5" s="71"/>
      <c r="V5" s="44"/>
    </row>
    <row r="6" spans="1:22" s="43" customFormat="1" ht="16.5" customHeight="1">
      <c r="A6" s="71"/>
      <c r="B6" s="19"/>
      <c r="C6" s="19"/>
      <c r="D6" s="19"/>
      <c r="E6" s="19"/>
      <c r="F6" s="19"/>
      <c r="G6" s="19"/>
      <c r="H6" s="19"/>
      <c r="I6" s="71"/>
      <c r="J6" s="70"/>
      <c r="K6" s="70"/>
      <c r="L6" s="186"/>
      <c r="M6" s="187"/>
      <c r="N6" s="186"/>
      <c r="O6" s="70"/>
      <c r="P6" s="46" t="s">
        <v>19</v>
      </c>
      <c r="Q6" s="46"/>
      <c r="R6" s="75"/>
      <c r="S6" s="70"/>
      <c r="T6" s="70"/>
      <c r="U6" s="71"/>
      <c r="V6" s="44"/>
    </row>
    <row r="7" spans="1:22" s="43" customFormat="1" ht="28.5" customHeight="1">
      <c r="A7" s="71"/>
      <c r="B7" s="19"/>
      <c r="C7" s="19"/>
      <c r="D7" s="19"/>
      <c r="E7" s="19"/>
      <c r="F7" s="19"/>
      <c r="G7" s="19"/>
      <c r="H7" s="19"/>
      <c r="I7" s="71"/>
      <c r="J7" s="70"/>
      <c r="K7" s="185"/>
      <c r="L7" s="185"/>
      <c r="M7" s="185"/>
      <c r="N7" s="185"/>
      <c r="O7" s="70"/>
      <c r="P7" s="47"/>
      <c r="Q7" s="47" t="s">
        <v>18</v>
      </c>
      <c r="R7" s="71"/>
      <c r="S7" s="70"/>
      <c r="T7" s="70"/>
      <c r="U7" s="71"/>
      <c r="V7" s="44"/>
    </row>
    <row r="8" spans="1:22" s="43" customFormat="1" ht="12.75" customHeight="1">
      <c r="A8" s="71"/>
      <c r="B8" s="19"/>
      <c r="C8" s="19"/>
      <c r="D8" s="19"/>
      <c r="E8" s="19"/>
      <c r="F8" s="19"/>
      <c r="G8" s="19"/>
      <c r="H8" s="19"/>
      <c r="I8" s="71"/>
      <c r="J8" s="70"/>
      <c r="K8" s="70"/>
      <c r="L8" s="78"/>
      <c r="M8" s="80">
        <f>SUM(B11:B22)</f>
        <v>0</v>
      </c>
      <c r="N8" s="74"/>
      <c r="O8" s="81"/>
      <c r="P8" s="46"/>
      <c r="Q8" s="46"/>
      <c r="R8" s="75"/>
      <c r="S8" s="70"/>
      <c r="T8" s="70"/>
      <c r="U8" s="71"/>
      <c r="V8" s="44"/>
    </row>
    <row r="9" spans="1:22" s="43" customFormat="1" ht="9.75" customHeight="1">
      <c r="A9" s="71"/>
      <c r="B9" s="49"/>
      <c r="C9" s="11"/>
      <c r="D9" s="11"/>
      <c r="E9" s="45"/>
      <c r="F9" s="45"/>
      <c r="G9" s="19"/>
      <c r="H9" s="44"/>
      <c r="I9" s="71"/>
      <c r="J9" s="70"/>
      <c r="K9" s="70"/>
      <c r="L9" s="78"/>
      <c r="M9" s="79"/>
      <c r="N9" s="73"/>
      <c r="O9" s="70"/>
      <c r="P9" s="46"/>
      <c r="Q9" s="46"/>
      <c r="R9" s="71"/>
      <c r="S9" s="70"/>
      <c r="T9" s="70"/>
      <c r="U9" s="71"/>
      <c r="V9" s="44"/>
    </row>
    <row r="10" spans="1:22" s="37" customFormat="1" ht="42" customHeight="1">
      <c r="A10" s="25" t="s">
        <v>7</v>
      </c>
      <c r="B10" s="50" t="s">
        <v>907</v>
      </c>
      <c r="C10" s="24" t="s">
        <v>908</v>
      </c>
      <c r="D10" s="24" t="s">
        <v>909</v>
      </c>
      <c r="E10" s="25" t="s">
        <v>910</v>
      </c>
      <c r="F10" s="25" t="s">
        <v>911</v>
      </c>
      <c r="G10" s="24" t="s">
        <v>1</v>
      </c>
      <c r="H10" s="24" t="s">
        <v>2</v>
      </c>
      <c r="I10" s="24" t="s">
        <v>35</v>
      </c>
      <c r="J10" s="24" t="s">
        <v>3</v>
      </c>
      <c r="K10" s="24" t="s">
        <v>110</v>
      </c>
      <c r="L10" s="24" t="s">
        <v>916</v>
      </c>
      <c r="M10" s="24" t="s">
        <v>4</v>
      </c>
      <c r="N10" s="25" t="s">
        <v>5</v>
      </c>
      <c r="O10" s="24" t="s">
        <v>6</v>
      </c>
      <c r="P10" s="179" t="s">
        <v>765</v>
      </c>
      <c r="Q10" s="180"/>
      <c r="R10" s="25" t="s">
        <v>914</v>
      </c>
      <c r="S10" s="25" t="s">
        <v>7</v>
      </c>
      <c r="T10" s="25" t="s">
        <v>8</v>
      </c>
      <c r="U10" s="24" t="s">
        <v>915</v>
      </c>
      <c r="V10" s="24" t="s">
        <v>16</v>
      </c>
    </row>
    <row r="11" spans="1:22" s="61" customFormat="1" ht="21.9" customHeight="1">
      <c r="A11" s="167">
        <v>4660237954697</v>
      </c>
      <c r="B11" s="63"/>
      <c r="C11" s="153"/>
      <c r="D11" s="26"/>
      <c r="E11" s="154">
        <v>624002570</v>
      </c>
      <c r="F11" s="154" t="s">
        <v>1115</v>
      </c>
      <c r="G11" s="155" t="s">
        <v>1299</v>
      </c>
      <c r="H11" s="156" t="s">
        <v>803</v>
      </c>
      <c r="I11" s="157" t="s">
        <v>73</v>
      </c>
      <c r="J11" s="158"/>
      <c r="K11" s="158">
        <v>149</v>
      </c>
      <c r="L11" s="159"/>
      <c r="M11" s="160">
        <v>45482</v>
      </c>
      <c r="N11" s="161" t="s">
        <v>602</v>
      </c>
      <c r="O11" s="152">
        <v>4660237954697</v>
      </c>
      <c r="P11" s="162"/>
      <c r="Q11" s="163"/>
      <c r="R11" s="164" t="s">
        <v>806</v>
      </c>
      <c r="S11" s="152">
        <v>4660237954697</v>
      </c>
      <c r="T11" s="152">
        <v>10</v>
      </c>
      <c r="U11" s="165" t="s">
        <v>9</v>
      </c>
      <c r="V11" s="33" t="s">
        <v>64</v>
      </c>
    </row>
    <row r="12" spans="1:22" s="61" customFormat="1" ht="21.9" customHeight="1">
      <c r="A12" s="167">
        <v>4660237950507</v>
      </c>
      <c r="B12" s="63"/>
      <c r="C12" s="153"/>
      <c r="D12" s="26"/>
      <c r="E12" s="152">
        <v>623003480</v>
      </c>
      <c r="F12" s="154" t="s">
        <v>934</v>
      </c>
      <c r="G12" s="155" t="s">
        <v>857</v>
      </c>
      <c r="H12" s="156" t="s">
        <v>803</v>
      </c>
      <c r="I12" s="157" t="s">
        <v>73</v>
      </c>
      <c r="J12" s="158"/>
      <c r="K12" s="158">
        <v>149</v>
      </c>
      <c r="L12" s="159"/>
      <c r="M12" s="160">
        <v>45218</v>
      </c>
      <c r="N12" s="161" t="s">
        <v>13</v>
      </c>
      <c r="O12" s="152">
        <v>4660237950507</v>
      </c>
      <c r="P12" s="162"/>
      <c r="Q12" s="163"/>
      <c r="R12" s="164" t="s">
        <v>806</v>
      </c>
      <c r="S12" s="152">
        <v>4660237950507</v>
      </c>
      <c r="T12" s="152">
        <v>10</v>
      </c>
      <c r="U12" s="165" t="s">
        <v>9</v>
      </c>
      <c r="V12" s="33" t="s">
        <v>64</v>
      </c>
    </row>
    <row r="13" spans="1:22" s="61" customFormat="1" ht="21.9" customHeight="1">
      <c r="A13" s="167">
        <v>4660237954673</v>
      </c>
      <c r="B13" s="63"/>
      <c r="C13" s="153"/>
      <c r="D13" s="26"/>
      <c r="E13" s="154">
        <v>624002510</v>
      </c>
      <c r="F13" s="154" t="s">
        <v>1114</v>
      </c>
      <c r="G13" s="155" t="s">
        <v>1300</v>
      </c>
      <c r="H13" s="156" t="s">
        <v>803</v>
      </c>
      <c r="I13" s="157" t="s">
        <v>73</v>
      </c>
      <c r="J13" s="158"/>
      <c r="K13" s="158">
        <v>149</v>
      </c>
      <c r="L13" s="159"/>
      <c r="M13" s="160">
        <v>45482</v>
      </c>
      <c r="N13" s="161" t="s">
        <v>53</v>
      </c>
      <c r="O13" s="152">
        <v>4660237954673</v>
      </c>
      <c r="P13" s="162"/>
      <c r="Q13" s="163"/>
      <c r="R13" s="164" t="s">
        <v>806</v>
      </c>
      <c r="S13" s="152">
        <v>4660237954673</v>
      </c>
      <c r="T13" s="152">
        <v>10</v>
      </c>
      <c r="U13" s="165" t="s">
        <v>9</v>
      </c>
      <c r="V13" s="33" t="s">
        <v>64</v>
      </c>
    </row>
    <row r="14" spans="1:22" s="61" customFormat="1" ht="21.9" customHeight="1">
      <c r="A14" s="167">
        <v>4607092445724</v>
      </c>
      <c r="B14" s="63"/>
      <c r="C14" s="153"/>
      <c r="D14" s="26"/>
      <c r="E14" s="154">
        <v>621006631</v>
      </c>
      <c r="F14" s="154" t="s">
        <v>1474</v>
      </c>
      <c r="G14" s="155" t="s">
        <v>1475</v>
      </c>
      <c r="H14" s="156" t="s">
        <v>165</v>
      </c>
      <c r="I14" s="157" t="s">
        <v>73</v>
      </c>
      <c r="J14" s="158">
        <v>20</v>
      </c>
      <c r="K14" s="158">
        <v>189</v>
      </c>
      <c r="L14" s="159"/>
      <c r="M14" s="160">
        <v>44781</v>
      </c>
      <c r="N14" s="161" t="s">
        <v>140</v>
      </c>
      <c r="O14" s="152">
        <v>4607092445724</v>
      </c>
      <c r="P14" s="162"/>
      <c r="Q14" s="163"/>
      <c r="R14" s="164" t="s">
        <v>11</v>
      </c>
      <c r="S14" s="152">
        <v>4607092445724</v>
      </c>
      <c r="T14" s="152">
        <v>10</v>
      </c>
      <c r="U14" s="165" t="s">
        <v>9</v>
      </c>
      <c r="V14" s="33" t="s">
        <v>64</v>
      </c>
    </row>
    <row r="15" spans="1:22" s="61" customFormat="1" ht="21.9" customHeight="1">
      <c r="A15" s="167">
        <v>4607092446998</v>
      </c>
      <c r="B15" s="63"/>
      <c r="C15" s="153"/>
      <c r="D15" s="26"/>
      <c r="E15" s="154">
        <v>622002601</v>
      </c>
      <c r="F15" s="154" t="s">
        <v>1476</v>
      </c>
      <c r="G15" s="155" t="s">
        <v>1477</v>
      </c>
      <c r="H15" s="156" t="s">
        <v>165</v>
      </c>
      <c r="I15" s="157" t="s">
        <v>73</v>
      </c>
      <c r="J15" s="158">
        <v>20</v>
      </c>
      <c r="K15" s="158">
        <v>189</v>
      </c>
      <c r="L15" s="159"/>
      <c r="M15" s="160">
        <v>44903</v>
      </c>
      <c r="N15" s="161" t="s">
        <v>146</v>
      </c>
      <c r="O15" s="152">
        <v>4607092446998</v>
      </c>
      <c r="P15" s="162"/>
      <c r="Q15" s="163"/>
      <c r="R15" s="164" t="s">
        <v>11</v>
      </c>
      <c r="S15" s="152">
        <v>4607092446998</v>
      </c>
      <c r="T15" s="152">
        <v>10</v>
      </c>
      <c r="U15" s="165" t="s">
        <v>9</v>
      </c>
      <c r="V15" s="33" t="s">
        <v>64</v>
      </c>
    </row>
    <row r="16" spans="1:22" s="29" customFormat="1" ht="21.9" customHeight="1">
      <c r="A16" s="167">
        <v>4660237956721</v>
      </c>
      <c r="B16" s="63"/>
      <c r="C16" s="153"/>
      <c r="D16" s="26"/>
      <c r="E16" s="154">
        <v>624005750</v>
      </c>
      <c r="F16" s="154" t="s">
        <v>804</v>
      </c>
      <c r="G16" s="155" t="s">
        <v>856</v>
      </c>
      <c r="H16" s="166" t="s">
        <v>805</v>
      </c>
      <c r="I16" s="157" t="s">
        <v>73</v>
      </c>
      <c r="J16" s="158"/>
      <c r="K16" s="158">
        <v>179</v>
      </c>
      <c r="L16" s="159"/>
      <c r="M16" s="160">
        <v>45604</v>
      </c>
      <c r="N16" s="161" t="s">
        <v>146</v>
      </c>
      <c r="O16" s="152">
        <v>4660237956721</v>
      </c>
      <c r="P16" s="162"/>
      <c r="Q16" s="163"/>
      <c r="R16" s="164" t="s">
        <v>807</v>
      </c>
      <c r="S16" s="152">
        <v>4660237956721</v>
      </c>
      <c r="T16" s="152">
        <v>10</v>
      </c>
      <c r="U16" s="165" t="s">
        <v>9</v>
      </c>
      <c r="V16" s="33" t="s">
        <v>64</v>
      </c>
    </row>
    <row r="17" spans="1:22" s="32" customFormat="1" ht="21.9" customHeight="1">
      <c r="A17" s="59">
        <v>4607092444222</v>
      </c>
      <c r="B17" s="63"/>
      <c r="C17" s="26"/>
      <c r="D17" s="26"/>
      <c r="E17" s="31">
        <v>621001820</v>
      </c>
      <c r="F17" s="31" t="s">
        <v>933</v>
      </c>
      <c r="G17" s="58" t="s">
        <v>932</v>
      </c>
      <c r="H17" s="27" t="s">
        <v>111</v>
      </c>
      <c r="I17" s="64" t="s">
        <v>73</v>
      </c>
      <c r="J17" s="77">
        <v>20</v>
      </c>
      <c r="K17" s="77">
        <v>410</v>
      </c>
      <c r="L17" s="64"/>
      <c r="M17" s="72">
        <v>44781</v>
      </c>
      <c r="N17" s="59" t="s">
        <v>84</v>
      </c>
      <c r="O17" s="57">
        <v>4607092444222</v>
      </c>
      <c r="P17" s="181"/>
      <c r="Q17" s="182"/>
      <c r="R17" s="59" t="s">
        <v>772</v>
      </c>
      <c r="S17" s="57">
        <v>4607092444222</v>
      </c>
      <c r="T17" s="57">
        <v>10</v>
      </c>
      <c r="U17" s="82" t="s">
        <v>9</v>
      </c>
      <c r="V17" s="33" t="s">
        <v>64</v>
      </c>
    </row>
    <row r="18" spans="1:22" s="30" customFormat="1" ht="21.9" customHeight="1">
      <c r="A18" s="167">
        <v>4607092446691</v>
      </c>
      <c r="B18" s="63" t="str">
        <f>IF((C18*K18)=0,"",(C18*K18))</f>
        <v/>
      </c>
      <c r="C18" s="153"/>
      <c r="D18" s="26" t="str">
        <f>IF((C18/J18)=0,"",(C18/J18))</f>
        <v/>
      </c>
      <c r="E18" s="154">
        <v>622001420</v>
      </c>
      <c r="F18" s="154" t="s">
        <v>177</v>
      </c>
      <c r="G18" s="155" t="s">
        <v>1301</v>
      </c>
      <c r="H18" s="156" t="s">
        <v>150</v>
      </c>
      <c r="I18" s="157" t="s">
        <v>73</v>
      </c>
      <c r="J18" s="158">
        <v>20</v>
      </c>
      <c r="K18" s="158">
        <v>150</v>
      </c>
      <c r="L18" s="157"/>
      <c r="M18" s="160">
        <v>44644</v>
      </c>
      <c r="N18" s="167" t="s">
        <v>37</v>
      </c>
      <c r="O18" s="152">
        <v>4607092446691</v>
      </c>
      <c r="P18" s="181" t="s">
        <v>774</v>
      </c>
      <c r="Q18" s="182"/>
      <c r="R18" s="167" t="s">
        <v>147</v>
      </c>
      <c r="S18" s="152">
        <v>4607092446691</v>
      </c>
      <c r="T18" s="152">
        <v>10</v>
      </c>
      <c r="U18" s="165" t="s">
        <v>9</v>
      </c>
      <c r="V18" s="33" t="s">
        <v>64</v>
      </c>
    </row>
    <row r="19" spans="1:22" s="30" customFormat="1" ht="21.9" customHeight="1">
      <c r="A19" s="167">
        <v>4607092447278</v>
      </c>
      <c r="B19" s="63" t="str">
        <f>IF((C19*K19)=0,"",(C19*K19))</f>
        <v/>
      </c>
      <c r="C19" s="153"/>
      <c r="D19" s="26" t="str">
        <f>IF((C19/J19)=0,"",(C19/J19))</f>
        <v/>
      </c>
      <c r="E19" s="154">
        <v>622003010</v>
      </c>
      <c r="F19" s="154" t="s">
        <v>178</v>
      </c>
      <c r="G19" s="155" t="s">
        <v>1302</v>
      </c>
      <c r="H19" s="156" t="s">
        <v>175</v>
      </c>
      <c r="I19" s="157" t="s">
        <v>73</v>
      </c>
      <c r="J19" s="158">
        <v>20</v>
      </c>
      <c r="K19" s="158">
        <v>150</v>
      </c>
      <c r="L19" s="157"/>
      <c r="M19" s="160">
        <v>44749</v>
      </c>
      <c r="N19" s="167" t="s">
        <v>30</v>
      </c>
      <c r="O19" s="152">
        <v>4607092447278</v>
      </c>
      <c r="P19" s="181" t="s">
        <v>773</v>
      </c>
      <c r="Q19" s="182"/>
      <c r="R19" s="167" t="s">
        <v>147</v>
      </c>
      <c r="S19" s="152">
        <v>4607092447278</v>
      </c>
      <c r="T19" s="152">
        <v>10</v>
      </c>
      <c r="U19" s="165" t="s">
        <v>9</v>
      </c>
      <c r="V19" s="33" t="s">
        <v>64</v>
      </c>
    </row>
    <row r="20" spans="1:22" s="30" customFormat="1" ht="21.9" customHeight="1">
      <c r="A20" s="167">
        <v>4607092447247</v>
      </c>
      <c r="B20" s="63" t="str">
        <f>IF((C20*K20)=0,"",(C20*K20))</f>
        <v/>
      </c>
      <c r="C20" s="153"/>
      <c r="D20" s="26" t="str">
        <f>IF((C20/J20)=0,"",(C20/J20))</f>
        <v/>
      </c>
      <c r="E20" s="154">
        <v>622003020</v>
      </c>
      <c r="F20" s="154" t="s">
        <v>179</v>
      </c>
      <c r="G20" s="155" t="s">
        <v>1303</v>
      </c>
      <c r="H20" s="156" t="s">
        <v>175</v>
      </c>
      <c r="I20" s="157" t="s">
        <v>176</v>
      </c>
      <c r="J20" s="158">
        <v>20</v>
      </c>
      <c r="K20" s="158">
        <v>150</v>
      </c>
      <c r="L20" s="157"/>
      <c r="M20" s="160">
        <v>44749</v>
      </c>
      <c r="N20" s="167" t="s">
        <v>146</v>
      </c>
      <c r="O20" s="152">
        <v>4607092447247</v>
      </c>
      <c r="P20" s="181" t="s">
        <v>773</v>
      </c>
      <c r="Q20" s="182"/>
      <c r="R20" s="167" t="s">
        <v>147</v>
      </c>
      <c r="S20" s="152">
        <v>4607092447247</v>
      </c>
      <c r="T20" s="152">
        <v>10</v>
      </c>
      <c r="U20" s="165" t="s">
        <v>9</v>
      </c>
      <c r="V20" s="33" t="s">
        <v>64</v>
      </c>
    </row>
    <row r="21" spans="1:22" s="30" customFormat="1" ht="21.9" customHeight="1">
      <c r="A21" s="167">
        <v>4607092447254</v>
      </c>
      <c r="B21" s="63" t="str">
        <f>IF((C21*K21)=0,"",(C21*K21))</f>
        <v/>
      </c>
      <c r="C21" s="153"/>
      <c r="D21" s="26" t="str">
        <f>IF((C21/J21)=0,"",(C21/J21))</f>
        <v/>
      </c>
      <c r="E21" s="154">
        <v>622002990</v>
      </c>
      <c r="F21" s="154" t="s">
        <v>180</v>
      </c>
      <c r="G21" s="155" t="s">
        <v>1304</v>
      </c>
      <c r="H21" s="156" t="s">
        <v>175</v>
      </c>
      <c r="I21" s="157" t="s">
        <v>73</v>
      </c>
      <c r="J21" s="158">
        <v>20</v>
      </c>
      <c r="K21" s="158">
        <v>150</v>
      </c>
      <c r="L21" s="157"/>
      <c r="M21" s="160">
        <v>44749</v>
      </c>
      <c r="N21" s="167" t="s">
        <v>37</v>
      </c>
      <c r="O21" s="152">
        <v>4607092447254</v>
      </c>
      <c r="P21" s="181" t="s">
        <v>773</v>
      </c>
      <c r="Q21" s="182"/>
      <c r="R21" s="167" t="s">
        <v>147</v>
      </c>
      <c r="S21" s="152">
        <v>4607092447254</v>
      </c>
      <c r="T21" s="152">
        <v>10</v>
      </c>
      <c r="U21" s="165" t="s">
        <v>9</v>
      </c>
      <c r="V21" s="33" t="s">
        <v>64</v>
      </c>
    </row>
    <row r="22" spans="1:22" s="30" customFormat="1" ht="21.9" customHeight="1">
      <c r="A22" s="167">
        <v>4607092447261</v>
      </c>
      <c r="B22" s="63" t="str">
        <f>IF((C22*K22)=0,"",(C22*K22))</f>
        <v/>
      </c>
      <c r="C22" s="153"/>
      <c r="D22" s="26" t="str">
        <f>IF((C22/J22)=0,"",(C22/J22))</f>
        <v/>
      </c>
      <c r="E22" s="154">
        <v>622003000</v>
      </c>
      <c r="F22" s="154" t="s">
        <v>181</v>
      </c>
      <c r="G22" s="155" t="s">
        <v>1305</v>
      </c>
      <c r="H22" s="156" t="s">
        <v>175</v>
      </c>
      <c r="I22" s="157" t="s">
        <v>73</v>
      </c>
      <c r="J22" s="158">
        <v>20</v>
      </c>
      <c r="K22" s="158">
        <v>150</v>
      </c>
      <c r="L22" s="157"/>
      <c r="M22" s="160">
        <v>44749</v>
      </c>
      <c r="N22" s="167" t="s">
        <v>65</v>
      </c>
      <c r="O22" s="152">
        <v>4607092447261</v>
      </c>
      <c r="P22" s="181" t="s">
        <v>773</v>
      </c>
      <c r="Q22" s="182"/>
      <c r="R22" s="167" t="s">
        <v>147</v>
      </c>
      <c r="S22" s="152">
        <v>4607092447261</v>
      </c>
      <c r="T22" s="152">
        <v>10</v>
      </c>
      <c r="U22" s="165" t="s">
        <v>9</v>
      </c>
      <c r="V22" s="33" t="s">
        <v>64</v>
      </c>
    </row>
    <row r="23" spans="1:22">
      <c r="P23" s="188"/>
      <c r="Q23" s="188"/>
    </row>
    <row r="24" spans="1:22">
      <c r="P24" s="188"/>
      <c r="Q24" s="188"/>
    </row>
    <row r="25" spans="1:22">
      <c r="P25" s="188"/>
      <c r="Q25" s="188"/>
    </row>
  </sheetData>
  <autoFilter ref="A10:V22">
    <filterColumn colId="15" showButton="0"/>
  </autoFilter>
  <mergeCells count="15">
    <mergeCell ref="P18:Q18"/>
    <mergeCell ref="P19:Q19"/>
    <mergeCell ref="P24:Q24"/>
    <mergeCell ref="P23:Q23"/>
    <mergeCell ref="P25:Q25"/>
    <mergeCell ref="B1:G3"/>
    <mergeCell ref="P10:Q10"/>
    <mergeCell ref="P20:Q20"/>
    <mergeCell ref="P21:Q21"/>
    <mergeCell ref="P22:Q22"/>
    <mergeCell ref="L1:N1"/>
    <mergeCell ref="L2:N2"/>
    <mergeCell ref="K7:N7"/>
    <mergeCell ref="L6:N6"/>
    <mergeCell ref="P17:Q17"/>
  </mergeCells>
  <conditionalFormatting sqref="E18:F22 E11:F16">
    <cfRule type="expression" dxfId="33" priority="52" stopIfTrue="1">
      <formula>AND(COUNTIF(#REF!, E11)+COUNTIF(#REF!, E11)+COUNTIF(#REF!, E11)&gt;1,NOT(ISBLANK(E11)))</formula>
    </cfRule>
    <cfRule type="expression" dxfId="32" priority="53" stopIfTrue="1">
      <formula>AND(COUNTIF(#REF!, E11)+COUNTIF(#REF!, E11)+COUNTIF(#REF!, E11)&gt;1,NOT(ISBLANK(E11)))</formula>
    </cfRule>
    <cfRule type="expression" dxfId="31" priority="54" stopIfTrue="1">
      <formula>AND(COUNTIF(#REF!, E11)+COUNTIF(#REF!, E11)+COUNTIF(#REF!, E11)&gt;1,NOT(ISBLANK(E11)))</formula>
    </cfRule>
  </conditionalFormatting>
  <conditionalFormatting sqref="E18:F22 E11:F16">
    <cfRule type="expression" dxfId="30" priority="55" stopIfTrue="1">
      <formula>AND(COUNTIF(#REF!, E11)+COUNTIF(#REF!, E11)+COUNTIF(#REF!, E11)&gt;1,NOT(ISBLANK(E11)))</formula>
    </cfRule>
  </conditionalFormatting>
  <conditionalFormatting sqref="E16 F11:F17">
    <cfRule type="expression" dxfId="29" priority="65233" stopIfTrue="1">
      <formula>AND(COUNTIF($F$1025:$F$1053, E11)+COUNTIF($F$720:$F$720, E11)&gt;1,NOT(ISBLANK(E11)))</formula>
    </cfRule>
    <cfRule type="expression" dxfId="28" priority="65234" stopIfTrue="1">
      <formula>AND(COUNTIF($F$1025:$F$1053, E11)+COUNTIF($F$720:$F$720, E11)&gt;1,NOT(ISBLANK(E11)))</formula>
    </cfRule>
    <cfRule type="expression" dxfId="27" priority="65235" stopIfTrue="1">
      <formula>AND(COUNTIF($F$1025:$F$1053, E11)+COUNTIF($F$720:$F$720, E11)&gt;1,NOT(ISBLANK(E11)))</formula>
    </cfRule>
  </conditionalFormatting>
  <conditionalFormatting sqref="E16 F11:F17">
    <cfRule type="expression" dxfId="26" priority="65242" stopIfTrue="1">
      <formula>AND(COUNTIF($F$1025:$F$1053, E11)+COUNTIF($F$720:$F$720, E11)&gt;1,NOT(ISBLANK(E11)))</formula>
    </cfRule>
  </conditionalFormatting>
  <conditionalFormatting sqref="E13:E15">
    <cfRule type="expression" dxfId="25" priority="9" stopIfTrue="1">
      <formula>AND(COUNTIF($F$1025:$F$1053, E13)+COUNTIF($F$720:$F$720, E13)&gt;1,NOT(ISBLANK(E13)))</formula>
    </cfRule>
    <cfRule type="expression" dxfId="24" priority="10" stopIfTrue="1">
      <formula>AND(COUNTIF($F$1025:$F$1053, E13)+COUNTIF($F$720:$F$720, E13)&gt;1,NOT(ISBLANK(E13)))</formula>
    </cfRule>
    <cfRule type="expression" dxfId="23" priority="11" stopIfTrue="1">
      <formula>AND(COUNTIF($F$1025:$F$1053, E13)+COUNTIF($F$720:$F$720, E13)&gt;1,NOT(ISBLANK(E13)))</formula>
    </cfRule>
  </conditionalFormatting>
  <conditionalFormatting sqref="E13:E15">
    <cfRule type="expression" dxfId="22" priority="12" stopIfTrue="1">
      <formula>AND(COUNTIF($F$1025:$F$1053, E13)+COUNTIF($F$720:$F$720, E13)&gt;1,NOT(ISBLANK(E13)))</formula>
    </cfRule>
  </conditionalFormatting>
  <conditionalFormatting sqref="E11">
    <cfRule type="expression" dxfId="21" priority="3" stopIfTrue="1">
      <formula>AND(COUNTIF($F$1025:$F$1053, E11)+COUNTIF($F$720:$F$720, E11)&gt;1,NOT(ISBLANK(E11)))</formula>
    </cfRule>
    <cfRule type="expression" dxfId="20" priority="4" stopIfTrue="1">
      <formula>AND(COUNTIF($F$1025:$F$1053, E11)+COUNTIF($F$720:$F$720, E11)&gt;1,NOT(ISBLANK(E11)))</formula>
    </cfRule>
    <cfRule type="expression" dxfId="19" priority="5" stopIfTrue="1">
      <formula>AND(COUNTIF($F$1025:$F$1053, E11)+COUNTIF($F$720:$F$720, E11)&gt;1,NOT(ISBLANK(E11)))</formula>
    </cfRule>
  </conditionalFormatting>
  <conditionalFormatting sqref="E11">
    <cfRule type="expression" dxfId="18" priority="6" stopIfTrue="1">
      <formula>AND(COUNTIF($F$1025:$F$1053, E11)+COUNTIF($F$720:$F$720, E11)&gt;1,NOT(ISBLANK(E11)))</formula>
    </cfRule>
  </conditionalFormatting>
  <conditionalFormatting sqref="F17:F22 F9:F10">
    <cfRule type="expression" dxfId="17" priority="65395" stopIfTrue="1">
      <formula>AND(COUNTIF($F$1023:$F$65536, F9)+COUNTIF($F$1:$F$1018, F9)&gt;1,NOT(ISBLANK(F9)))</formula>
    </cfRule>
  </conditionalFormatting>
  <conditionalFormatting sqref="E17:E22 E9:E10">
    <cfRule type="expression" dxfId="16" priority="65397" stopIfTrue="1">
      <formula>AND(COUNTIF($E$1062:$E$65536, E9)+COUNTIF($E$1:$E$1054, E9)&gt;1,NOT(ISBLANK(E9)))</formula>
    </cfRule>
  </conditionalFormatting>
  <conditionalFormatting sqref="E17:F22 E9:F10">
    <cfRule type="expression" dxfId="15" priority="65399" stopIfTrue="1">
      <formula>AND(COUNTIF($E$929:$E$935, E9)+COUNTIF($E$1:$E$10, E9)+COUNTIF(#REF!, E9)+COUNTIF($E$378:$E$470, E9)+COUNTIF($E$766:$E$921, E9)+COUNTIF($E$682:$E$731, E9)+COUNTIF($E$269:$E$374, E9)+COUNTIF($E$19:$E$267, E9)+COUNTIF($E$953:$E$65536, E9)+COUNTIF($E$741:$E$750, E9)+COUNTIF($E$481:$E$655, E9)+COUNTIF($E$11:$E$17, E9)&gt;1,NOT(ISBLANK(E9)))</formula>
    </cfRule>
  </conditionalFormatting>
  <conditionalFormatting sqref="E17:F22 E9:F10">
    <cfRule type="expression" dxfId="14" priority="65401" stopIfTrue="1">
      <formula>AND(COUNTIF($E$1024:$E$1026, E9)+COUNTIF($E$973:$E$1006, E9)+COUNTIF($E$697:$E$731, E9)+COUNTIF($E$1:$E$10, E9)+COUNTIF($E$521:$E$523, E9)+COUNTIF(#REF!, E9)+COUNTIF($E$580:$E$655, E9)+COUNTIF($E$460:$E$466, E9)+COUNTIF($E$468:$E$470, E9)+COUNTIF($E$484:$E$511, E9)+COUNTIF($E$832:$E$833, E9)+COUNTIF($E$372:$E$374, E9)+COUNTIF($E$1103:$E$65536, E9)+COUNTIF($E$742:$E$750, E9)+COUNTIF($E$766:$E$816, E9)+COUNTIF($E$1010:$E$1017, E9)+COUNTIF($E$835:$E$921, E9)+COUNTIF($E$378:$E$459, E9)+COUNTIF(#REF!, E9)+COUNTIF($E$929:$E$935, E9)+COUNTIF($E$526:$E$576, E9)+COUNTIF($E$682:$E$692, E9)+COUNTIF($E$269:$E$362, E9)+COUNTIF($E$19:$E$267, E9)+COUNTIF($E$953:$E$971, E9)+COUNTIF($E$481:$E$481, E9)+COUNTIF($E$11:$E$17, E9)&gt;1,NOT(ISBLANK(E9)))</formula>
    </cfRule>
  </conditionalFormatting>
  <conditionalFormatting sqref="F17:F22 F9:F10">
    <cfRule type="expression" dxfId="13" priority="65403" stopIfTrue="1">
      <formula>AND(COUNTIF($F$1062:$F$65536, F9)+COUNTIF($F$1:$F$1054, F9)&gt;1,NOT(ISBLANK(F9)))</formula>
    </cfRule>
  </conditionalFormatting>
  <conditionalFormatting sqref="E16:F16 E13:E15 E11:F11 F12:F15">
    <cfRule type="expression" dxfId="12" priority="65405" stopIfTrue="1">
      <formula>AND(COUNTIF($F$1009:$F$65536, E11)+COUNTIF($F$1:$F$1007, E11)&gt;1,NOT(ISBLANK(E11)))</formula>
    </cfRule>
  </conditionalFormatting>
  <conditionalFormatting sqref="E16:F16 E13:E15 E11:F11 F12:F15">
    <cfRule type="expression" dxfId="11" priority="65409" stopIfTrue="1">
      <formula>AND(COUNTIF($F$1050:$F$65536, E11)+COUNTIF($F$1:$F$1041, E11)&gt;1,NOT(ISBLANK(E11)))</formula>
    </cfRule>
  </conditionalFormatting>
  <conditionalFormatting sqref="E11:F17">
    <cfRule type="expression" dxfId="10" priority="65432" stopIfTrue="1">
      <formula>AND(COUNTIF($E$97:$E$98, E11)+COUNTIF($E$85:$E$95, E11)&gt;1,NOT(ISBLANK(E11)))</formula>
    </cfRule>
    <cfRule type="expression" dxfId="9" priority="65433" stopIfTrue="1">
      <formula>AND(COUNTIF($E$97:$E$98, E11)+COUNTIF($E$85:$E$95, E11)&gt;1,NOT(ISBLANK(E11)))</formula>
    </cfRule>
    <cfRule type="expression" dxfId="8" priority="65434" stopIfTrue="1">
      <formula>AND(COUNTIF($E$97:$E$98, E11)+COUNTIF($E$85:$E$95, E11)&gt;1,NOT(ISBLANK(E11)))</formula>
    </cfRule>
  </conditionalFormatting>
  <conditionalFormatting sqref="E11:F17">
    <cfRule type="expression" dxfId="7" priority="65438" stopIfTrue="1">
      <formula>AND(COUNTIF($E$97:$E$98, E11)+COUNTIF($E$85:$E$95, E11)&gt;1,NOT(ISBLANK(E11)))</formula>
    </cfRule>
  </conditionalFormatting>
  <conditionalFormatting sqref="E11:E17">
    <cfRule type="expression" dxfId="6" priority="65440" stopIfTrue="1">
      <formula>AND(COUNTIF($E$1025:$E$1028, E11)+COUNTIF($E$1030:$E$1053, E11)&gt;1,NOT(ISBLANK(E11)))</formula>
    </cfRule>
    <cfRule type="expression" dxfId="5" priority="65441" stopIfTrue="1">
      <formula>AND(COUNTIF($E$1025:$E$1028, E11)+COUNTIF($E$1030:$E$1053, E11)&gt;1,NOT(ISBLANK(E11)))</formula>
    </cfRule>
    <cfRule type="expression" dxfId="4" priority="65442" stopIfTrue="1">
      <formula>AND(COUNTIF($E$1025:$E$1028, E11)+COUNTIF($E$1030:$E$1053, E11)&gt;1,NOT(ISBLANK(E11)))</formula>
    </cfRule>
  </conditionalFormatting>
  <conditionalFormatting sqref="E11:E17">
    <cfRule type="expression" dxfId="3" priority="65446" stopIfTrue="1">
      <formula>AND(COUNTIF($E$1025:$E$1028, E11)+COUNTIF($E$1030:$E$1053, E11)&gt;1,NOT(ISBLANK(E11)))</formula>
    </cfRule>
  </conditionalFormatting>
  <conditionalFormatting sqref="E11:F16">
    <cfRule type="expression" dxfId="2" priority="65479" stopIfTrue="1">
      <formula>AND(COUNTIF($E$918:$E$925, E11)+COUNTIF($E$1:$E$17, E11)+COUNTIF(#REF!, E11)+COUNTIF($E$378:$E$470, E11)+COUNTIF($E$762:$E$910, E11)+COUNTIF($E$682:$E$729, E11)+COUNTIF($E$269:$E$374, E11)+COUNTIF($E$19:$E$267, E11)+COUNTIF($E$935:$E$65536, E11)+COUNTIF($E$737:$E$749, E11)+COUNTIF($E$481:$E$655, E11)+COUNTIF(#REF!, E11)&gt;1,NOT(ISBLANK(E11)))</formula>
    </cfRule>
  </conditionalFormatting>
  <conditionalFormatting sqref="E11:E16">
    <cfRule type="expression" dxfId="1" priority="65481" stopIfTrue="1">
      <formula>AND(COUNTIF($E$1050:$E$65536, E11)+COUNTIF($E$1:$E$1041, E11)&gt;1,NOT(ISBLANK(E11)))</formula>
    </cfRule>
  </conditionalFormatting>
  <conditionalFormatting sqref="E11:F16">
    <cfRule type="expression" dxfId="0" priority="65483" stopIfTrue="1">
      <formula>AND(COUNTIF($E$1010:$E$1010, E11)+COUNTIF($E$966:$E$993, E11)+COUNTIF($E$697:$E$729, E11)+COUNTIF($E$1:$E$10, E11)+COUNTIF($E$521:$E$523, E11)+COUNTIF(#REF!, E11)+COUNTIF($E$580:$E$655, E11)+COUNTIF($E$460:$E$466, E11)+COUNTIF($E$468:$E$470, E11)+COUNTIF($E$484:$E$511, E11)+COUNTIF($E$825:$E$827, E11)+COUNTIF($E$372:$E$374, E11)+COUNTIF($E$1091:$E$65536, E11)+COUNTIF($E$738:$E$749, E11)+COUNTIF($E$762:$E$809, E11)+COUNTIF($E$997:$E$1006, E11)+COUNTIF($E$832:$E$910, E11)+COUNTIF($E$378:$E$459, E11)+COUNTIF(#REF!, E11)+COUNTIF($E$918:$E$925, E11)+COUNTIF($E$526:$E$576, E11)+COUNTIF($E$682:$E$692, E11)+COUNTIF($E$269:$E$362, E11)+COUNTIF($E$19:$E$267, E11)+COUNTIF($E$935:$E$962, E11)+COUNTIF($E$481:$E$481, E11)+COUNTIF(#REF!, E11)&gt;1,NOT(ISBLANK(E11)))</formula>
    </cfRule>
  </conditionalFormatting>
  <hyperlinks>
    <hyperlink ref="V18" r:id="rId1"/>
    <hyperlink ref="V19" r:id="rId2"/>
    <hyperlink ref="V20" r:id="rId3"/>
    <hyperlink ref="V21" r:id="rId4"/>
    <hyperlink ref="V22" r:id="rId5"/>
    <hyperlink ref="V16" r:id="rId6"/>
    <hyperlink ref="V17" r:id="rId7"/>
    <hyperlink ref="V12" r:id="rId8"/>
    <hyperlink ref="V11" r:id="rId9"/>
    <hyperlink ref="V13" r:id="rId10"/>
    <hyperlink ref="V14" r:id="rId11"/>
    <hyperlink ref="V15" r:id="rId12"/>
  </hyperlinks>
  <pageMargins left="0.7" right="0.7" top="0.75" bottom="0.75" header="0.3" footer="0.3"/>
  <pageSetup paperSize="9" orientation="portrait" r:id="rId13"/>
  <ignoredErrors>
    <ignoredError sqref="B18 B19:B22" unlockedFormula="1"/>
  </ignoredErrors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Книжный ассортимент</vt:lpstr>
      <vt:lpstr>ИГРЫ и ТВОРЧЕСТВО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aernandes</dc:creator>
  <cp:lastModifiedBy>Albina</cp:lastModifiedBy>
  <dcterms:created xsi:type="dcterms:W3CDTF">2026-06-01T09:09:34Z</dcterms:created>
  <dcterms:modified xsi:type="dcterms:W3CDTF">2026-06-05T14:09:45Z</dcterms:modified>
</cp:coreProperties>
</file>