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820" windowWidth="11400" windowHeight="5832" tabRatio="704"/>
  </bookViews>
  <sheets>
    <sheet name="TDSheet" sheetId="1" r:id="rId1"/>
  </sheets>
  <definedNames>
    <definedName name="_xlnm._FilterDatabase" localSheetId="0" hidden="1">TDSheet!$A$5:$N$568</definedName>
  </definedNames>
  <calcPr calcId="144525" refMode="R1C1"/>
</workbook>
</file>

<file path=xl/calcChain.xml><?xml version="1.0" encoding="utf-8"?>
<calcChain xmlns="http://schemas.openxmlformats.org/spreadsheetml/2006/main">
  <c r="H567" i="1" l="1"/>
  <c r="H566" i="1"/>
  <c r="H560" i="1"/>
  <c r="H559" i="1"/>
  <c r="H558" i="1"/>
  <c r="H557" i="1"/>
  <c r="H556" i="1"/>
  <c r="H555" i="1"/>
  <c r="H554" i="1"/>
  <c r="H553" i="1"/>
  <c r="H552" i="1"/>
  <c r="H550" i="1"/>
  <c r="H549" i="1"/>
  <c r="H548" i="1"/>
  <c r="H547" i="1"/>
  <c r="H545" i="1"/>
  <c r="H544" i="1"/>
  <c r="H543" i="1"/>
  <c r="H542" i="1"/>
  <c r="H541" i="1"/>
  <c r="H540" i="1"/>
  <c r="H539" i="1"/>
  <c r="H538" i="1"/>
  <c r="H537" i="1"/>
  <c r="H536" i="1"/>
  <c r="H534" i="1"/>
  <c r="H532" i="1"/>
  <c r="H530" i="1"/>
  <c r="H529" i="1"/>
  <c r="H528" i="1"/>
  <c r="H527" i="1"/>
  <c r="H526" i="1"/>
  <c r="H525" i="1"/>
  <c r="H524" i="1"/>
  <c r="H523" i="1"/>
  <c r="H522" i="1"/>
  <c r="H521" i="1"/>
  <c r="H519" i="1"/>
  <c r="H518" i="1"/>
  <c r="H517" i="1"/>
  <c r="H516" i="1"/>
  <c r="H515"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4" i="1"/>
  <c r="H473" i="1"/>
  <c r="H472" i="1"/>
  <c r="H471" i="1"/>
  <c r="H469" i="1"/>
  <c r="H468" i="1"/>
  <c r="H467" i="1"/>
  <c r="H466" i="1"/>
  <c r="H465" i="1"/>
  <c r="H464" i="1"/>
  <c r="H462" i="1"/>
  <c r="H461" i="1"/>
  <c r="H460" i="1"/>
  <c r="H459" i="1"/>
  <c r="H458" i="1"/>
  <c r="H457" i="1"/>
  <c r="H456" i="1"/>
  <c r="H455" i="1"/>
  <c r="H454" i="1"/>
  <c r="H453" i="1"/>
  <c r="H451" i="1"/>
  <c r="H449" i="1"/>
  <c r="H448" i="1"/>
  <c r="H447" i="1"/>
  <c r="H446" i="1"/>
  <c r="H445" i="1"/>
  <c r="H443" i="1"/>
  <c r="H442" i="1"/>
  <c r="H441" i="1"/>
  <c r="H440" i="1"/>
  <c r="H439" i="1"/>
  <c r="H438" i="1"/>
  <c r="H437" i="1"/>
  <c r="H435" i="1"/>
  <c r="H434" i="1"/>
  <c r="H432" i="1"/>
  <c r="H430" i="1"/>
  <c r="H428" i="1"/>
  <c r="H427" i="1"/>
  <c r="H426" i="1"/>
  <c r="H425" i="1"/>
  <c r="H424" i="1"/>
  <c r="H423" i="1"/>
  <c r="H422" i="1"/>
  <c r="H421" i="1"/>
  <c r="H419" i="1"/>
  <c r="H418" i="1"/>
  <c r="H416" i="1"/>
  <c r="H415" i="1"/>
  <c r="H414" i="1"/>
  <c r="H413" i="1"/>
  <c r="H412" i="1"/>
  <c r="H410" i="1"/>
  <c r="H409" i="1"/>
  <c r="H408" i="1"/>
  <c r="H407" i="1"/>
  <c r="H406" i="1"/>
  <c r="H405" i="1"/>
  <c r="H404" i="1"/>
  <c r="H403" i="1"/>
  <c r="H401" i="1"/>
  <c r="H400" i="1"/>
  <c r="H399" i="1"/>
  <c r="H398" i="1"/>
  <c r="H397" i="1"/>
  <c r="H395" i="1"/>
  <c r="H394" i="1"/>
  <c r="H393" i="1"/>
  <c r="H392" i="1"/>
  <c r="H390" i="1"/>
  <c r="H388" i="1"/>
  <c r="H387" i="1"/>
  <c r="H386" i="1"/>
  <c r="H384" i="1"/>
  <c r="H383" i="1"/>
  <c r="H382" i="1"/>
  <c r="H381" i="1"/>
  <c r="H379" i="1"/>
  <c r="H378" i="1"/>
  <c r="H377" i="1"/>
  <c r="H375" i="1"/>
  <c r="H374" i="1"/>
  <c r="H373" i="1"/>
  <c r="H372" i="1"/>
  <c r="H371" i="1"/>
  <c r="H370" i="1"/>
  <c r="H369" i="1"/>
  <c r="H368" i="1"/>
  <c r="H367" i="1"/>
  <c r="H366" i="1"/>
  <c r="H364" i="1"/>
  <c r="H363" i="1"/>
  <c r="H362" i="1"/>
  <c r="H361" i="1"/>
  <c r="H360" i="1"/>
  <c r="H359" i="1"/>
  <c r="H358" i="1"/>
  <c r="H357" i="1"/>
  <c r="H356" i="1"/>
  <c r="H355" i="1"/>
  <c r="H353" i="1"/>
  <c r="H352" i="1"/>
  <c r="H351" i="1"/>
  <c r="H349" i="1"/>
  <c r="H348" i="1"/>
  <c r="H347" i="1"/>
  <c r="H346" i="1"/>
  <c r="H345" i="1"/>
  <c r="H344" i="1"/>
  <c r="H343" i="1"/>
  <c r="H342" i="1"/>
  <c r="H341" i="1"/>
  <c r="H340" i="1"/>
  <c r="H339" i="1"/>
  <c r="H337" i="1"/>
  <c r="H336" i="1"/>
  <c r="H335" i="1"/>
  <c r="H334" i="1"/>
  <c r="H333" i="1"/>
  <c r="H332" i="1"/>
  <c r="H331" i="1"/>
  <c r="H329" i="1"/>
  <c r="H328" i="1"/>
  <c r="H327" i="1"/>
  <c r="H326" i="1"/>
  <c r="H325" i="1"/>
  <c r="H324" i="1"/>
  <c r="H323" i="1"/>
  <c r="H322" i="1"/>
  <c r="H321" i="1"/>
  <c r="H320" i="1"/>
  <c r="H318" i="1"/>
  <c r="H317" i="1"/>
  <c r="H316" i="1"/>
  <c r="H315" i="1"/>
  <c r="H314" i="1"/>
  <c r="H312" i="1"/>
  <c r="H311" i="1"/>
  <c r="H310" i="1"/>
  <c r="H309" i="1"/>
  <c r="H308" i="1"/>
  <c r="H307" i="1"/>
  <c r="H306" i="1"/>
  <c r="H305" i="1"/>
  <c r="H304" i="1"/>
  <c r="H302" i="1"/>
  <c r="H301" i="1"/>
  <c r="H300" i="1"/>
  <c r="H299" i="1"/>
  <c r="H298" i="1"/>
  <c r="H297" i="1"/>
  <c r="H296" i="1"/>
  <c r="H295" i="1"/>
  <c r="H294" i="1"/>
  <c r="H292" i="1"/>
  <c r="H291" i="1"/>
  <c r="H290" i="1"/>
  <c r="H289" i="1"/>
  <c r="H288" i="1"/>
  <c r="H287" i="1"/>
  <c r="H286" i="1"/>
  <c r="H285" i="1"/>
  <c r="H284" i="1"/>
  <c r="H283" i="1"/>
  <c r="H281" i="1"/>
  <c r="H280" i="1"/>
  <c r="H278" i="1"/>
  <c r="H277" i="1"/>
  <c r="H276" i="1"/>
  <c r="H275" i="1"/>
  <c r="H274" i="1"/>
  <c r="H273" i="1"/>
  <c r="H272" i="1"/>
  <c r="H271" i="1"/>
  <c r="H270" i="1"/>
  <c r="H268" i="1"/>
  <c r="H267" i="1"/>
  <c r="H265" i="1"/>
  <c r="H263" i="1"/>
  <c r="H262" i="1"/>
  <c r="H261" i="1"/>
  <c r="H260" i="1"/>
  <c r="H259" i="1"/>
  <c r="H258" i="1"/>
  <c r="H257" i="1"/>
  <c r="H256" i="1"/>
  <c r="H255" i="1"/>
  <c r="H254" i="1"/>
  <c r="H253" i="1"/>
  <c r="H251" i="1"/>
  <c r="H250"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19" i="1"/>
  <c r="H218" i="1"/>
  <c r="H217" i="1"/>
  <c r="H216" i="1"/>
  <c r="H214" i="1"/>
  <c r="H212" i="1"/>
  <c r="H211" i="1"/>
  <c r="H210" i="1"/>
  <c r="H209" i="1"/>
  <c r="H208" i="1"/>
  <c r="H207" i="1"/>
  <c r="H206" i="1"/>
  <c r="H205" i="1"/>
  <c r="H204" i="1"/>
  <c r="H203" i="1"/>
  <c r="H202" i="1"/>
  <c r="H201" i="1"/>
  <c r="H200" i="1"/>
  <c r="H199" i="1"/>
  <c r="H198" i="1"/>
  <c r="H197" i="1"/>
  <c r="H196" i="1"/>
  <c r="H195" i="1"/>
  <c r="H194" i="1"/>
  <c r="H193" i="1"/>
  <c r="H192" i="1"/>
  <c r="H191" i="1"/>
  <c r="H189" i="1"/>
  <c r="H188" i="1"/>
  <c r="H186" i="1"/>
  <c r="H185" i="1"/>
  <c r="H184" i="1"/>
  <c r="H183" i="1"/>
  <c r="H182" i="1"/>
  <c r="H180" i="1"/>
  <c r="H179" i="1"/>
  <c r="H178" i="1"/>
  <c r="H177" i="1"/>
  <c r="H176" i="1"/>
  <c r="H175" i="1"/>
  <c r="H174" i="1"/>
  <c r="H172" i="1"/>
  <c r="H171" i="1"/>
  <c r="H170" i="1"/>
  <c r="H169" i="1"/>
  <c r="H168" i="1"/>
  <c r="H166" i="1"/>
  <c r="H165" i="1"/>
  <c r="H164" i="1"/>
  <c r="H163" i="1"/>
  <c r="H162" i="1"/>
  <c r="H161" i="1"/>
  <c r="H160" i="1"/>
  <c r="H159" i="1"/>
  <c r="H157" i="1"/>
  <c r="H156" i="1"/>
  <c r="H155" i="1"/>
  <c r="H154" i="1"/>
  <c r="H153" i="1"/>
  <c r="H152" i="1"/>
  <c r="H151" i="1"/>
  <c r="H150" i="1"/>
  <c r="H149" i="1"/>
  <c r="H148" i="1"/>
  <c r="H146" i="1"/>
  <c r="H144" i="1"/>
  <c r="H143" i="1"/>
  <c r="H142" i="1"/>
  <c r="H140" i="1"/>
  <c r="H139" i="1"/>
  <c r="H138" i="1"/>
  <c r="H137" i="1"/>
  <c r="H136" i="1"/>
  <c r="H135" i="1"/>
  <c r="H134" i="1"/>
  <c r="H133" i="1"/>
  <c r="H132" i="1"/>
  <c r="H131" i="1"/>
  <c r="H130" i="1"/>
  <c r="H128" i="1"/>
  <c r="H127" i="1"/>
  <c r="H125" i="1"/>
  <c r="H124" i="1"/>
  <c r="H123" i="1"/>
  <c r="H121" i="1"/>
  <c r="H120" i="1"/>
  <c r="H119" i="1"/>
  <c r="H118" i="1"/>
  <c r="H116" i="1"/>
  <c r="H115" i="1"/>
  <c r="H114" i="1"/>
  <c r="H112" i="1"/>
  <c r="H111" i="1"/>
  <c r="H110" i="1"/>
  <c r="H108" i="1"/>
  <c r="H107" i="1"/>
  <c r="H106" i="1"/>
  <c r="H105" i="1"/>
  <c r="H104" i="1"/>
  <c r="H103" i="1"/>
  <c r="H102" i="1"/>
  <c r="H101" i="1"/>
  <c r="H100" i="1"/>
  <c r="H99" i="1"/>
  <c r="H97" i="1"/>
  <c r="H96" i="1"/>
  <c r="H95" i="1"/>
  <c r="H94" i="1"/>
  <c r="H92" i="1"/>
  <c r="H91" i="1"/>
  <c r="H90" i="1"/>
  <c r="H89" i="1"/>
  <c r="H88" i="1"/>
  <c r="H86" i="1"/>
  <c r="H85" i="1"/>
  <c r="H84" i="1"/>
  <c r="H83" i="1"/>
  <c r="H82" i="1"/>
  <c r="H80" i="1"/>
  <c r="H79" i="1"/>
  <c r="H78" i="1"/>
  <c r="H77" i="1"/>
  <c r="H76" i="1"/>
  <c r="H75" i="1"/>
  <c r="H74" i="1"/>
  <c r="H73" i="1"/>
  <c r="H72" i="1"/>
  <c r="H70" i="1"/>
  <c r="H69" i="1"/>
  <c r="H68" i="1"/>
  <c r="H67" i="1"/>
  <c r="H66" i="1"/>
  <c r="H65" i="1"/>
  <c r="H63" i="1"/>
  <c r="H62" i="1"/>
  <c r="H61" i="1"/>
  <c r="H59" i="1"/>
  <c r="H58" i="1"/>
  <c r="H56" i="1"/>
  <c r="H55" i="1"/>
  <c r="H54" i="1"/>
  <c r="H53" i="1"/>
  <c r="H52" i="1"/>
  <c r="H51" i="1"/>
  <c r="H49" i="1"/>
  <c r="H47" i="1"/>
  <c r="H46" i="1"/>
  <c r="H45" i="1"/>
  <c r="H44" i="1"/>
  <c r="H43" i="1"/>
  <c r="H42" i="1"/>
  <c r="H41" i="1"/>
  <c r="H40" i="1"/>
  <c r="H39"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8" i="1"/>
  <c r="M547" i="1"/>
  <c r="M542" i="1"/>
  <c r="M538" i="1"/>
  <c r="M532" i="1"/>
  <c r="M528" i="1"/>
  <c r="M527" i="1"/>
  <c r="M523" i="1"/>
  <c r="M513" i="1"/>
  <c r="M512" i="1"/>
  <c r="M471" i="1"/>
  <c r="M280" i="1"/>
  <c r="M281" i="1"/>
  <c r="M355" i="1"/>
  <c r="M43" i="1"/>
  <c r="M188" i="1"/>
  <c r="M328" i="1"/>
  <c r="M347" i="1"/>
  <c r="M256" i="1"/>
  <c r="M447" i="1"/>
  <c r="M311" i="1"/>
  <c r="M434" i="1"/>
  <c r="M136" i="1"/>
  <c r="M9" i="1"/>
  <c r="M10" i="1"/>
  <c r="M8" i="1"/>
  <c r="M106" i="1"/>
  <c r="M237" i="1"/>
  <c r="M325" i="1"/>
  <c r="M220" i="1"/>
  <c r="M12" i="1"/>
  <c r="M13" i="1"/>
  <c r="M14" i="1"/>
  <c r="M15" i="1"/>
  <c r="M16" i="1"/>
  <c r="M17" i="1"/>
  <c r="M11" i="1"/>
  <c r="M493" i="1"/>
  <c r="M255" i="1"/>
  <c r="M257" i="1"/>
  <c r="M224" i="1"/>
  <c r="M40" i="1"/>
  <c r="M39" i="1"/>
  <c r="M258" i="1"/>
  <c r="M19" i="1"/>
  <c r="M18" i="1"/>
  <c r="M213" i="1"/>
  <c r="M249" i="1"/>
  <c r="M116" i="1"/>
  <c r="M242" i="1"/>
  <c r="M223" i="1"/>
  <c r="M44" i="1"/>
  <c r="M482" i="1"/>
  <c r="M378" i="1"/>
  <c r="M435" i="1"/>
  <c r="M340" i="1"/>
  <c r="M21" i="1"/>
  <c r="M22" i="1"/>
  <c r="M23" i="1"/>
  <c r="M24" i="1"/>
  <c r="M25" i="1"/>
  <c r="M20" i="1"/>
  <c r="M252" i="1"/>
  <c r="M26" i="1"/>
  <c r="M27" i="1"/>
  <c r="M28" i="1"/>
  <c r="M29" i="1"/>
  <c r="M30" i="1"/>
  <c r="M31" i="1"/>
  <c r="M32" i="1"/>
  <c r="M33" i="1"/>
  <c r="M34" i="1"/>
  <c r="M35" i="1"/>
  <c r="M36" i="1"/>
  <c r="M37" i="1"/>
  <c r="M41" i="1"/>
  <c r="M42" i="1"/>
  <c r="M45" i="1"/>
  <c r="M46" i="1"/>
  <c r="M49" i="1"/>
  <c r="M51" i="1"/>
  <c r="M52" i="1"/>
  <c r="M53" i="1"/>
  <c r="M54" i="1"/>
  <c r="M55" i="1"/>
  <c r="M56" i="1"/>
  <c r="M58" i="1"/>
  <c r="M59" i="1"/>
  <c r="M61" i="1"/>
  <c r="M62" i="1"/>
  <c r="M63" i="1"/>
  <c r="M65" i="1"/>
  <c r="M66" i="1"/>
  <c r="M67" i="1"/>
  <c r="M68" i="1"/>
  <c r="M69" i="1"/>
  <c r="M70" i="1"/>
  <c r="M72" i="1"/>
  <c r="M73" i="1"/>
  <c r="M74" i="1"/>
  <c r="M75" i="1"/>
  <c r="M76" i="1"/>
  <c r="M77" i="1"/>
  <c r="M78" i="1"/>
  <c r="M79" i="1"/>
  <c r="M80" i="1"/>
  <c r="M82" i="1"/>
  <c r="M83" i="1"/>
  <c r="M84" i="1"/>
  <c r="M85" i="1"/>
  <c r="M86" i="1"/>
  <c r="M88" i="1"/>
  <c r="M89" i="1"/>
  <c r="M90" i="1"/>
  <c r="M91" i="1"/>
  <c r="M92" i="1"/>
  <c r="M94" i="1"/>
  <c r="M95" i="1"/>
  <c r="M96" i="1"/>
  <c r="M97" i="1"/>
  <c r="M99" i="1"/>
  <c r="M100" i="1"/>
  <c r="M101" i="1"/>
  <c r="M102" i="1"/>
  <c r="M103" i="1"/>
  <c r="M104" i="1"/>
  <c r="M105" i="1"/>
  <c r="M107" i="1"/>
  <c r="M108" i="1"/>
  <c r="M110" i="1"/>
  <c r="M111" i="1"/>
  <c r="M112" i="1"/>
  <c r="M114" i="1"/>
  <c r="M115" i="1"/>
  <c r="M118" i="1"/>
  <c r="M119" i="1"/>
  <c r="M120" i="1"/>
  <c r="M121" i="1"/>
  <c r="M123" i="1"/>
  <c r="M124" i="1"/>
  <c r="M125" i="1"/>
  <c r="M127" i="1"/>
  <c r="M128" i="1"/>
  <c r="M130" i="1"/>
  <c r="M131" i="1"/>
  <c r="M132" i="1"/>
  <c r="M133" i="1"/>
  <c r="M134" i="1"/>
  <c r="M135" i="1"/>
  <c r="M137" i="1"/>
  <c r="M138" i="1"/>
  <c r="M139" i="1"/>
  <c r="M140" i="1"/>
  <c r="M142" i="1"/>
  <c r="M143" i="1"/>
  <c r="M144" i="1"/>
  <c r="M146" i="1"/>
  <c r="M148" i="1"/>
  <c r="M149" i="1"/>
  <c r="M150" i="1"/>
  <c r="M151" i="1"/>
  <c r="M152" i="1"/>
  <c r="M153" i="1"/>
  <c r="M154" i="1"/>
  <c r="M155" i="1"/>
  <c r="M156" i="1"/>
  <c r="M157" i="1"/>
  <c r="M159" i="1"/>
  <c r="M160" i="1"/>
  <c r="M161" i="1"/>
  <c r="M162" i="1"/>
  <c r="M163" i="1"/>
  <c r="M164" i="1"/>
  <c r="M165" i="1"/>
  <c r="M166" i="1"/>
  <c r="M168" i="1"/>
  <c r="M169" i="1"/>
  <c r="M170" i="1"/>
  <c r="M171" i="1"/>
  <c r="M172" i="1"/>
  <c r="M174" i="1"/>
  <c r="M175" i="1"/>
  <c r="M176" i="1"/>
  <c r="M177" i="1"/>
  <c r="M178" i="1"/>
  <c r="M179" i="1"/>
  <c r="M180" i="1"/>
  <c r="M182" i="1"/>
  <c r="M183" i="1"/>
  <c r="M184" i="1"/>
  <c r="M185" i="1"/>
  <c r="M186" i="1"/>
  <c r="M189" i="1"/>
  <c r="M191" i="1"/>
  <c r="M192" i="1"/>
  <c r="M193" i="1"/>
  <c r="M194" i="1"/>
  <c r="M195" i="1"/>
  <c r="M196" i="1"/>
  <c r="M197" i="1"/>
  <c r="M198" i="1"/>
  <c r="M199" i="1"/>
  <c r="M200" i="1"/>
  <c r="M201" i="1"/>
  <c r="M202" i="1"/>
  <c r="M203" i="1"/>
  <c r="M204" i="1"/>
  <c r="M205" i="1"/>
  <c r="M206" i="1"/>
  <c r="M207" i="1"/>
  <c r="M208" i="1"/>
  <c r="M209" i="1"/>
  <c r="M210" i="1"/>
  <c r="M211" i="1"/>
  <c r="M212" i="1"/>
  <c r="M214" i="1"/>
  <c r="M216" i="1"/>
  <c r="M217" i="1"/>
  <c r="M218" i="1"/>
  <c r="M219" i="1"/>
  <c r="M221" i="1"/>
  <c r="M222" i="1"/>
  <c r="M225" i="1"/>
  <c r="M226" i="1"/>
  <c r="M227" i="1"/>
  <c r="M228" i="1"/>
  <c r="M229" i="1"/>
  <c r="M230" i="1"/>
  <c r="M231" i="1"/>
  <c r="M232" i="1"/>
  <c r="M233" i="1"/>
  <c r="M234" i="1"/>
  <c r="M235" i="1"/>
  <c r="M236" i="1"/>
  <c r="M238" i="1"/>
  <c r="M239" i="1"/>
  <c r="M240" i="1"/>
  <c r="M241" i="1"/>
  <c r="M243" i="1"/>
  <c r="M244" i="1"/>
  <c r="M245" i="1"/>
  <c r="M246" i="1"/>
  <c r="M247" i="1"/>
  <c r="M248" i="1"/>
  <c r="M250" i="1"/>
  <c r="M251" i="1"/>
  <c r="M253" i="1"/>
  <c r="M254" i="1"/>
  <c r="M259" i="1"/>
  <c r="M260" i="1"/>
  <c r="M261" i="1"/>
  <c r="M262" i="1"/>
  <c r="M263" i="1"/>
  <c r="M265" i="1"/>
  <c r="M267" i="1"/>
  <c r="M268" i="1"/>
  <c r="M270" i="1"/>
  <c r="M271" i="1"/>
  <c r="M272" i="1"/>
  <c r="M273" i="1"/>
  <c r="M274" i="1"/>
  <c r="M275" i="1"/>
  <c r="M276" i="1"/>
  <c r="M277" i="1"/>
  <c r="M278" i="1"/>
  <c r="M283" i="1"/>
  <c r="M284" i="1"/>
  <c r="M285" i="1"/>
  <c r="M286" i="1"/>
  <c r="M287" i="1"/>
  <c r="M288" i="1"/>
  <c r="M289" i="1"/>
  <c r="M290" i="1"/>
  <c r="M291" i="1"/>
  <c r="M292" i="1"/>
  <c r="M294" i="1"/>
  <c r="M295" i="1"/>
  <c r="M296" i="1"/>
  <c r="M297" i="1"/>
  <c r="M298" i="1"/>
  <c r="M299" i="1"/>
  <c r="M300" i="1"/>
  <c r="M301" i="1"/>
  <c r="M302" i="1"/>
  <c r="M304" i="1"/>
  <c r="M305" i="1"/>
  <c r="M306" i="1"/>
  <c r="M307" i="1"/>
  <c r="M308" i="1"/>
  <c r="M309" i="1"/>
  <c r="M310" i="1"/>
  <c r="M312" i="1"/>
  <c r="M314" i="1"/>
  <c r="M315" i="1"/>
  <c r="M316" i="1"/>
  <c r="M317" i="1"/>
  <c r="M318" i="1"/>
  <c r="M320" i="1"/>
  <c r="M321" i="1"/>
  <c r="M322" i="1"/>
  <c r="M323" i="1"/>
  <c r="M324" i="1"/>
  <c r="M326" i="1"/>
  <c r="M327" i="1"/>
  <c r="M329" i="1"/>
  <c r="M331" i="1"/>
  <c r="M332" i="1"/>
  <c r="M333" i="1"/>
  <c r="M334" i="1"/>
  <c r="M335" i="1"/>
  <c r="M336" i="1"/>
  <c r="M337" i="1"/>
  <c r="M339" i="1"/>
  <c r="M341" i="1"/>
  <c r="M342" i="1"/>
  <c r="M343" i="1"/>
  <c r="M344" i="1"/>
  <c r="M345" i="1"/>
  <c r="M346" i="1"/>
  <c r="M348" i="1"/>
  <c r="M349" i="1"/>
  <c r="M351" i="1"/>
  <c r="M352" i="1"/>
  <c r="M353" i="1"/>
  <c r="M356" i="1"/>
  <c r="M357" i="1"/>
  <c r="M358" i="1"/>
  <c r="M359" i="1"/>
  <c r="M360" i="1"/>
  <c r="M361" i="1"/>
  <c r="M362" i="1"/>
  <c r="M363" i="1"/>
  <c r="M364" i="1"/>
  <c r="M366" i="1"/>
  <c r="M367" i="1"/>
  <c r="M368" i="1"/>
  <c r="M369" i="1"/>
  <c r="M370" i="1"/>
  <c r="M371" i="1"/>
  <c r="M372" i="1"/>
  <c r="M373" i="1"/>
  <c r="M374" i="1"/>
  <c r="M375" i="1"/>
  <c r="M377" i="1"/>
  <c r="M379" i="1"/>
  <c r="M381" i="1"/>
  <c r="M382" i="1"/>
  <c r="M383" i="1"/>
  <c r="M384" i="1"/>
  <c r="M386" i="1"/>
  <c r="M387" i="1"/>
  <c r="M388" i="1"/>
  <c r="M390" i="1"/>
  <c r="M392" i="1"/>
  <c r="M393" i="1"/>
  <c r="M394" i="1"/>
  <c r="M395" i="1"/>
  <c r="M397" i="1"/>
  <c r="M398" i="1"/>
  <c r="M399" i="1"/>
  <c r="M400" i="1"/>
  <c r="M401" i="1"/>
  <c r="M403" i="1"/>
  <c r="M404" i="1"/>
  <c r="M405" i="1"/>
  <c r="M406" i="1"/>
  <c r="M407" i="1"/>
  <c r="M408" i="1"/>
  <c r="M409" i="1"/>
  <c r="M410" i="1"/>
  <c r="M412" i="1"/>
  <c r="M413" i="1"/>
  <c r="M414" i="1"/>
  <c r="M415" i="1"/>
  <c r="M416" i="1"/>
  <c r="M418" i="1"/>
  <c r="M419" i="1"/>
  <c r="M421" i="1"/>
  <c r="M422" i="1"/>
  <c r="M423" i="1"/>
  <c r="M424" i="1"/>
  <c r="M425" i="1"/>
  <c r="M426" i="1"/>
  <c r="M427" i="1"/>
  <c r="M428" i="1"/>
  <c r="M430" i="1"/>
  <c r="M432" i="1"/>
  <c r="M437" i="1"/>
  <c r="M438" i="1"/>
  <c r="M439" i="1"/>
  <c r="M440" i="1"/>
  <c r="M441" i="1"/>
  <c r="M442" i="1"/>
  <c r="M443" i="1"/>
  <c r="M445" i="1"/>
  <c r="M446" i="1"/>
  <c r="M448" i="1"/>
  <c r="M449" i="1"/>
  <c r="M451" i="1"/>
  <c r="M453" i="1"/>
  <c r="M454" i="1"/>
  <c r="M455" i="1"/>
  <c r="M456" i="1"/>
  <c r="M457" i="1"/>
  <c r="M458" i="1"/>
  <c r="M459" i="1"/>
  <c r="M460" i="1"/>
  <c r="M461" i="1"/>
  <c r="M462" i="1"/>
  <c r="M464" i="1"/>
  <c r="M465" i="1"/>
  <c r="M466" i="1"/>
  <c r="M467" i="1"/>
  <c r="M468" i="1"/>
  <c r="M469" i="1"/>
  <c r="M472" i="1"/>
  <c r="M473" i="1"/>
  <c r="M474" i="1"/>
  <c r="M476" i="1"/>
  <c r="M477" i="1"/>
  <c r="M478" i="1"/>
  <c r="M479" i="1"/>
  <c r="M480" i="1"/>
  <c r="M481" i="1"/>
  <c r="M483" i="1"/>
  <c r="M484" i="1"/>
  <c r="M485" i="1"/>
  <c r="M486" i="1"/>
  <c r="M487" i="1"/>
  <c r="M488" i="1"/>
  <c r="M489" i="1"/>
  <c r="M490" i="1"/>
  <c r="M491" i="1"/>
  <c r="M492" i="1"/>
  <c r="M494" i="1"/>
  <c r="M495" i="1"/>
  <c r="M496" i="1"/>
  <c r="M497" i="1"/>
  <c r="M498" i="1"/>
  <c r="M499" i="1"/>
  <c r="M500" i="1"/>
  <c r="M501" i="1"/>
  <c r="M502" i="1"/>
  <c r="M503" i="1"/>
  <c r="M504" i="1"/>
  <c r="M505" i="1"/>
  <c r="M506" i="1"/>
  <c r="M507" i="1"/>
  <c r="M508" i="1"/>
  <c r="M509" i="1"/>
  <c r="M510" i="1"/>
  <c r="M511" i="1"/>
  <c r="M515" i="1"/>
  <c r="M516" i="1"/>
  <c r="M517" i="1"/>
  <c r="M518" i="1"/>
  <c r="M519" i="1"/>
  <c r="M521" i="1"/>
  <c r="M522" i="1"/>
  <c r="M524" i="1"/>
  <c r="M525" i="1"/>
  <c r="M526" i="1"/>
  <c r="M529" i="1"/>
  <c r="M530" i="1"/>
  <c r="M534" i="1"/>
  <c r="M536" i="1"/>
  <c r="M537" i="1"/>
  <c r="M539" i="1"/>
  <c r="M540" i="1"/>
  <c r="M541" i="1"/>
  <c r="M543" i="1"/>
  <c r="M544" i="1"/>
  <c r="M545" i="1"/>
  <c r="M548" i="1"/>
  <c r="M549" i="1"/>
  <c r="M550" i="1"/>
  <c r="M552" i="1"/>
  <c r="M553" i="1"/>
  <c r="M554" i="1"/>
  <c r="M555" i="1"/>
  <c r="M556" i="1"/>
  <c r="M557" i="1"/>
  <c r="M558" i="1"/>
  <c r="M559" i="1"/>
  <c r="M560" i="1"/>
  <c r="M562" i="1"/>
  <c r="M563" i="1"/>
  <c r="M564" i="1"/>
  <c r="M566" i="1"/>
  <c r="M567" i="1"/>
  <c r="M568" i="1" l="1"/>
</calcChain>
</file>

<file path=xl/sharedStrings.xml><?xml version="1.0" encoding="utf-8"?>
<sst xmlns="http://schemas.openxmlformats.org/spreadsheetml/2006/main" count="1786" uniqueCount="1060">
  <si>
    <t>Прайс-лист</t>
  </si>
  <si>
    <t>Раздел прайса</t>
  </si>
  <si>
    <t>Заказ, шт</t>
  </si>
  <si>
    <t>Сумма, руб.</t>
  </si>
  <si>
    <t>Номенклатура</t>
  </si>
  <si>
    <t>№ п/п</t>
  </si>
  <si>
    <t>Артикул</t>
  </si>
  <si>
    <t>Серия</t>
  </si>
  <si>
    <t>Описание</t>
  </si>
  <si>
    <t>Штрихкод</t>
  </si>
  <si>
    <t xml:space="preserve">ISBN </t>
  </si>
  <si>
    <t>Кол-во в кор</t>
  </si>
  <si>
    <t>Цена</t>
  </si>
  <si>
    <t>МРЦ</t>
  </si>
  <si>
    <t>Игрушки</t>
  </si>
  <si>
    <t>игрушки</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</si>
  <si>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</si>
  <si>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</si>
  <si>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</si>
  <si>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Фантик-шоу (Музыкальный центр)</t>
  </si>
  <si>
    <t>Устрой музыкальное шоу с веселыми друзьями Фантиками: Львенком Лёвой, Слоником Слоняшей, Заюшкой Зайкой, Обезьянкой Ириской, Щенком Тимой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«Зарядка», «Что такое праздник?»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</si>
  <si>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Азбука Песенка (Планшетик)</t>
  </si>
  <si>
    <t>С планшетиком «Азбука Песенка» так весело учить буквы под музыку!Нажимай на картинки:А – Автобус,Б – Барабан,Д – Дудочка, всё просто!Учить буквы можно в двух режимах:«Буквы»и«Звуки».А еще в этом планшетике все буквы от А до Я спеты в одной длинной песне.Вот такая музыкальная азбука–слушай,запоминай и пой!Эта песня не только поможет выучить алфавит,но и разовьет у ребенка музыкальный слух и голос.Также в этом планшетике малыша ждет знакомство с новыми героями–Фантиками.Львёнок Лёва,Заюшка Зайка,Обезьянка Ириска,Слоник Слоняша,Щенок Тима и Котёнок Сплюшик порадуют малышей своими песнями и звонким смехом!В планшетике собрано множество интересных музыкальных находок:это и новые хиты про друзей Фантиков, и познавательные песенки-загадки,и танцевальные мелодии–всего 50 песенок и мелодий.90 вопросов и загадок в трех играх помогут малышу проверить знания и весело провести время.А в игре «Волшебное пианино» ребенок сможет сам сыграть 10 популярных мелодий («Каравай»,«Песенка про кузнечика» «Чижик-пыжик» и т.д.</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</si>
  <si>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</si>
  <si>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</si>
  <si>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Без серии</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</si>
  <si>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</si>
  <si>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t>
  </si>
  <si>
    <t>Веселый паровозик Красный</t>
  </si>
  <si>
    <t xml:space="preserve">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 </t>
  </si>
  <si>
    <t>Веселый паровозик Желтый</t>
  </si>
  <si>
    <t>Музыкальный поезд Буковка Красный</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</si>
  <si>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</si>
  <si>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</si>
  <si>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</si>
  <si>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</si>
  <si>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</si>
  <si>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</si>
  <si>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Веселый смайлик Красный</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</si>
  <si>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</si>
  <si>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Веселый смайлик Желтый</t>
  </si>
  <si>
    <t>Веселый смайлик Зеленый</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</si>
  <si>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</si>
  <si>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</si>
  <si>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</si>
  <si>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</si>
  <si>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</si>
  <si>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</si>
  <si>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Музыкальный мячик хохотуша Оранжево-желтый</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</si>
  <si>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</si>
  <si>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</si>
  <si>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 xml:space="preserve">Первые знания с Ёжиком (синий) (комплект: ёжик и кубики (5 шт.))  </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</si>
  <si>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</si>
  <si>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</si>
  <si>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</si>
  <si>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</si>
  <si>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</si>
  <si>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</si>
  <si>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</si>
  <si>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</si>
  <si>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</si>
  <si>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</si>
  <si>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</si>
  <si>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Музыкальная машинка Голубая</t>
  </si>
  <si>
    <t xml:space="preserve">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t>
  </si>
  <si>
    <t>Музыкальная машинка Желтая</t>
  </si>
  <si>
    <t>Музыкальный самолетик Розовый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</si>
  <si>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</si>
  <si>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Музыкальный самолетик Зеленый</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</si>
  <si>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</si>
  <si>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</si>
  <si>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Боксы</t>
  </si>
  <si>
    <t>Песенки и сказки (комплект, 12 шт: Сказочка, Мультяшка, Потешечка)</t>
  </si>
  <si>
    <t>Один смартфончик хорошо, а три – лучше! Собери весь набор: «Мультяшка», «Сказочка» и «Потешечка». Яркая музыкальная игрушка развивает воображение, расширяет кругозор, знакомит с популярными сказками и песенками. В каждом смартфончике – сказка и 6 популярных песенок. Просто нажимай на кнопочку включения, слушай и подпевай! Петь и танцевать будет интересно и одному ребенку, и целой компании детишек.  Приятный бонус – смартфончик похож на настоящий взрослый телефон.</t>
  </si>
  <si>
    <t>Суперхиты (комплект, 12 шт.: Мультидиско, Стань звездой, Пой со мной)</t>
  </si>
  <si>
    <t>Один смартфончик хорошо, а три – лучше! Собери весь набор: «Мультидиско», «Стань звездой» и «Пой со мной». Яркая музыкальная игрушка помогает в развитии музыкальных и танцевальных способностей ребенка, способствует формированию чувства ритма. С таким набором популярных песенок и зажигательных мелодий можно устроить крутую детскую дискотеку! В каждом смартфончике – 10 популярных песенок и мелодий. Просто нажимай на кнопочку включения, слушай и подпевай! Петь и танцевать будет интересно и одному ребенку, и целой компании детишек. Приятный бонус – смартфончик похож на настоящий взрослый телефон.</t>
  </si>
  <si>
    <t>Веселушки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</si>
  <si>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</si>
  <si>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</si>
  <si>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Коровка (Веселушки)</t>
  </si>
  <si>
    <t>Музыкальная игрушка Коровка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("Раным-рано поутру", "Коровка", "На весёлой ферме", "Идёт коза рогатая", "Сорока-белобока", "33 коровы" / "Частушки", "Песенка о лете", "Кто пасётся на лугу?", "Песенка фермера", "Тень-тень, потетень"), весёлые звуки и даже голоса зверят!
В игрушке используются элементы русского народного творчества - художественный образ Коровки, потешки, мелодии. Всё это разносторонне воздействует на малыша, учит образно мыслить, закладывает основы эстетической культуры.
Играя с весёлой Коровкой,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</si>
  <si>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</si>
  <si>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</si>
  <si>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</si>
  <si>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</si>
  <si>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</si>
  <si>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</si>
  <si>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Веселые друзья</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</si>
  <si>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</si>
  <si>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Серия игрушек «Веселые друзья» способствует лучшей социальной адаптации вашего ребенка.</t>
  </si>
  <si>
    <t>Свинка (Веселые друзья)</t>
  </si>
  <si>
    <t xml:space="preserve">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разностороннему развитию ребенка. Они формируют музыкальный слух, ритмику, пластику, а также помогают социальной адаптации. 
Музыкальная игрушка свинка добавит немного озорства в ваш досуг с ребенком! </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</si>
  <si>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</si>
  <si>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Серия игрушек «Веселые друзья» создана совместно с психологами и способствуют лучшей социальной адаптации вашего ребенка.</t>
  </si>
  <si>
    <t>Слоненок (Веселые друзья)</t>
  </si>
  <si>
    <t>Забавный слоненок из серии «Веселые друзья»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и способствуют лучшей социальной адаптации.</t>
  </si>
  <si>
    <t>Тигренок (Веселые друзья)</t>
  </si>
  <si>
    <t>Милый тигренок из серии «Веселые друзья» с пушистым чубчиком приведет малыша в восторг. А чубчик у него – волшебный! Нужно просто его погладить – и тигренок заговорит! Игры с танцующей музыкальной игрушкой способствуют всестороннему звуковому, зрительному и тактильному развитию малыша.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</si>
  <si>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Веселые машинки</t>
  </si>
  <si>
    <t>Автокран (Веселые машинки)</t>
  </si>
  <si>
    <t xml:space="preserve">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 </t>
  </si>
  <si>
    <t>Мусоровоз (Веселые машинки)</t>
  </si>
  <si>
    <t xml:space="preserve">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 </t>
  </si>
  <si>
    <t>Говорящая доска для обучения и рисования</t>
  </si>
  <si>
    <t>Забавная ферма (Говорящая доска для обучения и рисования)</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</si>
  <si>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</si>
  <si>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</si>
  <si>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</si>
  <si>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Сказочная азбука (Говорящая доска для обучения и рисования)</t>
  </si>
  <si>
    <t>Интерактивная доска «Сказочная азбука» имеет две стороны. На первой «Нажимай и учись» — малыш сможет слушать и учить буквы и цифры, формы и цвета, знакомься со сказочными героями. 
Как только ребёнок нажмет на говорящую картинку, он попадет в интерактивный класс, где все уроки проходят в форме познавательной игры. Закрепить знания и добавить веселья помогут 5 забавных песенок и 6 любимых сказок («Три поросёнка», «Заюшкина избушка», «Курочка Ряба», «Три медведя», «Репка», «Колобок»).
После этого проверить полученные знания можно при помощи умных игр: «Найди букву» и «Загадки». А 10 сказочных скороговорок помогут улучшить произношение звуков.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«Сказочная азбука» весёлое приключение в мир науки и знаний начинается!</t>
  </si>
  <si>
    <t>Азбука друзей (Говорящая доска для обучения и рисования)</t>
  </si>
  <si>
    <t>Интерактивная доска имеет две стороны. На первой «Нажимай и учись» — малыш сможет слушать и учить буквы и цифры, знакомиться с животными, машинками, правилами дорожного движения. Закрепить знания помогут обучающие песенки, веселые мелодии со звуками машинок. Как только ребёнок нажмет на говорящую картинку, он попадет в интерактивный класс, где все уроки проходят в форме веселой игры!
Для переменок мы подготовили 5 детских хитов: «Фантики», «Зверюшки», «Догони», «Барбарики», «Как чудесно жить на свете». Также малыш сможет проверить полученные знания при помощи 3 игр: «Прятки с буквами», «Угадайка» и «Считалочка». В режиме «Волшебное пианино» он сам сыграет 10 популярных мелодий, как настоящий музыкант!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«Азбука друзей» весёлое приключение в мир науки и знаний начинается!</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</si>
  <si>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</si>
  <si>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</si>
  <si>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Игры на ферме (Говорящая доска для обучения и рисования)</t>
  </si>
  <si>
    <t>Развивающая музыкальная доска «Игры на ферме» нужна каждому малышу! С ней он легко получит новые знания и выучит домашних животных.
Доска с животными двусторонняя и имеет несколько обучающих режимов. На первой стороне «Нажимай и учись» ребенок сможет познакомиться с животными фермы, их детенышами, узнать в каких домиках они живут, что едят, какую пользу приносят. Чтобы учиться было интереснее, мы подготовили 20 песенок зверят для веселых переменок.
Проверить полученные знания ваш малыш сможет с помощью 4 умных игр: «Найди пару», «Угадай звук», «Загадки», «Верю – не верю». Для ответов на вопросы нужно просто нажать на говорящие картинки.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Музыкальная доска приглашает в мир новых знаний и первых открытий!</t>
  </si>
  <si>
    <t>Первые уроки (Говорящая доска для обучения и рисования)</t>
  </si>
  <si>
    <t xml:space="preserve">Развивающая игрушка «Первые уроки» — это уникальная двусторонняя доска для обучения и рисования с говорящими картинками и обучающими режимами. С ней ребенок выучит цифры, формы, животных и машинки.
Первая сторона называется «Нажимай и учись» и здесь все картинки говорящие. Нажимая на них, ребенок сможет получить необходимые первые знания, послушать 3 обучающие песенки и 7 детских хитов («Как чудесно жить на свете», «Питомцы», «Что такое доброта», «Собрались зверюшки по делам», «Зарядка», «Чуку-чу», «Хорошее настроение»).
При этом проверить полученные знания можно при помощи 5 умных игр: «Посмотри и найди», «Считалочка», «Запомни-повтори», «Угадайка», «Весёлые голоса». Для ответов на вопросы и загадки нужно просто нажать на говорящие картинки. 
Вторая сторона – «Пиши, рисуй, стирай». На ней можно рисовать и писать любыми цветными фломастерами. Фломастер со стирающим колпачком идет в комплекте.
Музыкальная доска «Первые уроки» всесторонне развивает вашего малыша! </t>
  </si>
  <si>
    <t>Говорящий кубик 2019</t>
  </si>
  <si>
    <t>Веселый зоопарк (Говорящий кубик)</t>
  </si>
  <si>
    <t>Говорящий кубик «Весёлый зоопарк» – уникальная игрушка!Здесь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</si>
  <si>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</si>
  <si>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</si>
  <si>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Двусторонний смартфончик 2019</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</si>
  <si>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</si>
  <si>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</si>
  <si>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</si>
  <si>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</si>
  <si>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</si>
  <si>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</si>
  <si>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Диско-малыши</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</si>
  <si>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</si>
  <si>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</si>
  <si>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</si>
  <si>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</si>
  <si>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</si>
  <si>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</si>
  <si>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</si>
  <si>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</si>
  <si>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Тигренок (Диско-малыши)</t>
  </si>
  <si>
    <t xml:space="preserve">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 </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</si>
  <si>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</si>
  <si>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</si>
  <si>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Зверята с огоньками</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</si>
  <si>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</si>
  <si>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</si>
  <si>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Зайка (Зверята с огоньками)</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</si>
  <si>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</si>
  <si>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Зверята-малышата</t>
  </si>
  <si>
    <t>Лягушонок (Зверята-малышата)</t>
  </si>
  <si>
    <t xml:space="preserve">Эта яркая музыкальная лягушка из серии Зверята-малышата увлечет за собой в удивительный мир природы. Лягушонок говорит голосами разных зверят и знает 30 песенок и мелодий: "Попугай", "Тигры", "Лягушка", "Черепашка", "Чунга-чанга", "Песенка о жирафе", "Кукарача", "Трик-трак", "Весёлая полька", "Добрый жук" и другие!
Интерактивная игрушка познакомит с первыми уроками окружающего мира, а также будет способствовать развитию сенсорики: яркие цвета, веселая музыка и различные текстуры стимулируют визуальные, слуховые и тактильные ощущения ребенка.  Кроме того, музыкальная лягушка развивает память, речь и положительно влияет на формирование нравственных качеств.
Все музыкальные игрушки Азбукварик создаются вместе с психологами, поэтому учитывают индивидуальные особенности каждого возраста ребенка и подходят для раннего развития. </t>
  </si>
  <si>
    <t>Красная цена</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</si>
  <si>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</si>
  <si>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</si>
  <si>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Гитара (Маленький музыкант) Красный</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</si>
  <si>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</si>
  <si>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</si>
  <si>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</si>
  <si>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</si>
  <si>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</si>
  <si>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</si>
  <si>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</si>
  <si>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</si>
  <si>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</si>
  <si>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</si>
  <si>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</si>
  <si>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</si>
  <si>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</si>
  <si>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</si>
  <si>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</si>
  <si>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</si>
  <si>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Гитара (Маленький музыкант) Синий</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</si>
  <si>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</si>
  <si>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</si>
  <si>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Любимая сказочка</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</si>
  <si>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</si>
  <si>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</si>
  <si>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Люленьки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</si>
  <si>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</si>
  <si>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</si>
  <si>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</si>
  <si>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</si>
  <si>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</si>
  <si>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</si>
  <si>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</si>
  <si>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</si>
  <si>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</si>
  <si>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</si>
  <si>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</si>
  <si>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</si>
  <si>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Котенок Пианино Чудесенка (Люленьки)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</si>
  <si>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</si>
  <si>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Утенок Пианино Чудесенка (Люленьки)</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</si>
  <si>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</si>
  <si>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</si>
  <si>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</si>
  <si>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</si>
  <si>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</si>
  <si>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</si>
  <si>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 xml:space="preserve">Музыкальный кубик Ферма (Люленьки) </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</si>
  <si>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</si>
  <si>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</si>
  <si>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</si>
  <si>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</si>
  <si>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</si>
  <si>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</si>
  <si>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</si>
  <si>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</si>
  <si>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</si>
  <si>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Панда Веселые малышата (Люленьки)</t>
  </si>
  <si>
    <t>Забавная панда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</si>
  <si>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</si>
  <si>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</si>
  <si>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</si>
  <si>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обезьянки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</si>
  <si>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</si>
  <si>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</si>
  <si>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 xml:space="preserve">Музыкальный мячик Мышка (Люленьки) </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</si>
  <si>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</si>
  <si>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 xml:space="preserve">Музыкальный мячик Пчелка (Люленьки) </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</si>
  <si>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</si>
  <si>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</si>
  <si>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</si>
  <si>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</si>
  <si>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</si>
  <si>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</si>
  <si>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</si>
  <si>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</si>
  <si>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</si>
  <si>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</si>
  <si>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</si>
  <si>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</si>
  <si>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</si>
  <si>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Микрофон</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</si>
  <si>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</si>
  <si>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</si>
  <si>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</si>
  <si>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</si>
  <si>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</si>
  <si>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</si>
  <si>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</si>
  <si>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</si>
  <si>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Караоке Стань звездой! (Микрофон)</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</si>
  <si>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«Добрый жук», «Зарядка», «Песня Гениального Сыщика», «Притворная песня Трубадура», «Дуэт Короля и Принцессы», «Песня царевны Забавы»,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
 Мобильное приложение «Азбукварик» подарит ещё больше веселья! Скачай «Караоке с мультиками» и 15 интерактивных потешек с помощью бонусных QR-кодов на упаковке.</t>
  </si>
  <si>
    <t>Микрофон пой со мной!</t>
  </si>
  <si>
    <t>Любимые песенки малышей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</si>
  <si>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(«По дороге с облаками», «Песенка друзей», «Сладкоежки», «Как чудесно жить на свете», «Доброта», «Мама-мамочка», «Что такое праздник?», «Лето», «Умный робот», «С днем рожденья», «Танец маленьких утят», «Питомцы», «Динозавры бывают разные», «Все зверята любят петь», «Зарядка»).</t>
  </si>
  <si>
    <t>Песенки В.Шаинского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</si>
  <si>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Владимира Шаинского («Облака», «Чунга-чанга», «Веселая карусель», «Антошка», «Пропала собака», «Когда мои друзья со мной», «Небылицы», «Первоклашка», «По секрету всему свету», «Если б не было школ», «Песенка Мамонтенка», «Вместе весело шагать», «Дождь пойдет по улице», «Песенка про папу», «Снежинки»).</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</si>
  <si>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</si>
  <si>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из любимых мультфильмов и не только («Фантики», «Вечеринка», «Игрушки», «Фантазеры», «Пират», «Ежик», «Где-то в жаркой Африке», «Умный папа крокодил», «Гномики», «Стало солнышко теплей», «Ничего на свете лучше нету», «Говорят, мы бяки-буки», «Песня охраны», «Песня Гениального Сыщика», «Такая-сякая»).</t>
  </si>
  <si>
    <t>Танцевальные хиты (Микрофон пой со мной!)</t>
  </si>
  <si>
    <t>Этот удивительный микрофон превратит любой праздник в настоящее шоу! Он светится под музыку, как настоящий диско-шар! Слушай 15 детских хитов («Танец маленьких утят», «Антошка», «Танцуй-танцуй», «Чунга-чанга», «Два веселых гуся», «Страна игрушек», «Танец зверят», «Чуку-чу», «Полька», «Арам зам зам», «Мама-мамочка», «Как чудесно жить на свете», «Ничего на свете лучше нету», «Моя семья», «В лесу родилась елочка»), танцуй и подпевай любимым героям. Весёлое пение с микрофоном раскроет музыкальные и актёрские таланты малыша.</t>
  </si>
  <si>
    <t>Русское диско (Микрофон пой со мной!)</t>
  </si>
  <si>
    <t xml:space="preserve">Этот удивительный микрофон превратит любой праздник в настоящее шоу! Он светится под музыку, как настоящий диско-шар! Слушай 15 детских хитов («Валенки», «Калинка», «Во саду ли, в огороде», «Каравай», «Частушки», «Четыре таракана и сверчок», «Друзья», «Если весело живется, делай так», «Пляшут весело детишки», «Кошки-мышки», «Облака», «Топ-топ-топ», «Расскажи, Снегурочка», «Частушки Бабок-Ежек», «Наш веселый шумный дом»), танцуй и подпевай любимым героям. Весёлое пение с микрофоном раскроет музыкальные и актёрские таланты малыша. </t>
  </si>
  <si>
    <t>Микрофон Суперхит</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</si>
  <si>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</si>
  <si>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</si>
  <si>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</si>
  <si>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</si>
  <si>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</si>
  <si>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</si>
  <si>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</si>
  <si>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</si>
  <si>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</si>
  <si>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</si>
  <si>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</si>
  <si>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</si>
  <si>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Микрофончик с огоньками</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</si>
  <si>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</si>
  <si>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</si>
  <si>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</si>
  <si>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</si>
  <si>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</si>
  <si>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</si>
  <si>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</si>
  <si>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</si>
  <si>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Веселые знания (Игровой планшетик)</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</si>
  <si>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</si>
  <si>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</si>
  <si>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</si>
  <si>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</si>
  <si>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</si>
  <si>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</si>
  <si>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</si>
  <si>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</si>
  <si>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</si>
  <si>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</si>
  <si>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</si>
  <si>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</si>
  <si>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</si>
  <si>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</si>
  <si>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</si>
  <si>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Музыкальная каталочка</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</si>
  <si>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</si>
  <si>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</si>
  <si>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</si>
  <si>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</si>
  <si>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</si>
  <si>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</si>
  <si>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Львенок (Музыкальная каталочка)</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</si>
  <si>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</si>
  <si>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зверята</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</si>
  <si>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</si>
  <si>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</si>
  <si>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Музыкальные инструменты</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</si>
  <si>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</si>
  <si>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</si>
  <si>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</si>
  <si>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</si>
  <si>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</si>
  <si>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</si>
  <si>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</si>
  <si>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</si>
  <si>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</si>
  <si>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</si>
  <si>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</si>
  <si>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</si>
  <si>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</si>
  <si>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</si>
  <si>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</si>
  <si>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</si>
  <si>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часики</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</si>
  <si>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</si>
  <si>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</si>
  <si>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</si>
  <si>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</si>
  <si>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Музыкальный мячик-сюрприз</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</si>
  <si>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</si>
  <si>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</si>
  <si>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</si>
  <si>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</si>
  <si>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</si>
  <si>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</si>
  <si>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руль</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</si>
  <si>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</si>
  <si>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</si>
  <si>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</si>
  <si>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</si>
  <si>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</si>
  <si>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</si>
  <si>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Я водитель (Музыкальный руль) Желтый</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</si>
  <si>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</si>
  <si>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</si>
  <si>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</si>
  <si>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</si>
  <si>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</si>
  <si>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</si>
  <si>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</si>
  <si>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Песенки В.Шаинского (Мультипианино)</t>
  </si>
  <si>
    <t>Мультипианино перенесёт вашего малыша в удивительный мир музыки! Пианино украшает яркая наклейка с любимыми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"Чунга-чанга", "Вместе весело шагать", "Песенка Мамонтёнка", "Пусть бегут неуклюже", "Облака", "Весёлая карусель", "Антошка".
2. Режим "Волшебное пианино"
Нажимай на любые клавиши – и, как по волшебству, зазвучат мелодии: "Чунга-чанга", "Улыбка", "Песенка Мамонтёнка", "Пусть бегут неуклюже", "Антошка".
Игра с пианино развивает слуховое восприятие, координацию движений, внимание и мелкую моторику. 
Приглашайте друзей и устраивайте настоящий концерт!</t>
  </si>
  <si>
    <t>Мультиплеер</t>
  </si>
  <si>
    <t>Сладкие сны (Мультиплеер)</t>
  </si>
  <si>
    <t>В этом красочном мультиплеере малышей ждёт 20 любимых песенок и мелодий ("Приди котик ночевать", "Серенькая кошечка", "Гули-гуленьки", "Спи, моя радость, усни", "Баю-баюшки-баю" "Белые кораблики", "Лунный лучик", "Песенка о волшебном цветке", "Облака", "Неприятность эту мы переживём", "Дождь пойдет по улице", "Если добрый ты", Мелодии "Колыбельная медведицы", "Белые снежинки"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В игрушке установлены демонстрационные батарейки, перед игрой их рекомендуется заменить на новые.</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</si>
  <si>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</si>
  <si>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</si>
  <si>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Музыкальная азбука (Мультиплеер) Красная</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</si>
  <si>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</si>
  <si>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</si>
  <si>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Мультиплеер с огоньками</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</si>
  <si>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</si>
  <si>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</si>
  <si>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</si>
  <si>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</si>
  <si>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Новый год</t>
  </si>
  <si>
    <t>Новогодний концерт (Микрофон Суперхит) Зеленый</t>
  </si>
  <si>
    <t>Что нужно для детской новогодней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«В лесу родилась ёлочка»
• «Белые снежинки»
• «Вдоль по улице метелица метёт»
• «Топ-топ, топотушки»
• «Кабы не было зимы...»
• «Рождественская песенка»
• «Дед Мороз»
• «Ты мороз, мороз, мороз»
• «Ёлочка»
• «Всех с Новым годом!»
Подпевай любимым героям и не забывай танцевать! Разноцветные огоньки мигают под музыку – вот это волшебство!</t>
  </si>
  <si>
    <t>Новогодние песенки (Микрофончик с огоньками) Зеленый</t>
  </si>
  <si>
    <t>Яркий микрофончик порадует малышей новогодними песенками и праздничными огоньками! Нажимай на кнопочки – слушай детские хиты («В лесу родилась ёлочка», «Кабы не было зимы»), русские народные песни («Ты мороз, мороз, мороз», «Топ-топ, топотушки», «Валенки»), зажигательные мелодии («Ёлочка», «Рождественская песенка»).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</si>
  <si>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Новогодние песенки (Микрофончик с огоньками) Голубой</t>
  </si>
  <si>
    <t>Плюшевые друзья поздравляют малышей с любимыми праздниками – Новым годом и Рождеством! Нужно только нажать на нотку – и игрушки оживут! Они сами поют популярные новогодние песенки («В лесу родилась ёлочка», «Рождественская песенка», «Дед Мороз»), играют мелодии («We Wish You A Merry Christmas», «Валенки», «Добрый жук»). Собери всю компанию вместе – Снеговичка, Деда Мороза, Мишутку и Мышку.</t>
  </si>
  <si>
    <t>Новый год (Смартфончик двусторонний) 2020</t>
  </si>
  <si>
    <t>Играть с этим смартфончиком вдвойне интересно – ведь теперь нажимать на звуковые кнопочки можно с двух сторон! 16 песенок и мелодий ("Зима", "Расскажи, Снегурочка", "Всех с Новым годом", "В лесу родилась ёлочка", "Кабы не было зимы", "Рождественская песенка", "Белые снежинки" и другие), 10 стихов, 4 сказки ("Снегурочка", "Морозко", "Верное средство", "Зимняя сказка"), волшебные звуки – скучать не придётся! А Дед Мороз, Снегурочка и весёлые зверята поздравят с Новым годом и подарят сказочное настроение.
Бонус - возможность скачать интерактивную книжку "Караоке" на смартфон или планшет по QR-коду на упаковке.</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</si>
  <si>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</si>
  <si>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(«Питомцы», «Мама-Мамочка», «Папа за рулём», «Жил да был весёлый ёжик», «Страна игрушек», «Чуку-чу», «Велосипед», «Как чудесно жить на свете», «Динозавры разные бывают», «Где-то в жаркой Африке»),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</si>
  <si>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</si>
  <si>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</si>
  <si>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</si>
  <si>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</si>
  <si>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</si>
  <si>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</si>
  <si>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</si>
  <si>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</si>
  <si>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</si>
  <si>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</si>
  <si>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</si>
  <si>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послушает 5 обучающих песенок («Учим буквы и поём», «Мы научимся считать», «Цвета радуги», «Весёлые противоположности», «Времена года») и 10 веселых песенок и потешек («Мишка косолапый», «Три медведя», «Топ-топ», «Теремок», «Как чудесно жить на свете!», «Заинька, попляши!», «Заюшкина избушка», «Танец зверят», «Колобок», «Зарядка») и даже сможет поиграть на пианино! Умные игры («Чей голос», «Весёлая математика», «Прятки с буквами») помогут проверить знания! Всего в планшетике собрано 90 вопросов и заданий, 15 песенок, 5 игровых режимов.</t>
  </si>
  <si>
    <t>Планшетик Веселая радуга (Планшет)</t>
  </si>
  <si>
    <t xml:space="preserve">Вот это да! Обучающий игровой планшетик теперь с пианино! Ребенок может поиграть на клавишах, как самый настоящий музыкант! А если переключить режим – при нажатии на клавиши зазвучат детские хиты: «Бум-Бум», «Цвета радуги», «Жил да был веселый ежик», «Пляшут весело детишки», «Пчелка и фея», «Щенок», «Красный трактор».
Нажимая на яркие картинки, ребёнок выучит цифры и цвета, познакомится с животными фермы и послушает 10 песенок про зверят. Также он может выбрать одну из трех увлекательных игр «Умняшка», «Чей голос?», «Загадки». Нужно внимательно слушать вопросы и загадки, а для ответа нажимать на картинки. Эти игры помогают проверить знания, делают обучение веселым и интересным.
Планшетик Веселая радуга уникален тем, что он и образовательный, и музыкальный. Игры с планшетиком не только развлекут малыша, но и помогут в развитии музыкальных способностей, логического мышления, памяти. </t>
  </si>
  <si>
    <t>Планшетик Загадайка (Планшет)</t>
  </si>
  <si>
    <t>Ваш малыш любит отгадывать загадки? Тогда Планшетик Загадайка – для него! В нем собрано более 100 вопросов, загадок и заданий по шести познавательным темам: животные фермы, обитатели зоопарка, животные леса, чудеса природы, овощи и фрукты, игрушки. Ребенку нужно выбрать одну из четырех игр «Угадай песенку», «Загадки», «Веселые звуки» и «Запоминайка». А еще ребенку обязательно понравится нажимать на яркие картинки, угадывать звуки и слушать веселые песенки («Чунга-чанга», «Как чудесно жить на свете!», «Друзья», «Стало солнышко теплей», «Доброта», «Все зверята любят петь»).
Игры с планшетиком Загадайка развивают у ребенка логическое мышление и память, а также расширяют кругозор.</t>
  </si>
  <si>
    <t>Планшетик Сказочка для маленьких (Планшет)</t>
  </si>
  <si>
    <t xml:space="preserve">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 </t>
  </si>
  <si>
    <t>Планшетик Загадай-я отгадаю! (Планшет)</t>
  </si>
  <si>
    <t xml:space="preserve">Играть с этим интерактивным планшетиком так же весело, как с лучшим другом! Умный Енотик познакомит малыша с животными фермы, леса и зоопарка и предложит поиграть в 4 игры: «Чей голос?», «Веселые загадки», «Загадай – я отгадаю!» и «Да – нет». Ребенок будет угадывать голоса зверят, отгадывать загадки в стихах и отвечать на умные вопросы.Самая интересная и захватывающая игра – «Загадай – я отгадаю!». Умный Енотик может отгадать любое животное, которое загадает ребёнок. Как это происходит? Ребёнок загадывает одно из 30 животных, изображенных на планшетике,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Ребенку обязательно захочется попробовать ещё!Всего в планшетике собрано 350 вопросов и ответов – скучать не придется! А если малыш хочет сделать музыкальную паузу, он сможет послушать 10 песенок.Планшетик развивает речь, интеллект, память, мелкую моторику и музыкальный слух. 
</t>
  </si>
  <si>
    <t>Планшетик Моя музыкальная азбука (Планшет)</t>
  </si>
  <si>
    <t>Музыкальная азбука в планшетике! Нажимая на картинки с буквами, ребенок услышит звуки, слова, веселые песенки и мелодии («Танцуй-танцуй», «Чунга-чанга», «Песенка Мамонтёнка», «Котёнок-веселушка», «Облака», «Фантазёры», «Антошка», «Калинка», «Весёлая карусель» и т.д.).
А еще малыш сможет поиграть на пианино, проверить знания с помощью игры «Угадай букву» и от души повеселиться с игрой «Угадай мелодию»!</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</si>
  <si>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</si>
  <si>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</si>
  <si>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Планшетик Все обо всем (Планшет)</t>
  </si>
  <si>
    <t>Ваш ребенок любит игры-викторины и хочет очень много знать? Подарите ему развивающий планшетик «Всё обо всём».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природе и временах года, о животных всего мира, о земле и космосе, о транспорте и технике и т.д.
Для отдыха от интеллектуальной игры предусмотрен мини-плеер с весёлыми песенками («Ты гений, ты знаток!», «Как чудесно жить на свете!», «Фантазеры», «Если нравится тебе, то делай так»).
Планшетик «Всё обо всём» способствует расширению кругозора и стимулирует любознательность, развивает интеллектуальные навыки.</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</si>
  <si>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</si>
  <si>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</si>
  <si>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Планшетик Кто самый умный? (Планшет)</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</si>
  <si>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</si>
  <si>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</si>
  <si>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</si>
  <si>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Смартфончик</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</si>
  <si>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</si>
  <si>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Нажимая на них, малыш послушает 8 народных сказок: «Гуси-лебеди», «Теремок», «Заюшкина избушка», «Колобок», «Курочка Ряба», «Репка» и другие. А если переключить режим –  персонажи споют веселые потешки («Ножки, ножки, где вы были», «Мишка косолапый», «Тень-тень-потетень», «Ладушки», «Зайчик серенький сидит»). И конечно, с этим телефончиком можно играть, как с настоящим взрослым смартфоном, ведь на нем записаны разнообразные рингтоны и другие забавные звуки.
Игры со смартфончиком «Мои сказочки» развивают у ребенка музыкальные способности, память, коммуникативные способности, воображение.</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</si>
  <si>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</si>
  <si>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</si>
  <si>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Телефончики-зверят</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</si>
  <si>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</si>
  <si>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</si>
  <si>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</si>
  <si>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</si>
  <si>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Чудо-огоньки</t>
  </si>
  <si>
    <t>Динозаврик (Чудо-огоньки)</t>
  </si>
  <si>
    <t xml:space="preserve">
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</si>
  <si>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Яйцо-сюрприз</t>
  </si>
  <si>
    <t>Пингвинчик (Яйцо-сюрприз)</t>
  </si>
  <si>
    <t>Музыкальная игрушка-сюрприз понравится каждому малышу! Нужно просто нажать на кнопочку – из яйца выпрыгнет пингвинчик, который порадует забавными фразами, песенками («Песенка Мамонтёнка», «Если нравится тебе, то делай так») и мелодиями («Танец зверят», «Полька», «Немецкая полька»). Во время звучания огоньки мигают.
А еще с игрушкой «Яйцо-сюрприз. Пингвинчик»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</si>
  <si>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</si>
  <si>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</si>
  <si>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Утенок (Яйцо-сюрприз)</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</si>
  <si>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</si>
  <si>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Книги</t>
  </si>
  <si>
    <t>Мои сказки (Планшетик Малышок)</t>
  </si>
  <si>
    <t>Планшетик Малышок с интерактивными страничками-экранчиками обязательно увлечёт вашего малыша! Ребёнок не только послушает 5 любимых сказок ("Колобок", "Теремок", "Репка", "Петушок и бобовое зёрнышко", "Заюшкина избушка"), но и сможет составить свои истории, нажимая на сказочных героев. А ещё его ждёт музыкальный сюрприз - плеер с любимыми песенками-потешками: "Колобок", "Петушок", "Мишка косолапый", "Репка", "Заинька, попляши"!
45 говорящих картинок, 6 звуковых экранчиков, 5 весёлых песенок и 5 любимых сказок – всё это вы найдете в новом планшетике «Мои сказки»!
Бонус - интерактивная книга "Караоке" в мобильном приложении "Азбукварик". QR-код для скачивания – на коробке.</t>
  </si>
  <si>
    <t>978-5-490-00280-2</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</si>
  <si>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</si>
  <si>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</si>
  <si>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978-5-906764-62-1</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</si>
  <si>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</si>
  <si>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</si>
  <si>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978-5-906764-60-7</t>
  </si>
  <si>
    <t>Машинки на стройке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</si>
  <si>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</si>
  <si>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</si>
  <si>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</si>
  <si>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</si>
  <si>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«Коровка» малыш найдет 11 деталей, среди которых 10 кубиков с картинками и музыкальная каталочка. Ребенок сможет на платформе-каталочке собрать милую коровку с колокольчиком на шее.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</si>
  <si>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</si>
  <si>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</si>
  <si>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</si>
  <si>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«Олененок» малыш найдет 10 деталей, среди которых 9 кубиков с картинками и музыкальная каталочка. Ребенок сможет на платформе-каталочке собрать симпатичного олененка.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</si>
  <si>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</si>
  <si>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</si>
  <si>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</si>
  <si>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Конструктор «Тигренок»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симпатичного тигренка с длинным полосатым хвостом.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</si>
  <si>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</si>
  <si>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Конструктор «Автобус»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желтый школьный автобус с пассажирами-зверятами.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</si>
  <si>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</si>
  <si>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Конструктор «Пожарная машинка»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большую пожарную машину.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</si>
  <si>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</si>
  <si>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Конструктор «Гоночная машинка»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самую быструю гоночную машинку.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</si>
  <si>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</si>
  <si>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«Автокран» малыш найдет 10 деталей, среди которых 9 кубиков с картинками и музыкальная каталочка. Ребенок сможет на платформе-каталочке собрать большой автокран.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</si>
  <si>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</si>
  <si>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«Паровозик» малыш найдет 10 деталей, среди которых 9 кубиков с картинками и музыкальная каталочка. Ребенок сможет на платформе-каталочке собрать большой паровозик.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</si>
  <si>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Веселое диско (Мультиплеер)</t>
  </si>
  <si>
    <t xml:space="preserve">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 </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</si>
  <si>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</si>
  <si>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</si>
  <si>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</si>
  <si>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</si>
  <si>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</si>
  <si>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</si>
  <si>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 xml:space="preserve">Говорящий щенок Оранжевый </t>
  </si>
  <si>
    <t>Этот очаровательный интерактивный щенок станет лучшим другом вашего малыша. Ведь наш озорной щенок готов играть сколько угодно! Если нажать на кнопочку, щенок оживет и будет бегать за вашим малышом совсем как настоящая собачка.
Можно весело поворачивать ушки, лапки и хвостик своему поющему щенку, нажимать на кнопочки и смотреть, как у собачки на носу зажигается мигающий огонёк. Щенок знает 20 песенок («Я маленький щенок», «Щенок», «Настоящий друг») и мелодии («Немецкая полька», «Кукарача», «Собачий вальс» и другие), веселые фразы и поможет вашему малышу освоить речь.
Это музыкальная игрушка сопутствует развитию сенсорики: яркие цвета, веселая музыка и различные текстуры стимулируют визуальные, слуховые и тактильные навыки ребенка. А также способствует двигательной активности, которая так полезна в раннем возрасте для физического и умственного развития.</t>
  </si>
  <si>
    <t xml:space="preserve">Говорящий щенок Белый </t>
  </si>
  <si>
    <t>Веселый мультиплеер</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</si>
  <si>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</si>
  <si>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(«Питомцы», «Чунга-чанга», «Весёлая карусель» и др.)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</si>
  <si>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Первые знания (Говорящий плакат 2019)</t>
  </si>
  <si>
    <t xml:space="preserve">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 </t>
  </si>
  <si>
    <t>Дракончик (Говорящий планшетик)</t>
  </si>
  <si>
    <t>Обучающий планшетик «Дракончик» понравится всем любознательным мальчикам и девочкам!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Также в планшетике собрано 13 песенок известных авторов: «Песня Львенка и Черепахи», «Чунга-чанга», «Где-то в жаркой Африке», «Облака», «Жил да был веселый ежик», «Зарядка» и другие.
Песенки можно не просто слушать, но и сыграть в увлекательную игру «Угадай песенку». Отличная игра для тренировки памяти!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</si>
  <si>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</si>
  <si>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</si>
  <si>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</si>
  <si>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</si>
  <si>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</si>
  <si>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</si>
  <si>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Игровой смартфончик</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</si>
  <si>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</si>
  <si>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</si>
  <si>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</si>
  <si>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</si>
  <si>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Котенок (Пианино Мои друзья)</t>
  </si>
  <si>
    <t xml:space="preserve">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 </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</si>
  <si>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</si>
  <si>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</si>
  <si>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</si>
  <si>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</si>
  <si>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</si>
  <si>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</si>
  <si>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</si>
  <si>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</si>
  <si>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</si>
  <si>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</si>
  <si>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Любимые Веселушки</t>
  </si>
  <si>
    <t>Мишутка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</si>
  <si>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</si>
  <si>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Лошадка (Любимые Веселушки)</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</si>
  <si>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</si>
  <si>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Курочка (Любимые Веселушки)</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</si>
  <si>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</si>
  <si>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Динозаврик (Любимые Веселушки)</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</si>
  <si>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</si>
  <si>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</si>
  <si>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</si>
  <si>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</si>
  <si>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</si>
  <si>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</si>
  <si>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</si>
  <si>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</si>
  <si>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</si>
  <si>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Мини-смартфончик</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</si>
  <si>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</si>
  <si>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</si>
  <si>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</si>
  <si>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</si>
  <si>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</si>
  <si>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</si>
  <si>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</si>
  <si>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</si>
  <si>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</si>
  <si>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</si>
  <si>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Львенок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</si>
  <si>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</si>
  <si>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Мамонтенок (Мини-смартфончик) 2023</t>
  </si>
  <si>
    <t xml:space="preserve">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
 </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</si>
  <si>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</si>
  <si>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</si>
  <si>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</si>
  <si>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</si>
  <si>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</si>
  <si>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</si>
  <si>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</si>
  <si>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</si>
  <si>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</si>
  <si>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</si>
  <si>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</si>
  <si>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</si>
  <si>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Мульти плеер</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</si>
  <si>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</si>
  <si>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</si>
  <si>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</si>
  <si>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</si>
  <si>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Сказки, песенки, стихи (Мультиплеер)</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</si>
  <si>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8 популярных песенок( "Как чудесно жить на свете" , "Друзья", "Собрались зверюшка по делам ", Если весело живётся, делая так", "Догони", "Мама-мамочка", "Пляшут весело детишки", "Зарядка") и стихов 8  ("Водичка" , "Каша", "Игрушки", "Дрёма и слон", "Коровушка", "Котёнок", "Медведь", "Слон") с веселыми звуками. Нажимай на кнопочки с яркими картинками- слушай и подпевай, учи стихи наизусть!</t>
  </si>
  <si>
    <t>Веселые мультяшки (Мультиплеер)</t>
  </si>
  <si>
    <t>В этом красочном мультиплеере малышей ждут любимые песенки ("Облака", "Песенка Мамонтёнка", "Какой чудесный день", "Весёлая карусель", "Четыре таракана и сверчок", "Чунга-чанга", "Пусть бегут неуклюже", "Расскажи, Снегурочка", "Антошка", "Ничего на свете лучше нету", "Песня Львёнка и Черепаха", "Человек собаке друг", "По дороге с облаками", и другие) и мультсказки ("Трям! Здравствуйте!", "Мама для Мамонтёнка", "Песенка Мышонка", "Чучело-Мяучело"). Особенным плюсом для родителей будет наличие кнопочек для регулировки громкости песен.</t>
  </si>
  <si>
    <t>Заинька, попляши! (Мультиплеер)</t>
  </si>
  <si>
    <t xml:space="preserve">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t>
  </si>
  <si>
    <t>Добрые друзья (Мультиплеер)</t>
  </si>
  <si>
    <t>Детский Мультиплеер "Добрые друзья" от бренда Азбукварик займёт почётное место среди любимых игрушек вашего малыша. Он выглядит, как настоящий взрослый смартфон.В нем собрано 20 популярных детских песенок: "Ничего на свете лучше нету", "Расскажи, Снегурочка", "Песенка Мамонтёнка", "Пусть бегут неуклюже", " По дороге с облаками", "Добрый жук", "Какой чудесный день!", "Чунга-чанга", "Песенка о лете", "Облака", "Антошка", "Песня Львёнка и Черепахи", "Человек собаке друг ", "Спи, моя радость, усни".Родителям непременно понравится то, что телефон игрушечный со звуком имеет кнопку регулирования громкости.Мультиплеер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зло.Малыш с удовольствием будет играть с игрушечным телефончиком с кнопками, слушать песни и подпевать любимым героям. В игрушке установлены демонстрационные батарейки, перед игрой их рекомендуется заменить на новые.</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</si>
  <si>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</si>
  <si>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</si>
  <si>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</si>
  <si>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5 забавных потешек ("Ходит котик по двору", "Каравай", "Лошадка", "Дождик", "Белка"), 10 песенок-хитов ("Зайка на лужайке", "Что такое праздник?", "Стало солнышко теплей", "Машинка нас везёт по улице", "Весёлые друзья", "Синий паровозик", "Друзья", "Зарядка", "Пляшут весело детишки", "Кататься можно на велосипеде", "Танцуй-танцуй", "Питомцы", "Делай так"), 5 народных сказок ("Бычок -смоляной бочок", "Гуси-лебеди", "Два жадных медвежонка", "Пых", "Заюшкина избушка") и 5 сказок-песенок ("Колобок", "Теремок", "Репка", "Три поросёнка", "Волк и семеро козлят").Игры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</si>
  <si>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Веселые песенки и сказки (Мультиплеер с огоньками)</t>
  </si>
  <si>
    <t xml:space="preserve">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 </t>
  </si>
  <si>
    <t>Мультиплеер с пианино</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</si>
  <si>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</si>
  <si>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</si>
  <si>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НОВИНКИ</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</si>
  <si>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</si>
  <si>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</si>
  <si>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</si>
  <si>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</si>
  <si>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Музыкальная пирамидка Слоник</t>
  </si>
  <si>
    <t>Необычная развивающая игрушка для малышей! Собирая пирамидку в виде забавного слоника и надевая фигурки друг на дружку, ребенок будет слушать забавные звуки, веселые песенки и мелодию. 
Все детали – разного цвета и формы, игра с ними развивает логическое мышление и мелкую моторику. Познавательные песенки на кнопочках с огоньками помогут выучить буквы и цифры, цвета, формы и противоположности. А еще этот слоник – очень милый, у него мягкие лапки и ушки, которые шуршат.</t>
  </si>
  <si>
    <t>Интерактивный Жирафик</t>
  </si>
  <si>
    <t xml:space="preserve">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 </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</si>
  <si>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</si>
  <si>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</si>
  <si>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</si>
  <si>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</si>
  <si>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</si>
  <si>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</si>
  <si>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</si>
  <si>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</si>
  <si>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</si>
  <si>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</si>
  <si>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</si>
  <si>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</si>
  <si>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</si>
  <si>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Музыкальная Диско-машинка</t>
  </si>
  <si>
    <t>Эта детская диско-машинка приведёт в восторг ребенка! Ведь она мигает разноцветными огоньками под музыку, стоит только нажать на кнопку - и она сама поедет! С машинкой с подсветкой можно устроить настоящую домашнюю дискотеку. 
В игрушечной машинке собраны 5 детских хитов: «Бибика», «Игрушки», «Догони», «Песенка про счёт», «Я машинка скоростная», 5 зажигательных мелодий и множество веселых звуков. 
Дети смогут вращать диско-шар, нажимать светящиеся кнопки, чтобы услышать песни и фразы. Игры с музыкальной машинкой способствуют развитию сенсорики и мелкой моторики. Ведь она такая яркая и классная, что к ней все время хочется прикасаться. Машинка стимулирует визуальные, слуховые и тактильные навыки. Вашему ребёнку она точно понравится, с ней любая игра превратится в настоящее шоу!</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</si>
  <si>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</si>
  <si>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</si>
  <si>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</si>
  <si>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</si>
  <si>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</si>
  <si>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</si>
  <si>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</si>
  <si>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Гитара Любимые песенки Желтая</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</si>
  <si>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</si>
  <si>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</si>
  <si>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</si>
  <si>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</si>
  <si>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</si>
  <si>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</si>
  <si>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</si>
  <si>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</si>
  <si>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</si>
  <si>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Веселая Панда (Смартфончик малыша)</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</si>
  <si>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</si>
  <si>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</si>
  <si>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львенок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Львёнок» способствует развитию мелкой моторики, музыкального слуха и коммуникативных способностей.</t>
  </si>
  <si>
    <t>Веселый Енотик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</si>
  <si>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</si>
  <si>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Веселый Слоник (Смартфончик малыша)</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</si>
  <si>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</si>
  <si>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Веселый Тигренок (Смартфончик малыша)</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</si>
  <si>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</si>
  <si>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Модные песенки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</si>
  <si>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</si>
  <si>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Я играю и пою (Веселый микрофончик)</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</si>
  <si>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</si>
  <si>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</si>
  <si>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</si>
  <si>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Музыкальный праздник (Веселый микрофончик)</t>
  </si>
  <si>
    <t xml:space="preserve">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
 </t>
  </si>
  <si>
    <t>Караоке с Зайкой (Веселый микрофончик)</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</si>
  <si>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</si>
  <si>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</si>
  <si>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</si>
  <si>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</si>
  <si>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</si>
  <si>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</si>
  <si>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</si>
  <si>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</si>
  <si>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</si>
  <si>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</si>
  <si>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</si>
  <si>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</si>
  <si>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</si>
  <si>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</si>
  <si>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</si>
  <si>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Зооазбука Животные (красный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</si>
  <si>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</si>
  <si>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</si>
  <si>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</si>
  <si>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</si>
  <si>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</si>
  <si>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 xml:space="preserve">Музыкальная азбука (оранжевый робот) Говорящий обучающий робот 250+ игр, заданий и песенок </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</si>
  <si>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</si>
  <si>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 xml:space="preserve">Музыкальная азбука (белый робот) Говорящий обучающий робот 250+ игр, заданий и песенок </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</si>
  <si>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</si>
  <si>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</si>
  <si>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</si>
  <si>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</si>
  <si>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</si>
  <si>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</si>
  <si>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</si>
  <si>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</si>
  <si>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</si>
  <si>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</si>
  <si>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</si>
  <si>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</si>
  <si>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</si>
  <si>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</si>
  <si>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</si>
  <si>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</si>
  <si>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</si>
  <si>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</si>
  <si>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</si>
  <si>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</si>
  <si>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</si>
  <si>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</si>
  <si>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</si>
  <si>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Музыкальный руль Весёлые машинки (голубой)</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</si>
  <si>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</si>
  <si>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</si>
  <si>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</si>
  <si>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</si>
  <si>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</si>
  <si>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</si>
  <si>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</si>
  <si>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</si>
  <si>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</si>
  <si>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</si>
  <si>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</si>
  <si>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</si>
  <si>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</si>
  <si>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</si>
  <si>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</si>
  <si>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</si>
  <si>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Забавные уроки с английским (Говорящий планшетик)</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</si>
  <si>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</si>
  <si>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Музыкальные сказочки (Говорящий планшетик)</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</si>
  <si>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</si>
  <si>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Веселая зоовикторина (Игровой планшетик)</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</si>
  <si>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</si>
  <si>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Викторина Познаю мир (Игровой планшетик)</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</si>
  <si>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</si>
  <si>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</si>
  <si>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</si>
  <si>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Алло, Енотик! (Смартфончики-зверята)</t>
  </si>
  <si>
    <t xml:space="preserve">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 </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</si>
  <si>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</si>
  <si>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</si>
  <si>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</si>
  <si>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</si>
  <si>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</si>
  <si>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</si>
  <si>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</si>
  <si>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</si>
  <si>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</si>
  <si>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</si>
  <si>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Музыкальный Котенок-пирамидка</t>
  </si>
  <si>
    <t xml:space="preserve">Необычная игрушка для малышей – 2 в 1: пирамидка + музыкальная зверюшка. Надевая колечки пирамидки, малыш сможет сам собрать милого котенка на свой вкус: совсем маленького или побольше! Когда котенок будет собран,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котенком-пирамидкой будет развивать у малыша музыкальные способности, слуховое восприятие, тактильные ощущения и, конечно, фантазию!
</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</si>
  <si>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</si>
  <si>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</si>
  <si>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</si>
  <si>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</si>
  <si>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</si>
  <si>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</si>
  <si>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</si>
  <si>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</si>
  <si>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</si>
  <si>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</si>
  <si>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</si>
  <si>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</si>
  <si>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</si>
  <si>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</si>
  <si>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</si>
  <si>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</si>
  <si>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</si>
  <si>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</si>
  <si>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</si>
  <si>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</si>
  <si>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</si>
  <si>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</si>
  <si>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</si>
  <si>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</si>
  <si>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</si>
  <si>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 xml:space="preserve">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
</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</si>
  <si>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</si>
  <si>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</si>
  <si>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Удивительные динозавры (Планшетик)</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</si>
  <si>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</si>
  <si>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</si>
  <si>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</si>
  <si>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</si>
  <si>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</si>
  <si>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</si>
  <si>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</si>
  <si>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</si>
  <si>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</si>
  <si>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</si>
  <si>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</si>
  <si>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</si>
  <si>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 xml:space="preserve">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 </t>
  </si>
  <si>
    <t>Зооазбука на русском и английском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</si>
  <si>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</si>
  <si>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Телефончик Антошки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</si>
  <si>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</si>
  <si>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Телефончик Львёнка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</si>
  <si>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</si>
  <si>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</si>
  <si>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</si>
  <si>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</si>
  <si>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</si>
  <si>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</si>
  <si>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</si>
  <si>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</si>
  <si>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</si>
  <si>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</si>
  <si>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</si>
  <si>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Мультидиско (Волшебное пианино)</t>
  </si>
  <si>
    <t xml:space="preserve">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 </t>
  </si>
  <si>
    <t>Сказки и песенки Щенка</t>
  </si>
  <si>
    <t xml:space="preserve">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  </t>
  </si>
  <si>
    <t>Сказки и песенки Зайчика</t>
  </si>
  <si>
    <t xml:space="preserve">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  </t>
  </si>
  <si>
    <t>Пианино Новогодние песенки</t>
  </si>
  <si>
    <t>Музыкальная игрушка 2 в 1: пианино + планшетик с новогодними персонажами! Выбери один из трех режимов: «Любимые песенки», «Стихи» или «Волшебное пианино». Играй и веселись!
Нажимай на картинки – Дед Мороз, Снегурочка и другие герои споют 15 новогодних хитов и расскажут стихи. А в игре «Волшебное пианино» нажимай на разноцветные клавиши с огоньками – и ты сам сыграешь 10 известных мелодий («Ёлочка», «Вдоль по улице метелица метёт», «Валенки», «Twinkle, Twinkle, Little Star», «Полька», «Рождественская песенка», «We Wish You a Merry Christmas», «В лесу родилась ёлочка», «Собачий вальс», «Как на тоненький ледок»). Такая игра отлично развивает музыкальный слух!</t>
  </si>
  <si>
    <t>Обучающая электровикторина</t>
  </si>
  <si>
    <t>Все о животных (Обучающая электровикторина)</t>
  </si>
  <si>
    <t xml:space="preserve">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 </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</si>
  <si>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</si>
  <si>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</si>
  <si>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</si>
  <si>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</si>
  <si>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</si>
  <si>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 xml:space="preserve">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
</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</si>
  <si>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</si>
  <si>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</si>
  <si>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</si>
  <si>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</si>
  <si>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</si>
  <si>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</si>
  <si>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Зоовикторина (Планшетик)</t>
  </si>
  <si>
    <t xml:space="preserve">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
 </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</si>
  <si>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</si>
  <si>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</si>
  <si>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Мои мультяшки (Смартфончик) 2021</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</si>
  <si>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</si>
  <si>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</si>
  <si>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</si>
  <si>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Собачка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</si>
  <si>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</si>
  <si>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Утенок (Любимые Веселушки)</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</si>
  <si>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</si>
  <si>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Зайчик  (Любимые Веселушки)</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</si>
  <si>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</si>
  <si>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</si>
  <si>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</si>
  <si>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</si>
  <si>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</si>
  <si>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</si>
  <si>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 </t>
  </si>
  <si>
    <t>Сказки Мишки косолапого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</si>
  <si>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 </t>
  </si>
  <si>
    <t>Сказки Лисички-сестрички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</si>
  <si>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 </t>
  </si>
  <si>
    <t>Веселый Щенок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</si>
  <si>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Щенок предлагает малышу спеть 12 любимых песенок: "Вместе весело шагать", "Какой чудесный день", "Добрый жук", "Весёлая карусель", "Если весело тебе, то делай так", "Два весёлых гуся", "Каравай" и другие.
Стоит лишь нажать на кнопочку, и песенки зазвучат. А яркий огонёк добавит настроения!
С микрофончиком "Весёлый Щенок"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</si>
  <si>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</si>
  <si>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</si>
  <si>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</si>
  <si>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</si>
  <si>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НОВИНКИ!</t>
  </si>
  <si>
    <t>Смартфончики-зверята</t>
  </si>
  <si>
    <t>Алло-алло</t>
  </si>
  <si>
    <t>Мой первый смартфончик</t>
  </si>
  <si>
    <t>Мини-смартфончики</t>
  </si>
  <si>
    <t>Смартфончик малыша</t>
  </si>
  <si>
    <t>Волшебный смартфончик</t>
  </si>
  <si>
    <t>Плеер песенки мультяшек</t>
  </si>
  <si>
    <t>Телефончики-зверята</t>
  </si>
  <si>
    <t>Музыкальный телефончик</t>
  </si>
  <si>
    <t>Двусторонний смартфончик</t>
  </si>
  <si>
    <t>Микрофон Караоке</t>
  </si>
  <si>
    <t>Микрофон Пой со мной!</t>
  </si>
  <si>
    <t>Веселый микрофончик</t>
  </si>
  <si>
    <t>Веселый бумбокс</t>
  </si>
  <si>
    <t xml:space="preserve">Музыкальный руль </t>
  </si>
  <si>
    <t>Музыкальная колонка</t>
  </si>
  <si>
    <t>Музыкальная пирамидка</t>
  </si>
  <si>
    <t>Пианино</t>
  </si>
  <si>
    <t>Гитара</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</si>
  <si>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</si>
  <si>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Веселый колобок</t>
  </si>
  <si>
    <t>Музыкальный транспорт</t>
  </si>
  <si>
    <t xml:space="preserve">Веселые друзья </t>
  </si>
  <si>
    <t>Любимые веселушки</t>
  </si>
  <si>
    <t xml:space="preserve">Говорящий кубик </t>
  </si>
  <si>
    <t>Говорящий плакат</t>
  </si>
  <si>
    <t>Говорящий ростомер</t>
  </si>
  <si>
    <t>Говорящий обучающий робот</t>
  </si>
  <si>
    <t>Пианино Мои друзья</t>
  </si>
  <si>
    <t>Маленький музыкант</t>
  </si>
  <si>
    <t>Зверята-каталочки</t>
  </si>
  <si>
    <t>Музыкальные пазлы</t>
  </si>
  <si>
    <t>Конструктор Talky blocks кнопочка</t>
  </si>
  <si>
    <t>Конструктор Talky blocks</t>
  </si>
  <si>
    <t>Новогодний ассортимент</t>
  </si>
  <si>
    <t>Говорящий ростомер 2020</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</si>
  <si>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</si>
  <si>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</si>
  <si>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Музыкальный колобок</t>
  </si>
  <si>
    <t>Новогодние плюшики Мишутка</t>
  </si>
  <si>
    <t>Новогодние плюшики Снеговичок</t>
  </si>
  <si>
    <t>Новогодние плюшики Дед Мороз</t>
  </si>
  <si>
    <t>Новогодние плюшики Мышка</t>
  </si>
  <si>
    <t>2625-1</t>
  </si>
  <si>
    <t>2625-2</t>
  </si>
  <si>
    <t>2625-3</t>
  </si>
  <si>
    <t>2625-4</t>
  </si>
  <si>
    <t>Веселый смайлик Голубой</t>
  </si>
  <si>
    <t>Веселая ферма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</si>
  <si>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«Веселая ферма» малыш найдет 6 блоков с картинками, музыкальную каталочку, инструкцию. По инструкции можно собрать симпатичных обитателей фермы: собачку, лошадку, курицу, утку.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</si>
  <si>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</si>
  <si>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</si>
  <si>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Плеер песенки Мультяшек</t>
  </si>
  <si>
    <t xml:space="preserve">Мульти плеер </t>
  </si>
  <si>
    <t>Мини-планшет</t>
  </si>
  <si>
    <t>Планшетик</t>
  </si>
  <si>
    <t>Музыкальный игровой набор</t>
  </si>
  <si>
    <t>Интерактивная музыкальная игрушка</t>
  </si>
  <si>
    <t>Музыкальная игрушка</t>
  </si>
  <si>
    <t>Зверята -каталочки</t>
  </si>
  <si>
    <t>Talky Blocks кнопочка</t>
  </si>
  <si>
    <t>Talky Blocks</t>
  </si>
  <si>
    <t>Музыкальная азбука Концерт мультяшек (Двусторонний говорящий плакат 2021)</t>
  </si>
  <si>
    <t>Двусторонний говорящий плакат 2019</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</si>
  <si>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</si>
  <si>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Итого:</t>
  </si>
  <si>
    <t>Белочка (Веселушки)</t>
  </si>
  <si>
    <t>Зверюшки в лесу (Talky Blocks)</t>
  </si>
  <si>
    <t>Музыкальная игрушка Белочка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("Сидит белка на тележке", "Танец зверят", "Белка делает запас", "В лесу так весело гулять", "Во саду ли, в огороде", "Белки-шалунишки", "Спи, моя радость, усни" и др.), весёлые звуки и даже голоса зверят!
В игрушке используются элементы русского народного творчества - художественный образ Белочки, потешки, мелодии. Всё это разносторонне воздействует на малыша, учит образно мыслить, закладывает основы эстетической культуры.
Играя с весёлой Белочкой,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</si>
  <si>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«Зверюшки в лесу» малыш найдет 8 блоков с картинками, музыкальную каталочку, инструкцию. По инструкции можно собрать симпатичных обитателей леса: сову, лису, оленя и волка.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</si>
  <si>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Караоке Любимые песенки (Микрофон)</t>
  </si>
  <si>
    <t>Караоке Для малышей (Микрофон)</t>
  </si>
  <si>
    <t>Ладушки (Мульти плеер) Новый формат</t>
  </si>
  <si>
    <t>Игры со зверятами (Игровой планшетик)</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</si>
  <si>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</si>
  <si>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</si>
  <si>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</si>
  <si>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</si>
  <si>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</si>
  <si>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Караоке Чунга-чанга (Микрофон)</t>
  </si>
  <si>
    <t>Чудо-песенки (Мультиплеер с огоньками)</t>
  </si>
  <si>
    <t>Азбука Сказочка (Планшетик)</t>
  </si>
  <si>
    <t>Тело человека (Планшетик)</t>
  </si>
  <si>
    <t>Тигренок (Музыкальный брелок)</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</si>
  <si>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</si>
  <si>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</si>
  <si>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Планшетики NEW</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</si>
  <si>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</si>
  <si>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</si>
  <si>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</si>
  <si>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</si>
  <si>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</si>
  <si>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Улыбка (Мультиплеер) 2021</t>
  </si>
  <si>
    <t xml:space="preserve">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t>
  </si>
  <si>
    <t>4630027296306</t>
  </si>
  <si>
    <t>Мой первый атлас (Планшетик)</t>
  </si>
  <si>
    <t>Планшетик «Мой первый атлас» - это настоящая говорящая карта мира для детей! Все картинки – говорящие! Нажимая на них, ребенок познакомится с животными, материками и океанами, послушает голоса и забав</t>
  </si>
  <si>
    <t>4630027295491</t>
  </si>
  <si>
    <t>Привет, Львенок! (Телефончик Умняшка)</t>
  </si>
  <si>
    <t>Азбука в картинках (Обучающий планшет с карточками)</t>
  </si>
  <si>
    <t>Совушкины сказки и песенки</t>
  </si>
  <si>
    <t>Диско-шоу (Музыкальный смартфончик)</t>
  </si>
  <si>
    <t>Песенки В.Шаинского и др. (Музыкальный смартфончик)</t>
  </si>
  <si>
    <t>Заинька (Музыкальный смартфончик)</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</si>
  <si>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</si>
  <si>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</si>
  <si>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</si>
  <si>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</si>
  <si>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</si>
  <si>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</si>
  <si>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</si>
  <si>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</si>
  <si>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4630027292308</t>
  </si>
  <si>
    <t>Пожарная машина (Веселые машинки)</t>
  </si>
  <si>
    <t>Щенок Пианино Чудесенка (Люленьки)</t>
  </si>
  <si>
    <t>Мои первые зверята (Мультиплеер с огоньками)</t>
  </si>
  <si>
    <t>Азбука в стихах (Планшетик)</t>
  </si>
  <si>
    <t>Планшетик Умная сказочка (Планшет)</t>
  </si>
  <si>
    <t>Гепардик (Телефончики-зверята)</t>
  </si>
  <si>
    <t>Маленький эксперт (Планшетик)</t>
  </si>
  <si>
    <t>Музыкальные первые знания (Умный планшетик)</t>
  </si>
  <si>
    <t>Веселый хит-парад (Мульти-пультик)</t>
  </si>
  <si>
    <t>Диско-хиты (Мульти-пультик)</t>
  </si>
  <si>
    <t>Первые знания малыша (Планшетик)</t>
  </si>
  <si>
    <t xml:space="preserve">Красная пожарная машина спешит на помощь и ждет своего водителя! Нажимая на кнопочки, малыш послушает настоящий хит про пожарную машину, познавательные песенки про счет, буквы и светофор. А главное – </t>
  </si>
  <si>
    <t>4630027292278</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</si>
  <si>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t>
  </si>
  <si>
    <t xml:space="preserve">Интерактивный мультиплеер «Мои первые зверята» - это отличная игрушка для первого знакомства с миром животных. При нажатии на кнопочки с изображениями зверюшек можно послушать песенки о них и узнать, </t>
  </si>
  <si>
    <t>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t>
  </si>
  <si>
    <t>Планшеты</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</si>
  <si>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</si>
  <si>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Музыкальный телефончик для малыша в виде озорного гепардика! Вместе с ним ребенок сможет позвонить зверятам: обезьянке и щенку, слоненку и лягушке, зайке и утенку. Для этого не нужно набирать номер –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</si>
  <si>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</si>
  <si>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t>
  </si>
  <si>
    <t>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t>
  </si>
  <si>
    <t>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t>
  </si>
  <si>
    <t>4630027296160</t>
  </si>
  <si>
    <t>4630027296177</t>
  </si>
  <si>
    <t>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t>
  </si>
  <si>
    <t>4630027293060</t>
  </si>
  <si>
    <t>Планшетики</t>
  </si>
  <si>
    <t>1984</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</si>
  <si>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</si>
  <si>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</si>
  <si>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1985</t>
  </si>
  <si>
    <t>Друзья мультяшки (Мультиплеер с огоньками)</t>
  </si>
  <si>
    <t xml:space="preserve">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 </t>
  </si>
  <si>
    <t>Планшетик-викторина</t>
  </si>
  <si>
    <t>Веселая угадайка (Планшетик-викторина)</t>
  </si>
  <si>
    <t>Ваш малыш хочет много знать? Тогда этот новый игровой планшетик – для него! В нем собрано 30 познавательных песенок про животных, машинки и музыкальные инструменты, 150 вопросов и загадок, множество г</t>
  </si>
  <si>
    <t>2891</t>
  </si>
  <si>
    <t>Азбука с Тигрёнком (Планшетик-зверюшка)</t>
  </si>
  <si>
    <t>Планшетик-зверюшка «Азбука с Тигрёнком» превратит знакомство с буквами в увлекательную игру. Вместе с забавным Тигрёнком Ваш малыш не только легко запомнит алфавит, но даже споёт его! А ещё ребёнку не</t>
  </si>
  <si>
    <t>Сказочки с Лисёнком (Планшетик-зверюшка)</t>
  </si>
  <si>
    <t>Планшетик-зверюшка «Сказочки с Лисёнком» открывает для малыша чудесную страну сказок и первых знаний. Вместе с милым Лисёнком Ваш малыш с удовольствием послушает как любимые сказки, предаваемые из пок</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</si>
  <si>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</si>
  <si>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</si>
  <si>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</si>
  <si>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</si>
  <si>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</si>
  <si>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t>
  </si>
  <si>
    <t>Сказки и песенки с Антошкой (Музыкальный планшетик)</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</si>
  <si>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</si>
  <si>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</si>
  <si>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t>
  </si>
  <si>
    <t>Веселая зооазбука (Говорящий планшетик)</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</si>
  <si>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t>
  </si>
  <si>
    <t>Первые уроки со зверятами (Говорящий планшетик)</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</si>
  <si>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t>
  </si>
  <si>
    <t>Малышам о зверятах (Говорящий планшетик)</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</si>
  <si>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t>
  </si>
  <si>
    <t>4630027296382</t>
  </si>
  <si>
    <t>4630027296412</t>
  </si>
  <si>
    <t>4630027296504</t>
  </si>
  <si>
    <t>4630027296511</t>
  </si>
  <si>
    <t>4630027296528</t>
  </si>
  <si>
    <t>4630027296535</t>
  </si>
  <si>
    <t>4630027296542</t>
  </si>
  <si>
    <t>Сказки о зверятах (Планшетик)</t>
  </si>
  <si>
    <t>В этом планшетике собрано всё о зверятах: и весёлые песенки («Африка», «Лесные соседи», «Море, море, море!», «Джунгли» и др.), и сказки о животных («Заяц и черепаха», «Колосок», «Упрямый слонёнок», «П</t>
  </si>
  <si>
    <t>Пианино Любимые песенки Зеленое</t>
  </si>
  <si>
    <t>3119В</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</si>
  <si>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t>
  </si>
  <si>
    <t>4630027292735</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</si>
  <si>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</si>
  <si>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t>
  </si>
  <si>
    <t>4630027293527</t>
  </si>
  <si>
    <t>3108</t>
  </si>
  <si>
    <t>Песенки малышам (Мультиплеер)</t>
  </si>
  <si>
    <t xml:space="preserve">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t>
  </si>
  <si>
    <t>4630027294388</t>
  </si>
  <si>
    <t>3426</t>
  </si>
  <si>
    <t>Азбука мультяшек (Говорящий планшетик)</t>
  </si>
  <si>
    <t>С Говорящим планшетиком «Азбука мультяшек» малыш легко выучит алфавит! В этом ему помогут любимые мультяшки: Мамонтёнок, Львёнок, Енотик и другие. Каждой букве в этом планшетике соответствует красочна</t>
  </si>
  <si>
    <t>4630027296375</t>
  </si>
  <si>
    <t>3428</t>
  </si>
  <si>
    <t>Чудо-Азбука в стихах (Говорящий планшетик)</t>
  </si>
  <si>
    <t xml:space="preserve">Говорящий планшетик «Чудо-Азбука в стихах» - это по-настоящему чудесный гаджет для первого знакомства с буквами. Нажимая на красочные кнопочки-картинки в режимах «Буквы» и «Звуки», малыш выучит буквы </t>
  </si>
  <si>
    <t>4630027296399</t>
  </si>
  <si>
    <t>3429</t>
  </si>
  <si>
    <t>Сказочная азбука (Говорящий планшетик)</t>
  </si>
  <si>
    <t>С Говорящим планшетиком «Сказочная азбука» малыш выучит буквы русского алфавита как по волшебству – просто и весело! В этом ему помогут сказочные герои.
Каждой букве в планшетике соответствует красочн</t>
  </si>
  <si>
    <t>4630027296405</t>
  </si>
  <si>
    <t>Котик Всезнайка (Игровая приставка малыша)</t>
  </si>
  <si>
    <t>Игровая приставка малыша</t>
  </si>
  <si>
    <t>Игровая приставка малыша «Котик Всезнайка» – одновременно яркая и увлекательная игрушка в форме джойстика, и настоящий познавательный гаджет для Вашего ребенка! 
Милый Котик предлагает малышу познаком</t>
  </si>
  <si>
    <t>4630027296009</t>
  </si>
  <si>
    <t>Песенки В. Шаинского и др. (Мультиплеер)</t>
  </si>
  <si>
    <t xml:space="preserve">В этом красочном мультиплеере малышей ждет 20 детских хитов В. Шаинского и других известных авторов («Облака», «Пусть бегут неуклюже», «Антошка», «Чунга-чанга», «Друзья», «Весёлые противоположности», </t>
  </si>
  <si>
    <t>Панда Всезнайка (Игровая приставка малыша)</t>
  </si>
  <si>
    <t>Игровая приставка малыша «Панда Всезнайка» – одновременно яркая и увлекательная игрушка в форме джойстика, и настоящий познавательный гаджет для Вашего ребенка! 
Милая Панда предлагает малышу познаком</t>
  </si>
  <si>
    <t>Интерактивная собачка</t>
  </si>
  <si>
    <t>Лисенок Умняшка (Говорящий плакат)</t>
  </si>
  <si>
    <t>Музыкальный диско-мячик</t>
  </si>
  <si>
    <t>Песенки с Котёнком (Планшетик-зверюшка)</t>
  </si>
  <si>
    <t xml:space="preserve">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</si>
  <si>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t>
  </si>
  <si>
    <t>Планшетик-зверюшка «Песенки с Котёнком» приглашает окунуться в волшебный мир музыки и звуков. Вместе с озорным Котёнком Ваш малыш познакомится с музыкальными инструментами и зверюшками-музыкантами, по</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</si>
  <si>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t>
  </si>
  <si>
    <t>4630027296320</t>
  </si>
  <si>
    <t>Пианино Песенки на ферме</t>
  </si>
  <si>
    <t>Теремок (Любимая сказочка)</t>
  </si>
  <si>
    <t>Спокойной ночи,Мишутка! (Мультиплеер с огоньками)</t>
  </si>
  <si>
    <t>Львенок Лева (Страна Фантиков)</t>
  </si>
  <si>
    <t>Супердискотека (Музыкальная колонка)</t>
  </si>
  <si>
    <t>Музыкальная игрушка 2 в 1: пианино + планшетик с животными фермы!  Выбери один из трех режимов – играй и веселись!
Нажимай на картинки – зверюшки споют 15 веселых песенок («Ранним утром пастушок», «Во</t>
  </si>
  <si>
    <t>Игрушка в виде домика-теремка подарит отличное настроение! Малышей ждет встреча с любимыми героями – мышкой-норушкой, петушком – золотым гребешком, мишкой косолапым и другими. Это так весело – нажимат</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</si>
  <si>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</si>
  <si>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</si>
  <si>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«Супердискотека» с</t>
  </si>
  <si>
    <t>Акция! Цена действительна до 31.05! Дополнительно действует индивидуальная скидка!</t>
  </si>
  <si>
    <t>Акция!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</si>
</sst>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quot;А&quot;"/>
    <numFmt numFmtId="168" formatCode="0&quot;В&quot;"/>
    <numFmt numFmtId="169" formatCode="0&quot;С&quot;"/>
    <numFmt numFmtId="170" formatCode="0&quot;D&quot;"/>
    <numFmt numFmtId="171" formatCode="0&quot;A&quot;"/>
    <numFmt numFmtId="172" formatCode="0&quot;B&quot;"/>
    <numFmt numFmtId="173" formatCode="0&quot;C&quot;"/>
    <numFmt numFmtId="174" formatCode="0&quot;Б&quot;"/>
  </numFmts>
  <fonts count="9" x14ac:knownFonts="1">
    <font>
      <sz val="8"/>
      <name val="Arial"/>
      <family val="2"/>
    </font>
    <font>
      <sz val="8"/>
      <name val="Arial"/>
      <family val="2"/>
    </font>
    <font>
      <b/>
      <sz val="20"/>
      <name val="Times New Roman"/>
      <family val="1"/>
      <charset val="204"/>
    </font>
    <font>
      <b/>
      <sz val="10"/>
      <color indexed="9"/>
      <name val="Arial"/>
      <family val="2"/>
      <charset val="204"/>
    </font>
    <font>
      <b/>
      <sz val="8"/>
      <color indexed="56"/>
      <name val="Arial"/>
      <family val="2"/>
      <charset val="204"/>
    </font>
    <font>
      <b/>
      <sz val="8"/>
      <color indexed="56"/>
      <name val="Arial"/>
      <family val="2"/>
      <charset val="204"/>
    </font>
    <font>
      <sz val="8"/>
      <color indexed="56"/>
      <name val="Arial"/>
      <family val="2"/>
      <charset val="204"/>
    </font>
    <font>
      <sz val="8"/>
      <name val="Arial"/>
      <family val="2"/>
      <charset val="204"/>
    </font>
    <font>
      <b/>
      <sz val="14"/>
      <color rgb="FFFF0000"/>
      <name val="Arial"/>
      <family val="2"/>
      <charset val="204"/>
    </font>
  </fonts>
  <fills count="9">
    <fill>
      <patternFill patternType="none"/>
    </fill>
    <fill>
      <patternFill patternType="gray125"/>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style="thin">
        <color indexed="24"/>
      </left>
      <right style="thin">
        <color indexed="24"/>
      </right>
      <top style="thin">
        <color indexed="24"/>
      </top>
      <bottom style="thin">
        <color indexed="24"/>
      </bottom>
      <diagonal/>
    </border>
    <border>
      <left style="thin">
        <color indexed="28"/>
      </left>
      <right/>
      <top style="thin">
        <color indexed="28"/>
      </top>
      <bottom style="thin">
        <color indexed="28"/>
      </bottom>
      <diagonal/>
    </border>
    <border>
      <left/>
      <right/>
      <top style="thin">
        <color indexed="28"/>
      </top>
      <bottom style="thin">
        <color indexed="28"/>
      </bottom>
      <diagonal/>
    </border>
    <border>
      <left style="thin">
        <color indexed="28"/>
      </left>
      <right style="thin">
        <color indexed="28"/>
      </right>
      <top style="thin">
        <color indexed="28"/>
      </top>
      <bottom style="thin">
        <color indexed="28"/>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diagonal/>
    </border>
    <border>
      <left style="thin">
        <color indexed="28"/>
      </left>
      <right style="thin">
        <color indexed="28"/>
      </right>
      <top/>
      <bottom style="thin">
        <color indexed="28"/>
      </bottom>
      <diagonal/>
    </border>
    <border>
      <left style="thin">
        <color indexed="28"/>
      </left>
      <right/>
      <top/>
      <bottom/>
      <diagonal/>
    </border>
    <border>
      <left style="thin">
        <color indexed="24"/>
      </left>
      <right style="thin">
        <color indexed="24"/>
      </right>
      <top style="thin">
        <color indexed="24"/>
      </top>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top style="thin">
        <color indexed="28"/>
      </top>
      <bottom/>
      <diagonal/>
    </border>
    <border>
      <left style="thin">
        <color rgb="FF7D8AB9"/>
      </left>
      <right style="thin">
        <color rgb="FF7D8AB9"/>
      </right>
      <top style="thin">
        <color rgb="FF7D8AB9"/>
      </top>
      <bottom style="thin">
        <color rgb="FF7D8AB9"/>
      </bottom>
      <diagonal/>
    </border>
  </borders>
  <cellStyleXfs count="2">
    <xf numFmtId="0" fontId="0" fillId="0" borderId="0"/>
    <xf numFmtId="0" fontId="1" fillId="0" borderId="0"/>
  </cellStyleXfs>
  <cellXfs count="105">
    <xf numFmtId="0" fontId="0" fillId="0" borderId="0" xfId="0"/>
    <xf numFmtId="0" fontId="3" fillId="2" borderId="1" xfId="0" applyNumberFormat="1" applyFont="1" applyFill="1" applyBorder="1" applyAlignment="1">
      <alignment vertical="top" wrapText="1"/>
    </xf>
    <xf numFmtId="0" fontId="2" fillId="0" borderId="0" xfId="0" applyNumberFormat="1" applyFont="1" applyAlignment="1">
      <alignment horizontal="left"/>
    </xf>
    <xf numFmtId="0" fontId="3" fillId="2" borderId="1" xfId="0" applyNumberFormat="1" applyFont="1" applyFill="1" applyBorder="1" applyAlignment="1">
      <alignment horizontal="center" vertical="center" wrapText="1"/>
    </xf>
    <xf numFmtId="0" fontId="4" fillId="3" borderId="2" xfId="0" applyNumberFormat="1" applyFont="1" applyFill="1" applyBorder="1" applyAlignment="1">
      <alignment vertical="top" wrapText="1"/>
    </xf>
    <xf numFmtId="0" fontId="4" fillId="3" borderId="3" xfId="0" applyNumberFormat="1" applyFont="1" applyFill="1" applyBorder="1" applyAlignment="1">
      <alignment vertical="top" wrapText="1"/>
    </xf>
    <xf numFmtId="0" fontId="4" fillId="3" borderId="4" xfId="0" applyNumberFormat="1" applyFont="1" applyFill="1" applyBorder="1" applyAlignment="1">
      <alignment vertical="top"/>
    </xf>
    <xf numFmtId="0" fontId="4" fillId="4" borderId="2" xfId="0" applyNumberFormat="1" applyFont="1" applyFill="1" applyBorder="1" applyAlignment="1">
      <alignment horizontal="center" vertical="center" wrapText="1" indent="2"/>
    </xf>
    <xf numFmtId="0" fontId="4" fillId="4" borderId="3" xfId="0" applyNumberFormat="1" applyFont="1" applyFill="1" applyBorder="1" applyAlignment="1">
      <alignment horizontal="center" vertical="center" wrapText="1" indent="2"/>
    </xf>
    <xf numFmtId="0" fontId="4" fillId="4" borderId="4" xfId="0" applyNumberFormat="1" applyFont="1" applyFill="1" applyBorder="1" applyAlignment="1">
      <alignment vertical="top"/>
    </xf>
    <xf numFmtId="1" fontId="0" fillId="0" borderId="4" xfId="0" applyNumberFormat="1" applyBorder="1" applyAlignment="1">
      <alignment horizontal="right" vertical="top" wrapText="1" indent="6"/>
    </xf>
    <xf numFmtId="1" fontId="0" fillId="0" borderId="4" xfId="0" applyNumberFormat="1" applyBorder="1" applyAlignment="1">
      <alignment horizontal="center" vertical="center" wrapText="1"/>
    </xf>
    <xf numFmtId="0" fontId="0" fillId="0" borderId="4" xfId="0" applyBorder="1" applyAlignment="1">
      <alignment horizontal="center" vertical="center" wrapText="1"/>
    </xf>
    <xf numFmtId="1" fontId="0" fillId="0" borderId="4" xfId="0" applyNumberFormat="1" applyBorder="1" applyAlignment="1">
      <alignment horizontal="left" vertical="top" wrapText="1"/>
    </xf>
    <xf numFmtId="0" fontId="0" fillId="0" borderId="4" xfId="0" applyBorder="1" applyAlignment="1">
      <alignment vertical="top" wrapText="1"/>
    </xf>
    <xf numFmtId="2" fontId="0" fillId="0" borderId="4" xfId="0" applyNumberFormat="1" applyBorder="1" applyAlignment="1">
      <alignment horizontal="center" vertical="center" wrapText="1"/>
    </xf>
    <xf numFmtId="166" fontId="0" fillId="0" borderId="4" xfId="0" applyNumberFormat="1" applyBorder="1" applyAlignment="1">
      <alignment horizontal="center" vertical="center" wrapText="1"/>
    </xf>
    <xf numFmtId="0" fontId="5" fillId="4" borderId="2" xfId="0" applyFont="1" applyFill="1" applyBorder="1" applyAlignment="1">
      <alignment horizontal="center" vertical="center" wrapText="1" indent="4"/>
    </xf>
    <xf numFmtId="0" fontId="5" fillId="4" borderId="3" xfId="0" applyFont="1" applyFill="1" applyBorder="1" applyAlignment="1">
      <alignment horizontal="center" vertical="center" wrapText="1" indent="4"/>
    </xf>
    <xf numFmtId="0" fontId="5" fillId="4" borderId="4" xfId="0" applyFont="1" applyFill="1" applyBorder="1" applyAlignment="1">
      <alignment vertical="top"/>
    </xf>
    <xf numFmtId="168" fontId="0" fillId="0" borderId="4" xfId="0" applyNumberFormat="1" applyBorder="1" applyAlignment="1">
      <alignment horizontal="center" vertical="center" wrapText="1"/>
    </xf>
    <xf numFmtId="174" fontId="0" fillId="0" borderId="4" xfId="0" applyNumberFormat="1" applyBorder="1" applyAlignment="1">
      <alignment horizontal="center" vertical="center" wrapText="1"/>
    </xf>
    <xf numFmtId="169" fontId="0" fillId="0" borderId="4" xfId="0" applyNumberFormat="1" applyBorder="1" applyAlignment="1">
      <alignment horizontal="center" vertical="center" wrapText="1"/>
    </xf>
    <xf numFmtId="4" fontId="0" fillId="0" borderId="4" xfId="0" applyNumberFormat="1" applyBorder="1" applyAlignment="1">
      <alignment horizontal="center" vertical="center" wrapText="1"/>
    </xf>
    <xf numFmtId="170" fontId="0" fillId="0" borderId="4" xfId="0" applyNumberFormat="1" applyBorder="1" applyAlignment="1">
      <alignment horizontal="center" vertical="center" wrapText="1"/>
    </xf>
    <xf numFmtId="173" fontId="0" fillId="0" borderId="4" xfId="0" applyNumberFormat="1" applyBorder="1" applyAlignment="1">
      <alignment horizontal="center" vertical="center" wrapText="1"/>
    </xf>
    <xf numFmtId="0" fontId="0" fillId="0" borderId="13" xfId="0" applyBorder="1" applyAlignment="1">
      <alignment horizontal="center" vertical="center" wrapText="1"/>
    </xf>
    <xf numFmtId="1" fontId="1" fillId="0" borderId="5" xfId="1" applyNumberFormat="1" applyBorder="1" applyAlignment="1">
      <alignment horizontal="center" vertical="center" wrapText="1"/>
    </xf>
    <xf numFmtId="1" fontId="0" fillId="0" borderId="13" xfId="0" applyNumberFormat="1" applyBorder="1" applyAlignment="1">
      <alignment horizontal="left" vertical="top" wrapText="1"/>
    </xf>
    <xf numFmtId="0" fontId="0" fillId="5" borderId="4" xfId="0" applyFill="1" applyBorder="1" applyAlignment="1">
      <alignment horizontal="center" vertical="center" wrapText="1"/>
    </xf>
    <xf numFmtId="0" fontId="0" fillId="0" borderId="0" xfId="0" applyAlignment="1">
      <alignment wrapText="1"/>
    </xf>
    <xf numFmtId="1" fontId="0" fillId="5" borderId="4" xfId="0" applyNumberFormat="1" applyFill="1" applyBorder="1" applyAlignment="1">
      <alignment horizontal="left" vertical="top" wrapText="1"/>
    </xf>
    <xf numFmtId="0" fontId="0" fillId="5" borderId="4" xfId="0" applyFill="1" applyBorder="1" applyAlignment="1">
      <alignment vertical="top" wrapText="1"/>
    </xf>
    <xf numFmtId="2" fontId="0" fillId="5" borderId="4" xfId="0" applyNumberFormat="1" applyFill="1" applyBorder="1" applyAlignment="1">
      <alignment horizontal="center" vertical="center" wrapText="1"/>
    </xf>
    <xf numFmtId="1" fontId="0" fillId="5" borderId="4" xfId="0" applyNumberFormat="1" applyFill="1" applyBorder="1" applyAlignment="1">
      <alignment horizontal="right" vertical="top" wrapText="1" indent="6"/>
    </xf>
    <xf numFmtId="1" fontId="0" fillId="5" borderId="4" xfId="0" applyNumberFormat="1" applyFill="1" applyBorder="1" applyAlignment="1">
      <alignment horizontal="center" vertical="center" wrapText="1"/>
    </xf>
    <xf numFmtId="4" fontId="0" fillId="5" borderId="4" xfId="0" applyNumberFormat="1" applyFill="1" applyBorder="1" applyAlignment="1">
      <alignment horizontal="center" vertical="center" wrapText="1"/>
    </xf>
    <xf numFmtId="166" fontId="0" fillId="5" borderId="4" xfId="0" applyNumberFormat="1" applyFill="1" applyBorder="1" applyAlignment="1">
      <alignment horizontal="center" vertical="center" wrapText="1"/>
    </xf>
    <xf numFmtId="168" fontId="0" fillId="5" borderId="4" xfId="0" applyNumberFormat="1" applyFill="1" applyBorder="1" applyAlignment="1">
      <alignment horizontal="center" vertical="center" wrapText="1"/>
    </xf>
    <xf numFmtId="170" fontId="0" fillId="5" borderId="4" xfId="0" applyNumberFormat="1" applyFill="1" applyBorder="1" applyAlignment="1">
      <alignment horizontal="center" vertical="center" wrapText="1"/>
    </xf>
    <xf numFmtId="169" fontId="0" fillId="5" borderId="4" xfId="0" applyNumberFormat="1" applyFill="1" applyBorder="1" applyAlignment="1">
      <alignment horizontal="center" vertical="center" wrapText="1"/>
    </xf>
    <xf numFmtId="1" fontId="0" fillId="6" borderId="4" xfId="0" applyNumberFormat="1" applyFill="1" applyBorder="1" applyAlignment="1">
      <alignment horizontal="right" vertical="top" wrapText="1" indent="6"/>
    </xf>
    <xf numFmtId="1" fontId="0" fillId="6" borderId="4" xfId="0" applyNumberFormat="1" applyFill="1" applyBorder="1" applyAlignment="1">
      <alignment horizontal="center" vertical="center" wrapText="1"/>
    </xf>
    <xf numFmtId="0" fontId="0" fillId="6" borderId="4" xfId="0" applyFill="1" applyBorder="1" applyAlignment="1">
      <alignment horizontal="center" vertical="center" wrapText="1"/>
    </xf>
    <xf numFmtId="1" fontId="0" fillId="6" borderId="4" xfId="0" applyNumberFormat="1" applyFill="1" applyBorder="1" applyAlignment="1">
      <alignment horizontal="left" vertical="top" wrapText="1"/>
    </xf>
    <xf numFmtId="0" fontId="0" fillId="6" borderId="4" xfId="0" applyFill="1" applyBorder="1" applyAlignment="1">
      <alignment vertical="top" wrapText="1"/>
    </xf>
    <xf numFmtId="2" fontId="0" fillId="6" borderId="4" xfId="0" applyNumberFormat="1" applyFill="1" applyBorder="1" applyAlignment="1">
      <alignment horizontal="center" vertical="center" wrapText="1"/>
    </xf>
    <xf numFmtId="171" fontId="0" fillId="6" borderId="4" xfId="0" applyNumberFormat="1" applyFill="1" applyBorder="1" applyAlignment="1">
      <alignment horizontal="center" vertical="center" wrapText="1"/>
    </xf>
    <xf numFmtId="172" fontId="0" fillId="6" borderId="4" xfId="0" applyNumberFormat="1" applyFill="1" applyBorder="1" applyAlignment="1">
      <alignment horizontal="center" vertical="center" wrapText="1"/>
    </xf>
    <xf numFmtId="170" fontId="0" fillId="6" borderId="4" xfId="0" applyNumberFormat="1" applyFill="1" applyBorder="1" applyAlignment="1">
      <alignment horizontal="center" vertical="center" wrapText="1"/>
    </xf>
    <xf numFmtId="173" fontId="0" fillId="6" borderId="4" xfId="0" applyNumberFormat="1" applyFill="1" applyBorder="1" applyAlignment="1">
      <alignment horizontal="center" vertical="center" wrapText="1"/>
    </xf>
    <xf numFmtId="1" fontId="0" fillId="7" borderId="4" xfId="0" applyNumberFormat="1" applyFill="1" applyBorder="1" applyAlignment="1">
      <alignment horizontal="right" vertical="top" wrapText="1" indent="6"/>
    </xf>
    <xf numFmtId="0" fontId="0" fillId="7" borderId="4" xfId="0" applyFill="1" applyBorder="1" applyAlignment="1">
      <alignment horizontal="center" vertical="center" wrapText="1"/>
    </xf>
    <xf numFmtId="2" fontId="0" fillId="7" borderId="4" xfId="0" applyNumberFormat="1" applyFill="1" applyBorder="1" applyAlignment="1">
      <alignment horizontal="center" vertical="center" wrapText="1"/>
    </xf>
    <xf numFmtId="1" fontId="0" fillId="7" borderId="4" xfId="0" applyNumberFormat="1" applyFill="1" applyBorder="1" applyAlignment="1">
      <alignment horizontal="center" vertical="center" wrapText="1"/>
    </xf>
    <xf numFmtId="0" fontId="0" fillId="0" borderId="0" xfId="0" applyBorder="1" applyAlignment="1">
      <alignment horizontal="left" wrapText="1"/>
    </xf>
    <xf numFmtId="0" fontId="0" fillId="0" borderId="4" xfId="0" applyFill="1" applyBorder="1" applyAlignment="1">
      <alignment horizontal="center" vertical="center" wrapText="1"/>
    </xf>
    <xf numFmtId="1" fontId="0" fillId="0" borderId="4" xfId="0" applyNumberFormat="1" applyFill="1" applyBorder="1" applyAlignment="1">
      <alignment horizontal="right" vertical="top" wrapText="1" indent="6"/>
    </xf>
    <xf numFmtId="1" fontId="0" fillId="7" borderId="4" xfId="0" applyNumberFormat="1" applyFill="1" applyBorder="1" applyAlignment="1">
      <alignment horizontal="left" vertical="top" wrapText="1"/>
    </xf>
    <xf numFmtId="0" fontId="0" fillId="7" borderId="4" xfId="0" applyFill="1" applyBorder="1" applyAlignment="1">
      <alignment vertical="top" wrapText="1"/>
    </xf>
    <xf numFmtId="0" fontId="0" fillId="0" borderId="4" xfId="0" applyFill="1" applyBorder="1" applyAlignment="1">
      <alignment vertical="top" wrapText="1"/>
    </xf>
    <xf numFmtId="2" fontId="0" fillId="0" borderId="4" xfId="0" applyNumberFormat="1" applyFill="1" applyBorder="1" applyAlignment="1">
      <alignment horizontal="center" vertical="center" wrapText="1"/>
    </xf>
    <xf numFmtId="0" fontId="0" fillId="0" borderId="13" xfId="0" applyFill="1" applyBorder="1" applyAlignment="1">
      <alignment horizontal="center" vertical="center" wrapText="1"/>
    </xf>
    <xf numFmtId="0" fontId="0" fillId="5" borderId="4" xfId="0" applyNumberFormat="1" applyFill="1" applyBorder="1" applyAlignment="1">
      <alignment horizontal="center" vertical="center" wrapText="1"/>
    </xf>
    <xf numFmtId="2" fontId="7" fillId="0" borderId="4" xfId="0" applyNumberFormat="1" applyFont="1" applyBorder="1" applyAlignment="1">
      <alignment horizontal="right" vertical="top" wrapText="1"/>
    </xf>
    <xf numFmtId="2" fontId="6" fillId="4" borderId="3" xfId="0" applyNumberFormat="1" applyFont="1" applyFill="1" applyBorder="1" applyAlignment="1">
      <alignment horizontal="center" vertical="center" wrapText="1" indent="4"/>
    </xf>
    <xf numFmtId="2" fontId="7" fillId="5" borderId="4" xfId="0" applyNumberFormat="1" applyFont="1" applyFill="1" applyBorder="1" applyAlignment="1">
      <alignment horizontal="right" vertical="top" wrapText="1"/>
    </xf>
    <xf numFmtId="2" fontId="7" fillId="0" borderId="4" xfId="0" applyNumberFormat="1" applyFont="1" applyFill="1" applyBorder="1" applyAlignment="1">
      <alignment horizontal="right" vertical="top" wrapText="1"/>
    </xf>
    <xf numFmtId="2" fontId="7" fillId="7" borderId="4" xfId="0" applyNumberFormat="1" applyFont="1" applyFill="1" applyBorder="1" applyAlignment="1">
      <alignment horizontal="right" vertical="top" wrapText="1"/>
    </xf>
    <xf numFmtId="2" fontId="7" fillId="6" borderId="4" xfId="0" applyNumberFormat="1" applyFont="1" applyFill="1" applyBorder="1" applyAlignment="1">
      <alignment horizontal="right" vertical="top" wrapText="1"/>
    </xf>
    <xf numFmtId="1" fontId="0" fillId="8" borderId="4" xfId="0" applyNumberFormat="1" applyFill="1" applyBorder="1" applyAlignment="1">
      <alignment horizontal="right" vertical="top" wrapText="1" indent="6"/>
    </xf>
    <xf numFmtId="0" fontId="0" fillId="8" borderId="4" xfId="0" applyFill="1" applyBorder="1" applyAlignment="1">
      <alignment horizontal="center" vertical="center" wrapText="1"/>
    </xf>
    <xf numFmtId="1" fontId="0" fillId="8" borderId="4" xfId="0" applyNumberFormat="1" applyFill="1" applyBorder="1" applyAlignment="1">
      <alignment horizontal="left" vertical="top" wrapText="1"/>
    </xf>
    <xf numFmtId="2" fontId="7" fillId="8" borderId="4" xfId="0" applyNumberFormat="1" applyFont="1" applyFill="1" applyBorder="1" applyAlignment="1">
      <alignment horizontal="right" vertical="top" wrapText="1"/>
    </xf>
    <xf numFmtId="2" fontId="0" fillId="8" borderId="4" xfId="0" applyNumberFormat="1" applyFill="1" applyBorder="1" applyAlignment="1">
      <alignment horizontal="center" vertical="center" wrapText="1"/>
    </xf>
    <xf numFmtId="0" fontId="0" fillId="0" borderId="4" xfId="0" applyNumberFormat="1" applyBorder="1" applyAlignment="1">
      <alignment horizontal="center" vertical="center" wrapText="1"/>
    </xf>
    <xf numFmtId="0" fontId="4" fillId="4" borderId="2" xfId="0" applyFont="1" applyFill="1" applyBorder="1" applyAlignment="1">
      <alignment horizontal="center" vertical="center" wrapText="1" indent="4"/>
    </xf>
    <xf numFmtId="0" fontId="0" fillId="7" borderId="4" xfId="0" applyNumberFormat="1" applyFill="1" applyBorder="1" applyAlignment="1">
      <alignment horizontal="center" vertical="center" wrapText="1"/>
    </xf>
    <xf numFmtId="1" fontId="0" fillId="0" borderId="3" xfId="0" applyNumberFormat="1" applyBorder="1" applyAlignment="1">
      <alignment horizontal="right" vertical="top" wrapText="1" indent="6"/>
    </xf>
    <xf numFmtId="0" fontId="0" fillId="7" borderId="13" xfId="0" applyFill="1" applyBorder="1" applyAlignment="1">
      <alignment horizontal="center" vertical="center" wrapText="1"/>
    </xf>
    <xf numFmtId="1" fontId="0" fillId="0" borderId="4" xfId="0" applyNumberFormat="1" applyBorder="1" applyAlignment="1">
      <alignment vertical="top" wrapText="1"/>
    </xf>
    <xf numFmtId="0" fontId="0" fillId="0" borderId="4" xfId="0" applyNumberFormat="1" applyFill="1" applyBorder="1" applyAlignment="1">
      <alignment horizontal="center" vertical="center" wrapText="1"/>
    </xf>
    <xf numFmtId="1" fontId="0" fillId="0" borderId="4" xfId="0" applyNumberFormat="1" applyFill="1" applyBorder="1" applyAlignment="1">
      <alignment vertical="top" wrapText="1"/>
    </xf>
    <xf numFmtId="1" fontId="0" fillId="0" borderId="4" xfId="0" applyNumberFormat="1" applyFill="1" applyBorder="1" applyAlignment="1">
      <alignment horizontal="left" vertical="top" wrapText="1"/>
    </xf>
    <xf numFmtId="1" fontId="0" fillId="5" borderId="4" xfId="0" applyNumberFormat="1" applyFill="1" applyBorder="1" applyAlignment="1">
      <alignment vertical="top" wrapText="1"/>
    </xf>
    <xf numFmtId="0" fontId="0" fillId="5" borderId="13" xfId="0" applyFill="1" applyBorder="1" applyAlignment="1">
      <alignment horizontal="center" vertical="center" wrapText="1"/>
    </xf>
    <xf numFmtId="0" fontId="5" fillId="5" borderId="4" xfId="0" applyFont="1" applyFill="1" applyBorder="1" applyAlignment="1">
      <alignment vertical="top"/>
    </xf>
    <xf numFmtId="0" fontId="3" fillId="2" borderId="1" xfId="0" applyNumberFormat="1" applyFont="1" applyFill="1" applyBorder="1" applyAlignment="1">
      <alignment vertical="top" wrapText="1"/>
    </xf>
    <xf numFmtId="0" fontId="3" fillId="2" borderId="9"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3" borderId="12" xfId="0" applyNumberFormat="1" applyFont="1" applyFill="1" applyBorder="1" applyAlignment="1">
      <alignment vertical="top" wrapText="1"/>
    </xf>
    <xf numFmtId="0" fontId="4" fillId="3" borderId="0" xfId="0" applyNumberFormat="1" applyFont="1" applyFill="1" applyAlignment="1">
      <alignment vertical="top" wrapText="1"/>
    </xf>
    <xf numFmtId="0" fontId="8" fillId="3" borderId="12" xfId="0" applyNumberFormat="1" applyFont="1" applyFill="1" applyBorder="1" applyAlignment="1">
      <alignment horizontal="center" vertical="top" wrapText="1"/>
    </xf>
    <xf numFmtId="0" fontId="8" fillId="3" borderId="0" xfId="0" applyNumberFormat="1" applyFont="1" applyFill="1" applyAlignment="1">
      <alignment horizontal="center" vertical="top" wrapText="1"/>
    </xf>
    <xf numFmtId="0" fontId="0" fillId="0" borderId="8" xfId="0" applyBorder="1" applyAlignment="1">
      <alignment horizontal="left" wrapText="1"/>
    </xf>
    <xf numFmtId="1" fontId="0" fillId="0" borderId="6" xfId="0" applyNumberForma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166" fontId="0" fillId="0" borderId="6" xfId="0" applyNumberFormat="1" applyBorder="1" applyAlignment="1">
      <alignment horizontal="center" vertical="center" wrapText="1"/>
    </xf>
    <xf numFmtId="1" fontId="0" fillId="5" borderId="6" xfId="0" applyNumberFormat="1" applyFill="1" applyBorder="1" applyAlignment="1">
      <alignment horizontal="center" vertical="center" wrapText="1"/>
    </xf>
    <xf numFmtId="0" fontId="0" fillId="5" borderId="7" xfId="0" applyFill="1" applyBorder="1" applyAlignment="1">
      <alignment horizontal="center" vertical="center" wrapText="1"/>
    </xf>
    <xf numFmtId="0" fontId="0" fillId="5" borderId="6" xfId="0" applyFill="1" applyBorder="1" applyAlignment="1">
      <alignment horizontal="center" vertical="center" wrapText="1"/>
    </xf>
    <xf numFmtId="1" fontId="0" fillId="8" borderId="4" xfId="0" applyNumberFormat="1" applyFill="1" applyBorder="1" applyAlignment="1">
      <alignment vertical="top" wrapText="1"/>
    </xf>
  </cellXfs>
  <cellStyles count="2">
    <cellStyle name="Обычный" xfId="0" builtinId="0"/>
    <cellStyle name="Обычный_TDSheet"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DC7EB"/>
      <rgbColor rgb="00993366"/>
      <rgbColor rgb="004574A0"/>
      <rgbColor rgb="00CCFFFF"/>
      <rgbColor rgb="007D8AB9"/>
      <rgbColor rgb="00C6E2FF"/>
      <rgbColor rgb="00DCF1F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467" Type="http://schemas.openxmlformats.org/officeDocument/2006/relationships/image" Target="../media/image467.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457" Type="http://schemas.openxmlformats.org/officeDocument/2006/relationships/image" Target="../media/image457.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468" Type="http://schemas.openxmlformats.org/officeDocument/2006/relationships/image" Target="../media/image468.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458" Type="http://schemas.openxmlformats.org/officeDocument/2006/relationships/image" Target="../media/image45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470" Type="http://schemas.openxmlformats.org/officeDocument/2006/relationships/image" Target="../media/image470.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471" Type="http://schemas.openxmlformats.org/officeDocument/2006/relationships/image" Target="../media/image471.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461" Type="http://schemas.openxmlformats.org/officeDocument/2006/relationships/image" Target="../media/image461.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472" Type="http://schemas.openxmlformats.org/officeDocument/2006/relationships/image" Target="../media/image472.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62" Type="http://schemas.openxmlformats.org/officeDocument/2006/relationships/image" Target="../media/image462.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473" Type="http://schemas.openxmlformats.org/officeDocument/2006/relationships/image" Target="../media/image473.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474" Type="http://schemas.openxmlformats.org/officeDocument/2006/relationships/image" Target="../media/image474.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xdr:col>
      <xdr:colOff>60960</xdr:colOff>
      <xdr:row>1</xdr:row>
      <xdr:rowOff>99060</xdr:rowOff>
    </xdr:to>
    <xdr:pic>
      <xdr:nvPicPr>
        <xdr:cNvPr id="130631" name="Picture 1"/>
        <xdr:cNvPicPr>
          <a:picLocks noChangeAspect="1" noChangeArrowheads="1"/>
        </xdr:cNvPicPr>
      </xdr:nvPicPr>
      <xdr:blipFill>
        <a:blip xmlns:r="http://schemas.openxmlformats.org/officeDocument/2006/relationships" r:embed="rId1"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0" y="15240"/>
          <a:ext cx="1600200" cy="426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4</xdr:col>
      <xdr:colOff>0</xdr:colOff>
      <xdr:row>36</xdr:row>
      <xdr:rowOff>0</xdr:rowOff>
    </xdr:from>
    <xdr:to>
      <xdr:col>5</xdr:col>
      <xdr:colOff>0</xdr:colOff>
      <xdr:row>37</xdr:row>
      <xdr:rowOff>0</xdr:rowOff>
    </xdr:to>
    <xdr:pic>
      <xdr:nvPicPr>
        <xdr:cNvPr id="13063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311962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544</xdr:row>
      <xdr:rowOff>0</xdr:rowOff>
    </xdr:from>
    <xdr:to>
      <xdr:col>5</xdr:col>
      <xdr:colOff>0</xdr:colOff>
      <xdr:row>545</xdr:row>
      <xdr:rowOff>0</xdr:rowOff>
    </xdr:to>
    <xdr:pic>
      <xdr:nvPicPr>
        <xdr:cNvPr id="13063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0840" y="5154396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xdr:row>
      <xdr:rowOff>0</xdr:rowOff>
    </xdr:from>
    <xdr:to>
      <xdr:col>5</xdr:col>
      <xdr:colOff>0</xdr:colOff>
      <xdr:row>27</xdr:row>
      <xdr:rowOff>0</xdr:rowOff>
    </xdr:to>
    <xdr:pic>
      <xdr:nvPicPr>
        <xdr:cNvPr id="130634" name="Picture 4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20840" y="21061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xdr:row>
      <xdr:rowOff>0</xdr:rowOff>
    </xdr:from>
    <xdr:to>
      <xdr:col>5</xdr:col>
      <xdr:colOff>0</xdr:colOff>
      <xdr:row>28</xdr:row>
      <xdr:rowOff>0</xdr:rowOff>
    </xdr:to>
    <xdr:pic>
      <xdr:nvPicPr>
        <xdr:cNvPr id="130635" name="Picture 43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20840" y="22075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xdr:row>
      <xdr:rowOff>0</xdr:rowOff>
    </xdr:from>
    <xdr:to>
      <xdr:col>5</xdr:col>
      <xdr:colOff>0</xdr:colOff>
      <xdr:row>29</xdr:row>
      <xdr:rowOff>0</xdr:rowOff>
    </xdr:to>
    <xdr:pic>
      <xdr:nvPicPr>
        <xdr:cNvPr id="130636" name="Picture 43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20840" y="230886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xdr:row>
      <xdr:rowOff>0</xdr:rowOff>
    </xdr:from>
    <xdr:to>
      <xdr:col>5</xdr:col>
      <xdr:colOff>0</xdr:colOff>
      <xdr:row>30</xdr:row>
      <xdr:rowOff>0</xdr:rowOff>
    </xdr:to>
    <xdr:pic>
      <xdr:nvPicPr>
        <xdr:cNvPr id="130637" name="Picture 44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20840" y="241020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xdr:row>
      <xdr:rowOff>0</xdr:rowOff>
    </xdr:from>
    <xdr:to>
      <xdr:col>5</xdr:col>
      <xdr:colOff>0</xdr:colOff>
      <xdr:row>31</xdr:row>
      <xdr:rowOff>0</xdr:rowOff>
    </xdr:to>
    <xdr:pic>
      <xdr:nvPicPr>
        <xdr:cNvPr id="130638" name="Picture 44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720840" y="251155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xdr:row>
      <xdr:rowOff>0</xdr:rowOff>
    </xdr:from>
    <xdr:to>
      <xdr:col>5</xdr:col>
      <xdr:colOff>0</xdr:colOff>
      <xdr:row>32</xdr:row>
      <xdr:rowOff>0</xdr:rowOff>
    </xdr:to>
    <xdr:pic>
      <xdr:nvPicPr>
        <xdr:cNvPr id="130639" name="Picture 442"/>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20840" y="261289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xdr:row>
      <xdr:rowOff>0</xdr:rowOff>
    </xdr:from>
    <xdr:to>
      <xdr:col>5</xdr:col>
      <xdr:colOff>0</xdr:colOff>
      <xdr:row>33</xdr:row>
      <xdr:rowOff>0</xdr:rowOff>
    </xdr:to>
    <xdr:pic>
      <xdr:nvPicPr>
        <xdr:cNvPr id="130640" name="Picture 443"/>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720840" y="271424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xdr:row>
      <xdr:rowOff>0</xdr:rowOff>
    </xdr:from>
    <xdr:to>
      <xdr:col>5</xdr:col>
      <xdr:colOff>0</xdr:colOff>
      <xdr:row>34</xdr:row>
      <xdr:rowOff>0</xdr:rowOff>
    </xdr:to>
    <xdr:pic>
      <xdr:nvPicPr>
        <xdr:cNvPr id="130641" name="Picture 44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20840" y="281559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xdr:row>
      <xdr:rowOff>0</xdr:rowOff>
    </xdr:from>
    <xdr:to>
      <xdr:col>5</xdr:col>
      <xdr:colOff>0</xdr:colOff>
      <xdr:row>35</xdr:row>
      <xdr:rowOff>0</xdr:rowOff>
    </xdr:to>
    <xdr:pic>
      <xdr:nvPicPr>
        <xdr:cNvPr id="130642" name="Picture 44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720840" y="291693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xdr:row>
      <xdr:rowOff>0</xdr:rowOff>
    </xdr:from>
    <xdr:to>
      <xdr:col>5</xdr:col>
      <xdr:colOff>0</xdr:colOff>
      <xdr:row>36</xdr:row>
      <xdr:rowOff>0</xdr:rowOff>
    </xdr:to>
    <xdr:pic>
      <xdr:nvPicPr>
        <xdr:cNvPr id="130643" name="Picture 44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20840" y="301828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xdr:row>
      <xdr:rowOff>0</xdr:rowOff>
    </xdr:from>
    <xdr:to>
      <xdr:col>5</xdr:col>
      <xdr:colOff>0</xdr:colOff>
      <xdr:row>37</xdr:row>
      <xdr:rowOff>0</xdr:rowOff>
    </xdr:to>
    <xdr:pic>
      <xdr:nvPicPr>
        <xdr:cNvPr id="130644" name="Picture 44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20840" y="311962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543</xdr:row>
      <xdr:rowOff>0</xdr:rowOff>
    </xdr:from>
    <xdr:to>
      <xdr:col>5</xdr:col>
      <xdr:colOff>0</xdr:colOff>
      <xdr:row>544</xdr:row>
      <xdr:rowOff>0</xdr:rowOff>
    </xdr:to>
    <xdr:pic>
      <xdr:nvPicPr>
        <xdr:cNvPr id="13064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5144262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xdr:row>
      <xdr:rowOff>0</xdr:rowOff>
    </xdr:from>
    <xdr:to>
      <xdr:col>5</xdr:col>
      <xdr:colOff>0</xdr:colOff>
      <xdr:row>41</xdr:row>
      <xdr:rowOff>0</xdr:rowOff>
    </xdr:to>
    <xdr:pic>
      <xdr:nvPicPr>
        <xdr:cNvPr id="130646" name="Picture 19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20840" y="349529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xdr:row>
      <xdr:rowOff>0</xdr:rowOff>
    </xdr:from>
    <xdr:to>
      <xdr:col>5</xdr:col>
      <xdr:colOff>0</xdr:colOff>
      <xdr:row>46</xdr:row>
      <xdr:rowOff>0</xdr:rowOff>
    </xdr:to>
    <xdr:pic>
      <xdr:nvPicPr>
        <xdr:cNvPr id="130647" name="Picture 19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720840" y="404164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xdr:row>
      <xdr:rowOff>0</xdr:rowOff>
    </xdr:from>
    <xdr:to>
      <xdr:col>5</xdr:col>
      <xdr:colOff>0</xdr:colOff>
      <xdr:row>49</xdr:row>
      <xdr:rowOff>0</xdr:rowOff>
    </xdr:to>
    <xdr:pic>
      <xdr:nvPicPr>
        <xdr:cNvPr id="130648" name="Picture 30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20840" y="430377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xdr:row>
      <xdr:rowOff>0</xdr:rowOff>
    </xdr:from>
    <xdr:to>
      <xdr:col>5</xdr:col>
      <xdr:colOff>0</xdr:colOff>
      <xdr:row>51</xdr:row>
      <xdr:rowOff>0</xdr:rowOff>
    </xdr:to>
    <xdr:pic>
      <xdr:nvPicPr>
        <xdr:cNvPr id="130649" name="Picture 387"/>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20840" y="446074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xdr:row>
      <xdr:rowOff>0</xdr:rowOff>
    </xdr:from>
    <xdr:to>
      <xdr:col>5</xdr:col>
      <xdr:colOff>0</xdr:colOff>
      <xdr:row>52</xdr:row>
      <xdr:rowOff>0</xdr:rowOff>
    </xdr:to>
    <xdr:pic>
      <xdr:nvPicPr>
        <xdr:cNvPr id="130650" name="Picture 388"/>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20840" y="456209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xdr:row>
      <xdr:rowOff>0</xdr:rowOff>
    </xdr:from>
    <xdr:to>
      <xdr:col>5</xdr:col>
      <xdr:colOff>0</xdr:colOff>
      <xdr:row>53</xdr:row>
      <xdr:rowOff>0</xdr:rowOff>
    </xdr:to>
    <xdr:pic>
      <xdr:nvPicPr>
        <xdr:cNvPr id="130651" name="Picture 389"/>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20840" y="466344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xdr:row>
      <xdr:rowOff>0</xdr:rowOff>
    </xdr:from>
    <xdr:to>
      <xdr:col>5</xdr:col>
      <xdr:colOff>0</xdr:colOff>
      <xdr:row>54</xdr:row>
      <xdr:rowOff>0</xdr:rowOff>
    </xdr:to>
    <xdr:pic>
      <xdr:nvPicPr>
        <xdr:cNvPr id="130652" name="Picture 39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720840" y="476478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xdr:row>
      <xdr:rowOff>0</xdr:rowOff>
    </xdr:from>
    <xdr:to>
      <xdr:col>5</xdr:col>
      <xdr:colOff>0</xdr:colOff>
      <xdr:row>55</xdr:row>
      <xdr:rowOff>0</xdr:rowOff>
    </xdr:to>
    <xdr:pic>
      <xdr:nvPicPr>
        <xdr:cNvPr id="130653" name="Picture 39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720840" y="486613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xdr:row>
      <xdr:rowOff>0</xdr:rowOff>
    </xdr:from>
    <xdr:to>
      <xdr:col>5</xdr:col>
      <xdr:colOff>0</xdr:colOff>
      <xdr:row>56</xdr:row>
      <xdr:rowOff>0</xdr:rowOff>
    </xdr:to>
    <xdr:pic>
      <xdr:nvPicPr>
        <xdr:cNvPr id="130654" name="Picture 392"/>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720840" y="496747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57</xdr:row>
      <xdr:rowOff>0</xdr:rowOff>
    </xdr:from>
    <xdr:to>
      <xdr:col>5</xdr:col>
      <xdr:colOff>0</xdr:colOff>
      <xdr:row>58</xdr:row>
      <xdr:rowOff>0</xdr:rowOff>
    </xdr:to>
    <xdr:pic>
      <xdr:nvPicPr>
        <xdr:cNvPr id="130655" name="Picture 41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720840" y="512445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58</xdr:row>
      <xdr:rowOff>0</xdr:rowOff>
    </xdr:from>
    <xdr:to>
      <xdr:col>5</xdr:col>
      <xdr:colOff>0</xdr:colOff>
      <xdr:row>59</xdr:row>
      <xdr:rowOff>0</xdr:rowOff>
    </xdr:to>
    <xdr:pic>
      <xdr:nvPicPr>
        <xdr:cNvPr id="130656" name="Picture 42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720840" y="522579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60</xdr:row>
      <xdr:rowOff>0</xdr:rowOff>
    </xdr:from>
    <xdr:to>
      <xdr:col>5</xdr:col>
      <xdr:colOff>0</xdr:colOff>
      <xdr:row>61</xdr:row>
      <xdr:rowOff>0</xdr:rowOff>
    </xdr:to>
    <xdr:pic>
      <xdr:nvPicPr>
        <xdr:cNvPr id="130657" name="Picture 423"/>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720840" y="53827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61</xdr:row>
      <xdr:rowOff>0</xdr:rowOff>
    </xdr:from>
    <xdr:to>
      <xdr:col>5</xdr:col>
      <xdr:colOff>0</xdr:colOff>
      <xdr:row>62</xdr:row>
      <xdr:rowOff>0</xdr:rowOff>
    </xdr:to>
    <xdr:pic>
      <xdr:nvPicPr>
        <xdr:cNvPr id="130658" name="Picture 42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720840" y="54841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62</xdr:row>
      <xdr:rowOff>0</xdr:rowOff>
    </xdr:from>
    <xdr:to>
      <xdr:col>5</xdr:col>
      <xdr:colOff>0</xdr:colOff>
      <xdr:row>63</xdr:row>
      <xdr:rowOff>0</xdr:rowOff>
    </xdr:to>
    <xdr:pic>
      <xdr:nvPicPr>
        <xdr:cNvPr id="130659" name="Picture 425"/>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720840" y="558546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64</xdr:row>
      <xdr:rowOff>0</xdr:rowOff>
    </xdr:from>
    <xdr:to>
      <xdr:col>5</xdr:col>
      <xdr:colOff>0</xdr:colOff>
      <xdr:row>65</xdr:row>
      <xdr:rowOff>0</xdr:rowOff>
    </xdr:to>
    <xdr:pic>
      <xdr:nvPicPr>
        <xdr:cNvPr id="130660" name="Picture 39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720840" y="574243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65</xdr:row>
      <xdr:rowOff>0</xdr:rowOff>
    </xdr:from>
    <xdr:to>
      <xdr:col>5</xdr:col>
      <xdr:colOff>0</xdr:colOff>
      <xdr:row>66</xdr:row>
      <xdr:rowOff>0</xdr:rowOff>
    </xdr:to>
    <xdr:pic>
      <xdr:nvPicPr>
        <xdr:cNvPr id="130661" name="Picture 395"/>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720840" y="584377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66</xdr:row>
      <xdr:rowOff>0</xdr:rowOff>
    </xdr:from>
    <xdr:to>
      <xdr:col>5</xdr:col>
      <xdr:colOff>0</xdr:colOff>
      <xdr:row>67</xdr:row>
      <xdr:rowOff>0</xdr:rowOff>
    </xdr:to>
    <xdr:pic>
      <xdr:nvPicPr>
        <xdr:cNvPr id="130662" name="Picture 396"/>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720840" y="594512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67</xdr:row>
      <xdr:rowOff>0</xdr:rowOff>
    </xdr:from>
    <xdr:to>
      <xdr:col>5</xdr:col>
      <xdr:colOff>0</xdr:colOff>
      <xdr:row>68</xdr:row>
      <xdr:rowOff>0</xdr:rowOff>
    </xdr:to>
    <xdr:pic>
      <xdr:nvPicPr>
        <xdr:cNvPr id="130663" name="Picture 397"/>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720840" y="604647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68</xdr:row>
      <xdr:rowOff>0</xdr:rowOff>
    </xdr:from>
    <xdr:to>
      <xdr:col>5</xdr:col>
      <xdr:colOff>0</xdr:colOff>
      <xdr:row>69</xdr:row>
      <xdr:rowOff>0</xdr:rowOff>
    </xdr:to>
    <xdr:pic>
      <xdr:nvPicPr>
        <xdr:cNvPr id="130664" name="Picture 398"/>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720840" y="614781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69</xdr:row>
      <xdr:rowOff>0</xdr:rowOff>
    </xdr:from>
    <xdr:to>
      <xdr:col>5</xdr:col>
      <xdr:colOff>0</xdr:colOff>
      <xdr:row>70</xdr:row>
      <xdr:rowOff>0</xdr:rowOff>
    </xdr:to>
    <xdr:pic>
      <xdr:nvPicPr>
        <xdr:cNvPr id="130665" name="Picture 399"/>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20840" y="624916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71</xdr:row>
      <xdr:rowOff>0</xdr:rowOff>
    </xdr:from>
    <xdr:to>
      <xdr:col>5</xdr:col>
      <xdr:colOff>0</xdr:colOff>
      <xdr:row>72</xdr:row>
      <xdr:rowOff>0</xdr:rowOff>
    </xdr:to>
    <xdr:pic>
      <xdr:nvPicPr>
        <xdr:cNvPr id="130666" name="Picture 283"/>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20840" y="640613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72</xdr:row>
      <xdr:rowOff>0</xdr:rowOff>
    </xdr:from>
    <xdr:to>
      <xdr:col>5</xdr:col>
      <xdr:colOff>0</xdr:colOff>
      <xdr:row>73</xdr:row>
      <xdr:rowOff>0</xdr:rowOff>
    </xdr:to>
    <xdr:pic>
      <xdr:nvPicPr>
        <xdr:cNvPr id="130667" name="Picture 284"/>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720840" y="650748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73</xdr:row>
      <xdr:rowOff>0</xdr:rowOff>
    </xdr:from>
    <xdr:to>
      <xdr:col>5</xdr:col>
      <xdr:colOff>0</xdr:colOff>
      <xdr:row>74</xdr:row>
      <xdr:rowOff>0</xdr:rowOff>
    </xdr:to>
    <xdr:pic>
      <xdr:nvPicPr>
        <xdr:cNvPr id="130668" name="Picture 285"/>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720840" y="660882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74</xdr:row>
      <xdr:rowOff>0</xdr:rowOff>
    </xdr:from>
    <xdr:to>
      <xdr:col>5</xdr:col>
      <xdr:colOff>0</xdr:colOff>
      <xdr:row>75</xdr:row>
      <xdr:rowOff>0</xdr:rowOff>
    </xdr:to>
    <xdr:pic>
      <xdr:nvPicPr>
        <xdr:cNvPr id="130669" name="Picture 286"/>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720840" y="671017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75</xdr:row>
      <xdr:rowOff>0</xdr:rowOff>
    </xdr:from>
    <xdr:to>
      <xdr:col>5</xdr:col>
      <xdr:colOff>0</xdr:colOff>
      <xdr:row>76</xdr:row>
      <xdr:rowOff>0</xdr:rowOff>
    </xdr:to>
    <xdr:pic>
      <xdr:nvPicPr>
        <xdr:cNvPr id="130670" name="Picture 287"/>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720840" y="681151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76</xdr:row>
      <xdr:rowOff>0</xdr:rowOff>
    </xdr:from>
    <xdr:to>
      <xdr:col>5</xdr:col>
      <xdr:colOff>0</xdr:colOff>
      <xdr:row>77</xdr:row>
      <xdr:rowOff>0</xdr:rowOff>
    </xdr:to>
    <xdr:pic>
      <xdr:nvPicPr>
        <xdr:cNvPr id="130671" name="Picture 288"/>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6720840" y="691286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77</xdr:row>
      <xdr:rowOff>0</xdr:rowOff>
    </xdr:from>
    <xdr:to>
      <xdr:col>5</xdr:col>
      <xdr:colOff>0</xdr:colOff>
      <xdr:row>78</xdr:row>
      <xdr:rowOff>0</xdr:rowOff>
    </xdr:to>
    <xdr:pic>
      <xdr:nvPicPr>
        <xdr:cNvPr id="130672" name="Picture 289"/>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720840" y="701421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78</xdr:row>
      <xdr:rowOff>0</xdr:rowOff>
    </xdr:from>
    <xdr:to>
      <xdr:col>5</xdr:col>
      <xdr:colOff>0</xdr:colOff>
      <xdr:row>79</xdr:row>
      <xdr:rowOff>0</xdr:rowOff>
    </xdr:to>
    <xdr:pic>
      <xdr:nvPicPr>
        <xdr:cNvPr id="130673" name="Picture 290"/>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6720840" y="711555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79</xdr:row>
      <xdr:rowOff>0</xdr:rowOff>
    </xdr:from>
    <xdr:to>
      <xdr:col>5</xdr:col>
      <xdr:colOff>0</xdr:colOff>
      <xdr:row>80</xdr:row>
      <xdr:rowOff>0</xdr:rowOff>
    </xdr:to>
    <xdr:pic>
      <xdr:nvPicPr>
        <xdr:cNvPr id="130674" name="Picture 29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6720840" y="721690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81</xdr:row>
      <xdr:rowOff>0</xdr:rowOff>
    </xdr:from>
    <xdr:to>
      <xdr:col>5</xdr:col>
      <xdr:colOff>0</xdr:colOff>
      <xdr:row>82</xdr:row>
      <xdr:rowOff>0</xdr:rowOff>
    </xdr:to>
    <xdr:pic>
      <xdr:nvPicPr>
        <xdr:cNvPr id="130675" name="Picture 335"/>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6720840" y="737387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82</xdr:row>
      <xdr:rowOff>0</xdr:rowOff>
    </xdr:from>
    <xdr:to>
      <xdr:col>5</xdr:col>
      <xdr:colOff>0</xdr:colOff>
      <xdr:row>83</xdr:row>
      <xdr:rowOff>0</xdr:rowOff>
    </xdr:to>
    <xdr:pic>
      <xdr:nvPicPr>
        <xdr:cNvPr id="130676" name="Picture 336"/>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6720840" y="747522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83</xdr:row>
      <xdr:rowOff>0</xdr:rowOff>
    </xdr:from>
    <xdr:to>
      <xdr:col>5</xdr:col>
      <xdr:colOff>0</xdr:colOff>
      <xdr:row>84</xdr:row>
      <xdr:rowOff>0</xdr:rowOff>
    </xdr:to>
    <xdr:pic>
      <xdr:nvPicPr>
        <xdr:cNvPr id="130677" name="Picture 337"/>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720840" y="757656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84</xdr:row>
      <xdr:rowOff>0</xdr:rowOff>
    </xdr:from>
    <xdr:to>
      <xdr:col>5</xdr:col>
      <xdr:colOff>0</xdr:colOff>
      <xdr:row>85</xdr:row>
      <xdr:rowOff>0</xdr:rowOff>
    </xdr:to>
    <xdr:pic>
      <xdr:nvPicPr>
        <xdr:cNvPr id="130678" name="Picture 338"/>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6720840" y="767791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85</xdr:row>
      <xdr:rowOff>0</xdr:rowOff>
    </xdr:from>
    <xdr:to>
      <xdr:col>5</xdr:col>
      <xdr:colOff>0</xdr:colOff>
      <xdr:row>86</xdr:row>
      <xdr:rowOff>0</xdr:rowOff>
    </xdr:to>
    <xdr:pic>
      <xdr:nvPicPr>
        <xdr:cNvPr id="130679" name="Picture 339"/>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6720840" y="777925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87</xdr:row>
      <xdr:rowOff>0</xdr:rowOff>
    </xdr:from>
    <xdr:to>
      <xdr:col>5</xdr:col>
      <xdr:colOff>0</xdr:colOff>
      <xdr:row>88</xdr:row>
      <xdr:rowOff>0</xdr:rowOff>
    </xdr:to>
    <xdr:pic>
      <xdr:nvPicPr>
        <xdr:cNvPr id="130680" name="Picture 365"/>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6720840" y="793623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88</xdr:row>
      <xdr:rowOff>0</xdr:rowOff>
    </xdr:from>
    <xdr:to>
      <xdr:col>5</xdr:col>
      <xdr:colOff>0</xdr:colOff>
      <xdr:row>89</xdr:row>
      <xdr:rowOff>0</xdr:rowOff>
    </xdr:to>
    <xdr:pic>
      <xdr:nvPicPr>
        <xdr:cNvPr id="130681" name="Picture 366"/>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6720840" y="803757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89</xdr:row>
      <xdr:rowOff>0</xdr:rowOff>
    </xdr:from>
    <xdr:to>
      <xdr:col>5</xdr:col>
      <xdr:colOff>0</xdr:colOff>
      <xdr:row>90</xdr:row>
      <xdr:rowOff>0</xdr:rowOff>
    </xdr:to>
    <xdr:pic>
      <xdr:nvPicPr>
        <xdr:cNvPr id="130682" name="Picture 367"/>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6720840" y="813892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90</xdr:row>
      <xdr:rowOff>0</xdr:rowOff>
    </xdr:from>
    <xdr:to>
      <xdr:col>5</xdr:col>
      <xdr:colOff>0</xdr:colOff>
      <xdr:row>91</xdr:row>
      <xdr:rowOff>0</xdr:rowOff>
    </xdr:to>
    <xdr:pic>
      <xdr:nvPicPr>
        <xdr:cNvPr id="130683" name="Picture 368"/>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6720840" y="82402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91</xdr:row>
      <xdr:rowOff>0</xdr:rowOff>
    </xdr:from>
    <xdr:to>
      <xdr:col>5</xdr:col>
      <xdr:colOff>0</xdr:colOff>
      <xdr:row>92</xdr:row>
      <xdr:rowOff>0</xdr:rowOff>
    </xdr:to>
    <xdr:pic>
      <xdr:nvPicPr>
        <xdr:cNvPr id="130684" name="Picture 369"/>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6720840" y="83416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93</xdr:row>
      <xdr:rowOff>0</xdr:rowOff>
    </xdr:from>
    <xdr:to>
      <xdr:col>5</xdr:col>
      <xdr:colOff>0</xdr:colOff>
      <xdr:row>94</xdr:row>
      <xdr:rowOff>0</xdr:rowOff>
    </xdr:to>
    <xdr:pic>
      <xdr:nvPicPr>
        <xdr:cNvPr id="130685" name="Picture 373"/>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6720840" y="849858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94</xdr:row>
      <xdr:rowOff>0</xdr:rowOff>
    </xdr:from>
    <xdr:to>
      <xdr:col>5</xdr:col>
      <xdr:colOff>0</xdr:colOff>
      <xdr:row>95</xdr:row>
      <xdr:rowOff>0</xdr:rowOff>
    </xdr:to>
    <xdr:pic>
      <xdr:nvPicPr>
        <xdr:cNvPr id="130686" name="Picture 374"/>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6720840" y="859993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95</xdr:row>
      <xdr:rowOff>0</xdr:rowOff>
    </xdr:from>
    <xdr:to>
      <xdr:col>5</xdr:col>
      <xdr:colOff>0</xdr:colOff>
      <xdr:row>96</xdr:row>
      <xdr:rowOff>0</xdr:rowOff>
    </xdr:to>
    <xdr:pic>
      <xdr:nvPicPr>
        <xdr:cNvPr id="130687" name="Picture 375"/>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6720840" y="870127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96</xdr:row>
      <xdr:rowOff>0</xdr:rowOff>
    </xdr:from>
    <xdr:to>
      <xdr:col>5</xdr:col>
      <xdr:colOff>0</xdr:colOff>
      <xdr:row>97</xdr:row>
      <xdr:rowOff>0</xdr:rowOff>
    </xdr:to>
    <xdr:pic>
      <xdr:nvPicPr>
        <xdr:cNvPr id="130688" name="Picture 376"/>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6720840" y="880262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98</xdr:row>
      <xdr:rowOff>0</xdr:rowOff>
    </xdr:from>
    <xdr:to>
      <xdr:col>5</xdr:col>
      <xdr:colOff>0</xdr:colOff>
      <xdr:row>99</xdr:row>
      <xdr:rowOff>0</xdr:rowOff>
    </xdr:to>
    <xdr:pic>
      <xdr:nvPicPr>
        <xdr:cNvPr id="130689" name="Picture 184"/>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6720840" y="895959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100</xdr:row>
      <xdr:rowOff>0</xdr:rowOff>
    </xdr:from>
    <xdr:to>
      <xdr:col>5</xdr:col>
      <xdr:colOff>0</xdr:colOff>
      <xdr:row>101</xdr:row>
      <xdr:rowOff>0</xdr:rowOff>
    </xdr:to>
    <xdr:pic>
      <xdr:nvPicPr>
        <xdr:cNvPr id="130690" name="Picture 185"/>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6720840" y="916228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101</xdr:row>
      <xdr:rowOff>0</xdr:rowOff>
    </xdr:from>
    <xdr:to>
      <xdr:col>5</xdr:col>
      <xdr:colOff>0</xdr:colOff>
      <xdr:row>102</xdr:row>
      <xdr:rowOff>0</xdr:rowOff>
    </xdr:to>
    <xdr:pic>
      <xdr:nvPicPr>
        <xdr:cNvPr id="130691" name="Picture 296"/>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6720840" y="926363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102</xdr:row>
      <xdr:rowOff>0</xdr:rowOff>
    </xdr:from>
    <xdr:to>
      <xdr:col>5</xdr:col>
      <xdr:colOff>0</xdr:colOff>
      <xdr:row>103</xdr:row>
      <xdr:rowOff>0</xdr:rowOff>
    </xdr:to>
    <xdr:pic>
      <xdr:nvPicPr>
        <xdr:cNvPr id="130692" name="Picture 297"/>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6720840" y="936498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104</xdr:row>
      <xdr:rowOff>0</xdr:rowOff>
    </xdr:from>
    <xdr:to>
      <xdr:col>5</xdr:col>
      <xdr:colOff>0</xdr:colOff>
      <xdr:row>105</xdr:row>
      <xdr:rowOff>0</xdr:rowOff>
    </xdr:to>
    <xdr:pic>
      <xdr:nvPicPr>
        <xdr:cNvPr id="130693" name="Picture 304"/>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6720840" y="957681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106</xdr:row>
      <xdr:rowOff>0</xdr:rowOff>
    </xdr:from>
    <xdr:to>
      <xdr:col>5</xdr:col>
      <xdr:colOff>0</xdr:colOff>
      <xdr:row>108</xdr:row>
      <xdr:rowOff>0</xdr:rowOff>
    </xdr:to>
    <xdr:pic>
      <xdr:nvPicPr>
        <xdr:cNvPr id="130694" name="Picture 306"/>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6720840" y="97795080"/>
          <a:ext cx="769620" cy="11125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109</xdr:row>
      <xdr:rowOff>0</xdr:rowOff>
    </xdr:from>
    <xdr:to>
      <xdr:col>5</xdr:col>
      <xdr:colOff>0</xdr:colOff>
      <xdr:row>110</xdr:row>
      <xdr:rowOff>0</xdr:rowOff>
    </xdr:to>
    <xdr:pic>
      <xdr:nvPicPr>
        <xdr:cNvPr id="130695" name="Picture 224"/>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6720840" y="99463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110</xdr:row>
      <xdr:rowOff>0</xdr:rowOff>
    </xdr:from>
    <xdr:to>
      <xdr:col>5</xdr:col>
      <xdr:colOff>0</xdr:colOff>
      <xdr:row>111</xdr:row>
      <xdr:rowOff>0</xdr:rowOff>
    </xdr:to>
    <xdr:pic>
      <xdr:nvPicPr>
        <xdr:cNvPr id="130696" name="Picture 460"/>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6720840" y="100515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111</xdr:row>
      <xdr:rowOff>0</xdr:rowOff>
    </xdr:from>
    <xdr:to>
      <xdr:col>5</xdr:col>
      <xdr:colOff>0</xdr:colOff>
      <xdr:row>112</xdr:row>
      <xdr:rowOff>0</xdr:rowOff>
    </xdr:to>
    <xdr:pic>
      <xdr:nvPicPr>
        <xdr:cNvPr id="130697" name="Picture 46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6720840" y="101566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113</xdr:row>
      <xdr:rowOff>0</xdr:rowOff>
    </xdr:from>
    <xdr:to>
      <xdr:col>5</xdr:col>
      <xdr:colOff>0</xdr:colOff>
      <xdr:row>114</xdr:row>
      <xdr:rowOff>0</xdr:rowOff>
    </xdr:to>
    <xdr:pic>
      <xdr:nvPicPr>
        <xdr:cNvPr id="130698" name="Picture 226"/>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6720840" y="103174800"/>
          <a:ext cx="769620" cy="9982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114</xdr:row>
      <xdr:rowOff>0</xdr:rowOff>
    </xdr:from>
    <xdr:to>
      <xdr:col>5</xdr:col>
      <xdr:colOff>0</xdr:colOff>
      <xdr:row>115</xdr:row>
      <xdr:rowOff>0</xdr:rowOff>
    </xdr:to>
    <xdr:pic>
      <xdr:nvPicPr>
        <xdr:cNvPr id="130699" name="Picture 227"/>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6720840" y="104173020"/>
          <a:ext cx="769620" cy="9982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117</xdr:row>
      <xdr:rowOff>0</xdr:rowOff>
    </xdr:from>
    <xdr:to>
      <xdr:col>5</xdr:col>
      <xdr:colOff>0</xdr:colOff>
      <xdr:row>118</xdr:row>
      <xdr:rowOff>0</xdr:rowOff>
    </xdr:to>
    <xdr:pic>
      <xdr:nvPicPr>
        <xdr:cNvPr id="130700" name="Picture 33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6720840" y="10687050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118</xdr:row>
      <xdr:rowOff>0</xdr:rowOff>
    </xdr:from>
    <xdr:to>
      <xdr:col>5</xdr:col>
      <xdr:colOff>0</xdr:colOff>
      <xdr:row>119</xdr:row>
      <xdr:rowOff>0</xdr:rowOff>
    </xdr:to>
    <xdr:pic>
      <xdr:nvPicPr>
        <xdr:cNvPr id="130701" name="Picture 332"/>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6720840" y="10786110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119</xdr:row>
      <xdr:rowOff>0</xdr:rowOff>
    </xdr:from>
    <xdr:to>
      <xdr:col>5</xdr:col>
      <xdr:colOff>0</xdr:colOff>
      <xdr:row>120</xdr:row>
      <xdr:rowOff>0</xdr:rowOff>
    </xdr:to>
    <xdr:pic>
      <xdr:nvPicPr>
        <xdr:cNvPr id="130702" name="Picture 333"/>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6720840" y="10885170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120</xdr:row>
      <xdr:rowOff>0</xdr:rowOff>
    </xdr:from>
    <xdr:to>
      <xdr:col>5</xdr:col>
      <xdr:colOff>0</xdr:colOff>
      <xdr:row>121</xdr:row>
      <xdr:rowOff>0</xdr:rowOff>
    </xdr:to>
    <xdr:pic>
      <xdr:nvPicPr>
        <xdr:cNvPr id="130703" name="Picture 334"/>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6720840" y="10984230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122</xdr:row>
      <xdr:rowOff>0</xdr:rowOff>
    </xdr:from>
    <xdr:to>
      <xdr:col>5</xdr:col>
      <xdr:colOff>0</xdr:colOff>
      <xdr:row>123</xdr:row>
      <xdr:rowOff>0</xdr:rowOff>
    </xdr:to>
    <xdr:pic>
      <xdr:nvPicPr>
        <xdr:cNvPr id="130704" name="Picture 260"/>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6720840" y="111389160"/>
          <a:ext cx="769620" cy="9372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123</xdr:row>
      <xdr:rowOff>0</xdr:rowOff>
    </xdr:from>
    <xdr:to>
      <xdr:col>5</xdr:col>
      <xdr:colOff>0</xdr:colOff>
      <xdr:row>124</xdr:row>
      <xdr:rowOff>0</xdr:rowOff>
    </xdr:to>
    <xdr:pic>
      <xdr:nvPicPr>
        <xdr:cNvPr id="130705" name="Picture 324"/>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6720840" y="11232642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124</xdr:row>
      <xdr:rowOff>0</xdr:rowOff>
    </xdr:from>
    <xdr:to>
      <xdr:col>5</xdr:col>
      <xdr:colOff>0</xdr:colOff>
      <xdr:row>125</xdr:row>
      <xdr:rowOff>0</xdr:rowOff>
    </xdr:to>
    <xdr:pic>
      <xdr:nvPicPr>
        <xdr:cNvPr id="130706" name="Picture 363"/>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6720840" y="11330178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126</xdr:row>
      <xdr:rowOff>0</xdr:rowOff>
    </xdr:from>
    <xdr:to>
      <xdr:col>5</xdr:col>
      <xdr:colOff>0</xdr:colOff>
      <xdr:row>127</xdr:row>
      <xdr:rowOff>0</xdr:rowOff>
    </xdr:to>
    <xdr:pic>
      <xdr:nvPicPr>
        <xdr:cNvPr id="130707" name="Picture 266"/>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6720840" y="11483340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127</xdr:row>
      <xdr:rowOff>0</xdr:rowOff>
    </xdr:from>
    <xdr:to>
      <xdr:col>5</xdr:col>
      <xdr:colOff>0</xdr:colOff>
      <xdr:row>128</xdr:row>
      <xdr:rowOff>0</xdr:rowOff>
    </xdr:to>
    <xdr:pic>
      <xdr:nvPicPr>
        <xdr:cNvPr id="130708" name="Picture 267"/>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6720840" y="11580876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129</xdr:row>
      <xdr:rowOff>0</xdr:rowOff>
    </xdr:from>
    <xdr:to>
      <xdr:col>5</xdr:col>
      <xdr:colOff>0</xdr:colOff>
      <xdr:row>130</xdr:row>
      <xdr:rowOff>0</xdr:rowOff>
    </xdr:to>
    <xdr:pic>
      <xdr:nvPicPr>
        <xdr:cNvPr id="130709" name="Picture 299"/>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6720840" y="117340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130</xdr:row>
      <xdr:rowOff>0</xdr:rowOff>
    </xdr:from>
    <xdr:to>
      <xdr:col>5</xdr:col>
      <xdr:colOff>0</xdr:colOff>
      <xdr:row>131</xdr:row>
      <xdr:rowOff>0</xdr:rowOff>
    </xdr:to>
    <xdr:pic>
      <xdr:nvPicPr>
        <xdr:cNvPr id="130710" name="Picture 300"/>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6720840" y="118391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131</xdr:row>
      <xdr:rowOff>0</xdr:rowOff>
    </xdr:from>
    <xdr:to>
      <xdr:col>5</xdr:col>
      <xdr:colOff>0</xdr:colOff>
      <xdr:row>132</xdr:row>
      <xdr:rowOff>0</xdr:rowOff>
    </xdr:to>
    <xdr:pic>
      <xdr:nvPicPr>
        <xdr:cNvPr id="130711" name="Picture 301"/>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6720840" y="119443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132</xdr:row>
      <xdr:rowOff>0</xdr:rowOff>
    </xdr:from>
    <xdr:to>
      <xdr:col>5</xdr:col>
      <xdr:colOff>0</xdr:colOff>
      <xdr:row>133</xdr:row>
      <xdr:rowOff>0</xdr:rowOff>
    </xdr:to>
    <xdr:pic>
      <xdr:nvPicPr>
        <xdr:cNvPr id="130712" name="Picture 303"/>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6720840" y="120495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133</xdr:row>
      <xdr:rowOff>0</xdr:rowOff>
    </xdr:from>
    <xdr:to>
      <xdr:col>5</xdr:col>
      <xdr:colOff>0</xdr:colOff>
      <xdr:row>134</xdr:row>
      <xdr:rowOff>0</xdr:rowOff>
    </xdr:to>
    <xdr:pic>
      <xdr:nvPicPr>
        <xdr:cNvPr id="130713" name="Picture 188"/>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6720840" y="121546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134</xdr:row>
      <xdr:rowOff>0</xdr:rowOff>
    </xdr:from>
    <xdr:to>
      <xdr:col>5</xdr:col>
      <xdr:colOff>0</xdr:colOff>
      <xdr:row>135</xdr:row>
      <xdr:rowOff>0</xdr:rowOff>
    </xdr:to>
    <xdr:pic>
      <xdr:nvPicPr>
        <xdr:cNvPr id="130714" name="Picture 189"/>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6720840" y="122598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136</xdr:row>
      <xdr:rowOff>0</xdr:rowOff>
    </xdr:from>
    <xdr:to>
      <xdr:col>5</xdr:col>
      <xdr:colOff>0</xdr:colOff>
      <xdr:row>138</xdr:row>
      <xdr:rowOff>0</xdr:rowOff>
    </xdr:to>
    <xdr:pic>
      <xdr:nvPicPr>
        <xdr:cNvPr id="130715" name="Picture 190"/>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6720840" y="124777500"/>
          <a:ext cx="769620" cy="11582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138</xdr:row>
      <xdr:rowOff>0</xdr:rowOff>
    </xdr:from>
    <xdr:to>
      <xdr:col>5</xdr:col>
      <xdr:colOff>0</xdr:colOff>
      <xdr:row>139</xdr:row>
      <xdr:rowOff>0</xdr:rowOff>
    </xdr:to>
    <xdr:pic>
      <xdr:nvPicPr>
        <xdr:cNvPr id="130716" name="Picture 192"/>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6720840" y="12593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139</xdr:row>
      <xdr:rowOff>0</xdr:rowOff>
    </xdr:from>
    <xdr:to>
      <xdr:col>5</xdr:col>
      <xdr:colOff>0</xdr:colOff>
      <xdr:row>140</xdr:row>
      <xdr:rowOff>0</xdr:rowOff>
    </xdr:to>
    <xdr:pic>
      <xdr:nvPicPr>
        <xdr:cNvPr id="130717" name="Picture 253"/>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6720840" y="126987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141</xdr:row>
      <xdr:rowOff>0</xdr:rowOff>
    </xdr:from>
    <xdr:to>
      <xdr:col>5</xdr:col>
      <xdr:colOff>0</xdr:colOff>
      <xdr:row>142</xdr:row>
      <xdr:rowOff>0</xdr:rowOff>
    </xdr:to>
    <xdr:pic>
      <xdr:nvPicPr>
        <xdr:cNvPr id="130718" name="Picture 67"/>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6720840" y="128595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142</xdr:row>
      <xdr:rowOff>0</xdr:rowOff>
    </xdr:from>
    <xdr:to>
      <xdr:col>5</xdr:col>
      <xdr:colOff>0</xdr:colOff>
      <xdr:row>143</xdr:row>
      <xdr:rowOff>0</xdr:rowOff>
    </xdr:to>
    <xdr:pic>
      <xdr:nvPicPr>
        <xdr:cNvPr id="130719" name="Picture 68"/>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6720840" y="129646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143</xdr:row>
      <xdr:rowOff>0</xdr:rowOff>
    </xdr:from>
    <xdr:to>
      <xdr:col>5</xdr:col>
      <xdr:colOff>0</xdr:colOff>
      <xdr:row>144</xdr:row>
      <xdr:rowOff>0</xdr:rowOff>
    </xdr:to>
    <xdr:pic>
      <xdr:nvPicPr>
        <xdr:cNvPr id="130720" name="Picture 69"/>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6720840" y="130698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145</xdr:row>
      <xdr:rowOff>0</xdr:rowOff>
    </xdr:from>
    <xdr:to>
      <xdr:col>5</xdr:col>
      <xdr:colOff>0</xdr:colOff>
      <xdr:row>146</xdr:row>
      <xdr:rowOff>0</xdr:rowOff>
    </xdr:to>
    <xdr:pic>
      <xdr:nvPicPr>
        <xdr:cNvPr id="130721" name="Picture 225"/>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6720840" y="132306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147</xdr:row>
      <xdr:rowOff>0</xdr:rowOff>
    </xdr:from>
    <xdr:to>
      <xdr:col>5</xdr:col>
      <xdr:colOff>0</xdr:colOff>
      <xdr:row>149</xdr:row>
      <xdr:rowOff>0</xdr:rowOff>
    </xdr:to>
    <xdr:pic>
      <xdr:nvPicPr>
        <xdr:cNvPr id="130722" name="Picture 125"/>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6720840" y="13391388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149</xdr:row>
      <xdr:rowOff>0</xdr:rowOff>
    </xdr:from>
    <xdr:to>
      <xdr:col>5</xdr:col>
      <xdr:colOff>0</xdr:colOff>
      <xdr:row>150</xdr:row>
      <xdr:rowOff>0</xdr:rowOff>
    </xdr:to>
    <xdr:pic>
      <xdr:nvPicPr>
        <xdr:cNvPr id="130723" name="Picture 126"/>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6720840" y="134950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152</xdr:row>
      <xdr:rowOff>0</xdr:rowOff>
    </xdr:from>
    <xdr:to>
      <xdr:col>5</xdr:col>
      <xdr:colOff>0</xdr:colOff>
      <xdr:row>153</xdr:row>
      <xdr:rowOff>0</xdr:rowOff>
    </xdr:to>
    <xdr:pic>
      <xdr:nvPicPr>
        <xdr:cNvPr id="130724" name="Picture 127"/>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6720840" y="138104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154</xdr:row>
      <xdr:rowOff>0</xdr:rowOff>
    </xdr:from>
    <xdr:to>
      <xdr:col>5</xdr:col>
      <xdr:colOff>0</xdr:colOff>
      <xdr:row>156</xdr:row>
      <xdr:rowOff>0</xdr:rowOff>
    </xdr:to>
    <xdr:pic>
      <xdr:nvPicPr>
        <xdr:cNvPr id="130725" name="Picture 128"/>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6720840" y="14020800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156</xdr:row>
      <xdr:rowOff>0</xdr:rowOff>
    </xdr:from>
    <xdr:to>
      <xdr:col>5</xdr:col>
      <xdr:colOff>0</xdr:colOff>
      <xdr:row>157</xdr:row>
      <xdr:rowOff>0</xdr:rowOff>
    </xdr:to>
    <xdr:pic>
      <xdr:nvPicPr>
        <xdr:cNvPr id="130726" name="Picture 129"/>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6720840" y="141244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158</xdr:row>
      <xdr:rowOff>0</xdr:rowOff>
    </xdr:from>
    <xdr:to>
      <xdr:col>5</xdr:col>
      <xdr:colOff>0</xdr:colOff>
      <xdr:row>160</xdr:row>
      <xdr:rowOff>0</xdr:rowOff>
    </xdr:to>
    <xdr:pic>
      <xdr:nvPicPr>
        <xdr:cNvPr id="130727" name="Picture 130"/>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6720840" y="142852140"/>
          <a:ext cx="769620" cy="10820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160</xdr:row>
      <xdr:rowOff>0</xdr:rowOff>
    </xdr:from>
    <xdr:to>
      <xdr:col>5</xdr:col>
      <xdr:colOff>0</xdr:colOff>
      <xdr:row>161</xdr:row>
      <xdr:rowOff>0</xdr:rowOff>
    </xdr:to>
    <xdr:pic>
      <xdr:nvPicPr>
        <xdr:cNvPr id="130728" name="Picture 131"/>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6720840" y="14393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161</xdr:row>
      <xdr:rowOff>0</xdr:rowOff>
    </xdr:from>
    <xdr:to>
      <xdr:col>5</xdr:col>
      <xdr:colOff>0</xdr:colOff>
      <xdr:row>163</xdr:row>
      <xdr:rowOff>0</xdr:rowOff>
    </xdr:to>
    <xdr:pic>
      <xdr:nvPicPr>
        <xdr:cNvPr id="130729" name="Picture 132"/>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6720840" y="144985740"/>
          <a:ext cx="769620" cy="1143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163</xdr:row>
      <xdr:rowOff>0</xdr:rowOff>
    </xdr:from>
    <xdr:to>
      <xdr:col>5</xdr:col>
      <xdr:colOff>0</xdr:colOff>
      <xdr:row>164</xdr:row>
      <xdr:rowOff>0</xdr:rowOff>
    </xdr:to>
    <xdr:pic>
      <xdr:nvPicPr>
        <xdr:cNvPr id="130730" name="Picture 133"/>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6720840" y="146128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164</xdr:row>
      <xdr:rowOff>0</xdr:rowOff>
    </xdr:from>
    <xdr:to>
      <xdr:col>5</xdr:col>
      <xdr:colOff>0</xdr:colOff>
      <xdr:row>166</xdr:row>
      <xdr:rowOff>0</xdr:rowOff>
    </xdr:to>
    <xdr:pic>
      <xdr:nvPicPr>
        <xdr:cNvPr id="130731" name="Picture 134"/>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6720840" y="14718030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167</xdr:row>
      <xdr:rowOff>0</xdr:rowOff>
    </xdr:from>
    <xdr:to>
      <xdr:col>5</xdr:col>
      <xdr:colOff>0</xdr:colOff>
      <xdr:row>168</xdr:row>
      <xdr:rowOff>0</xdr:rowOff>
    </xdr:to>
    <xdr:pic>
      <xdr:nvPicPr>
        <xdr:cNvPr id="130732" name="Picture 340"/>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6720840" y="148727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168</xdr:row>
      <xdr:rowOff>0</xdr:rowOff>
    </xdr:from>
    <xdr:to>
      <xdr:col>5</xdr:col>
      <xdr:colOff>0</xdr:colOff>
      <xdr:row>169</xdr:row>
      <xdr:rowOff>0</xdr:rowOff>
    </xdr:to>
    <xdr:pic>
      <xdr:nvPicPr>
        <xdr:cNvPr id="130733" name="Picture 341"/>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6720840" y="149778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169</xdr:row>
      <xdr:rowOff>0</xdr:rowOff>
    </xdr:from>
    <xdr:to>
      <xdr:col>5</xdr:col>
      <xdr:colOff>0</xdr:colOff>
      <xdr:row>170</xdr:row>
      <xdr:rowOff>0</xdr:rowOff>
    </xdr:to>
    <xdr:pic>
      <xdr:nvPicPr>
        <xdr:cNvPr id="130734" name="Picture 342"/>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6720840" y="150830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170</xdr:row>
      <xdr:rowOff>0</xdr:rowOff>
    </xdr:from>
    <xdr:to>
      <xdr:col>5</xdr:col>
      <xdr:colOff>0</xdr:colOff>
      <xdr:row>171</xdr:row>
      <xdr:rowOff>0</xdr:rowOff>
    </xdr:to>
    <xdr:pic>
      <xdr:nvPicPr>
        <xdr:cNvPr id="130735" name="Picture 343"/>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6720840" y="151881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171</xdr:row>
      <xdr:rowOff>0</xdr:rowOff>
    </xdr:from>
    <xdr:to>
      <xdr:col>5</xdr:col>
      <xdr:colOff>0</xdr:colOff>
      <xdr:row>172</xdr:row>
      <xdr:rowOff>0</xdr:rowOff>
    </xdr:to>
    <xdr:pic>
      <xdr:nvPicPr>
        <xdr:cNvPr id="130736" name="Picture 344"/>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6720840" y="152933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173</xdr:row>
      <xdr:rowOff>0</xdr:rowOff>
    </xdr:from>
    <xdr:to>
      <xdr:col>5</xdr:col>
      <xdr:colOff>0</xdr:colOff>
      <xdr:row>174</xdr:row>
      <xdr:rowOff>0</xdr:rowOff>
    </xdr:to>
    <xdr:pic>
      <xdr:nvPicPr>
        <xdr:cNvPr id="130737" name="Picture 135"/>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6720840" y="154541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174</xdr:row>
      <xdr:rowOff>0</xdr:rowOff>
    </xdr:from>
    <xdr:to>
      <xdr:col>5</xdr:col>
      <xdr:colOff>0</xdr:colOff>
      <xdr:row>175</xdr:row>
      <xdr:rowOff>0</xdr:rowOff>
    </xdr:to>
    <xdr:pic>
      <xdr:nvPicPr>
        <xdr:cNvPr id="130738" name="Picture 136"/>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6720840" y="155592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175</xdr:row>
      <xdr:rowOff>0</xdr:rowOff>
    </xdr:from>
    <xdr:to>
      <xdr:col>5</xdr:col>
      <xdr:colOff>0</xdr:colOff>
      <xdr:row>176</xdr:row>
      <xdr:rowOff>0</xdr:rowOff>
    </xdr:to>
    <xdr:pic>
      <xdr:nvPicPr>
        <xdr:cNvPr id="130739" name="Picture 139"/>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6720840" y="156644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176</xdr:row>
      <xdr:rowOff>0</xdr:rowOff>
    </xdr:from>
    <xdr:to>
      <xdr:col>5</xdr:col>
      <xdr:colOff>0</xdr:colOff>
      <xdr:row>177</xdr:row>
      <xdr:rowOff>0</xdr:rowOff>
    </xdr:to>
    <xdr:pic>
      <xdr:nvPicPr>
        <xdr:cNvPr id="130740" name="Picture 140"/>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6720840" y="157695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177</xdr:row>
      <xdr:rowOff>0</xdr:rowOff>
    </xdr:from>
    <xdr:to>
      <xdr:col>5</xdr:col>
      <xdr:colOff>0</xdr:colOff>
      <xdr:row>178</xdr:row>
      <xdr:rowOff>0</xdr:rowOff>
    </xdr:to>
    <xdr:pic>
      <xdr:nvPicPr>
        <xdr:cNvPr id="130741" name="Picture 141"/>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6720840" y="158747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178</xdr:row>
      <xdr:rowOff>0</xdr:rowOff>
    </xdr:from>
    <xdr:to>
      <xdr:col>5</xdr:col>
      <xdr:colOff>0</xdr:colOff>
      <xdr:row>179</xdr:row>
      <xdr:rowOff>0</xdr:rowOff>
    </xdr:to>
    <xdr:pic>
      <xdr:nvPicPr>
        <xdr:cNvPr id="130742" name="Picture 142"/>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6720840" y="159799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179</xdr:row>
      <xdr:rowOff>0</xdr:rowOff>
    </xdr:from>
    <xdr:to>
      <xdr:col>5</xdr:col>
      <xdr:colOff>0</xdr:colOff>
      <xdr:row>180</xdr:row>
      <xdr:rowOff>0</xdr:rowOff>
    </xdr:to>
    <xdr:pic>
      <xdr:nvPicPr>
        <xdr:cNvPr id="130743" name="Picture 143"/>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6720840" y="160850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181</xdr:row>
      <xdr:rowOff>0</xdr:rowOff>
    </xdr:from>
    <xdr:to>
      <xdr:col>5</xdr:col>
      <xdr:colOff>0</xdr:colOff>
      <xdr:row>182</xdr:row>
      <xdr:rowOff>0</xdr:rowOff>
    </xdr:to>
    <xdr:pic>
      <xdr:nvPicPr>
        <xdr:cNvPr id="130744" name="Picture 144"/>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6720840" y="162458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182</xdr:row>
      <xdr:rowOff>0</xdr:rowOff>
    </xdr:from>
    <xdr:to>
      <xdr:col>5</xdr:col>
      <xdr:colOff>0</xdr:colOff>
      <xdr:row>183</xdr:row>
      <xdr:rowOff>0</xdr:rowOff>
    </xdr:to>
    <xdr:pic>
      <xdr:nvPicPr>
        <xdr:cNvPr id="130745" name="Picture 145"/>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6720840" y="163509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183</xdr:row>
      <xdr:rowOff>0</xdr:rowOff>
    </xdr:from>
    <xdr:to>
      <xdr:col>5</xdr:col>
      <xdr:colOff>0</xdr:colOff>
      <xdr:row>184</xdr:row>
      <xdr:rowOff>0</xdr:rowOff>
    </xdr:to>
    <xdr:pic>
      <xdr:nvPicPr>
        <xdr:cNvPr id="130746" name="Picture 146"/>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6720840" y="164561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184</xdr:row>
      <xdr:rowOff>0</xdr:rowOff>
    </xdr:from>
    <xdr:to>
      <xdr:col>5</xdr:col>
      <xdr:colOff>0</xdr:colOff>
      <xdr:row>185</xdr:row>
      <xdr:rowOff>0</xdr:rowOff>
    </xdr:to>
    <xdr:pic>
      <xdr:nvPicPr>
        <xdr:cNvPr id="130747" name="Picture 147"/>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6720840" y="165613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185</xdr:row>
      <xdr:rowOff>0</xdr:rowOff>
    </xdr:from>
    <xdr:to>
      <xdr:col>5</xdr:col>
      <xdr:colOff>0</xdr:colOff>
      <xdr:row>186</xdr:row>
      <xdr:rowOff>0</xdr:rowOff>
    </xdr:to>
    <xdr:pic>
      <xdr:nvPicPr>
        <xdr:cNvPr id="130748" name="Picture 148"/>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6720840" y="166664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188</xdr:row>
      <xdr:rowOff>0</xdr:rowOff>
    </xdr:from>
    <xdr:to>
      <xdr:col>5</xdr:col>
      <xdr:colOff>0</xdr:colOff>
      <xdr:row>189</xdr:row>
      <xdr:rowOff>0</xdr:rowOff>
    </xdr:to>
    <xdr:pic>
      <xdr:nvPicPr>
        <xdr:cNvPr id="130749" name="Picture 94"/>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6720840" y="169346880"/>
          <a:ext cx="769620" cy="1028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190</xdr:row>
      <xdr:rowOff>0</xdr:rowOff>
    </xdr:from>
    <xdr:to>
      <xdr:col>5</xdr:col>
      <xdr:colOff>0</xdr:colOff>
      <xdr:row>191</xdr:row>
      <xdr:rowOff>0</xdr:rowOff>
    </xdr:to>
    <xdr:pic>
      <xdr:nvPicPr>
        <xdr:cNvPr id="130750" name="Picture 149"/>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6720840" y="170931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191</xdr:row>
      <xdr:rowOff>0</xdr:rowOff>
    </xdr:from>
    <xdr:to>
      <xdr:col>5</xdr:col>
      <xdr:colOff>0</xdr:colOff>
      <xdr:row>192</xdr:row>
      <xdr:rowOff>0</xdr:rowOff>
    </xdr:to>
    <xdr:pic>
      <xdr:nvPicPr>
        <xdr:cNvPr id="130751" name="Picture 150"/>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6720840" y="171983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192</xdr:row>
      <xdr:rowOff>0</xdr:rowOff>
    </xdr:from>
    <xdr:to>
      <xdr:col>5</xdr:col>
      <xdr:colOff>0</xdr:colOff>
      <xdr:row>193</xdr:row>
      <xdr:rowOff>0</xdr:rowOff>
    </xdr:to>
    <xdr:pic>
      <xdr:nvPicPr>
        <xdr:cNvPr id="130752" name="Picture 151"/>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6720840" y="173034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193</xdr:row>
      <xdr:rowOff>0</xdr:rowOff>
    </xdr:from>
    <xdr:to>
      <xdr:col>5</xdr:col>
      <xdr:colOff>0</xdr:colOff>
      <xdr:row>194</xdr:row>
      <xdr:rowOff>0</xdr:rowOff>
    </xdr:to>
    <xdr:pic>
      <xdr:nvPicPr>
        <xdr:cNvPr id="130753" name="Picture 152"/>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6720840" y="174086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194</xdr:row>
      <xdr:rowOff>0</xdr:rowOff>
    </xdr:from>
    <xdr:to>
      <xdr:col>5</xdr:col>
      <xdr:colOff>0</xdr:colOff>
      <xdr:row>195</xdr:row>
      <xdr:rowOff>0</xdr:rowOff>
    </xdr:to>
    <xdr:pic>
      <xdr:nvPicPr>
        <xdr:cNvPr id="130754" name="Picture 153"/>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6720840" y="175138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195</xdr:row>
      <xdr:rowOff>0</xdr:rowOff>
    </xdr:from>
    <xdr:to>
      <xdr:col>5</xdr:col>
      <xdr:colOff>0</xdr:colOff>
      <xdr:row>196</xdr:row>
      <xdr:rowOff>0</xdr:rowOff>
    </xdr:to>
    <xdr:pic>
      <xdr:nvPicPr>
        <xdr:cNvPr id="130755" name="Picture 154"/>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6720840" y="176189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196</xdr:row>
      <xdr:rowOff>0</xdr:rowOff>
    </xdr:from>
    <xdr:to>
      <xdr:col>5</xdr:col>
      <xdr:colOff>0</xdr:colOff>
      <xdr:row>197</xdr:row>
      <xdr:rowOff>0</xdr:rowOff>
    </xdr:to>
    <xdr:pic>
      <xdr:nvPicPr>
        <xdr:cNvPr id="130756" name="Picture 155"/>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6720840" y="177241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197</xdr:row>
      <xdr:rowOff>0</xdr:rowOff>
    </xdr:from>
    <xdr:to>
      <xdr:col>5</xdr:col>
      <xdr:colOff>0</xdr:colOff>
      <xdr:row>198</xdr:row>
      <xdr:rowOff>0</xdr:rowOff>
    </xdr:to>
    <xdr:pic>
      <xdr:nvPicPr>
        <xdr:cNvPr id="130757" name="Picture 156"/>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6720840" y="178292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198</xdr:row>
      <xdr:rowOff>0</xdr:rowOff>
    </xdr:from>
    <xdr:to>
      <xdr:col>5</xdr:col>
      <xdr:colOff>0</xdr:colOff>
      <xdr:row>199</xdr:row>
      <xdr:rowOff>0</xdr:rowOff>
    </xdr:to>
    <xdr:pic>
      <xdr:nvPicPr>
        <xdr:cNvPr id="130758" name="Picture 262"/>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6720840" y="179344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199</xdr:row>
      <xdr:rowOff>0</xdr:rowOff>
    </xdr:from>
    <xdr:to>
      <xdr:col>5</xdr:col>
      <xdr:colOff>0</xdr:colOff>
      <xdr:row>200</xdr:row>
      <xdr:rowOff>0</xdr:rowOff>
    </xdr:to>
    <xdr:pic>
      <xdr:nvPicPr>
        <xdr:cNvPr id="130759" name="Picture 263"/>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6720840" y="180395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200</xdr:row>
      <xdr:rowOff>0</xdr:rowOff>
    </xdr:from>
    <xdr:to>
      <xdr:col>5</xdr:col>
      <xdr:colOff>0</xdr:colOff>
      <xdr:row>201</xdr:row>
      <xdr:rowOff>0</xdr:rowOff>
    </xdr:to>
    <xdr:pic>
      <xdr:nvPicPr>
        <xdr:cNvPr id="130760" name="Picture 264"/>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6720840" y="181447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202</xdr:row>
      <xdr:rowOff>0</xdr:rowOff>
    </xdr:from>
    <xdr:to>
      <xdr:col>5</xdr:col>
      <xdr:colOff>0</xdr:colOff>
      <xdr:row>203</xdr:row>
      <xdr:rowOff>0</xdr:rowOff>
    </xdr:to>
    <xdr:pic>
      <xdr:nvPicPr>
        <xdr:cNvPr id="130761" name="Picture 265"/>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6720840" y="183550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203</xdr:row>
      <xdr:rowOff>0</xdr:rowOff>
    </xdr:from>
    <xdr:to>
      <xdr:col>5</xdr:col>
      <xdr:colOff>0</xdr:colOff>
      <xdr:row>204</xdr:row>
      <xdr:rowOff>0</xdr:rowOff>
    </xdr:to>
    <xdr:pic>
      <xdr:nvPicPr>
        <xdr:cNvPr id="130762" name="Picture 377"/>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6720840" y="184602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204</xdr:row>
      <xdr:rowOff>0</xdr:rowOff>
    </xdr:from>
    <xdr:to>
      <xdr:col>5</xdr:col>
      <xdr:colOff>0</xdr:colOff>
      <xdr:row>205</xdr:row>
      <xdr:rowOff>0</xdr:rowOff>
    </xdr:to>
    <xdr:pic>
      <xdr:nvPicPr>
        <xdr:cNvPr id="130763" name="Picture 378"/>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6720840" y="185653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205</xdr:row>
      <xdr:rowOff>0</xdr:rowOff>
    </xdr:from>
    <xdr:to>
      <xdr:col>5</xdr:col>
      <xdr:colOff>0</xdr:colOff>
      <xdr:row>206</xdr:row>
      <xdr:rowOff>0</xdr:rowOff>
    </xdr:to>
    <xdr:pic>
      <xdr:nvPicPr>
        <xdr:cNvPr id="130764" name="Picture 379"/>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6720840" y="186705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206</xdr:row>
      <xdr:rowOff>0</xdr:rowOff>
    </xdr:from>
    <xdr:to>
      <xdr:col>5</xdr:col>
      <xdr:colOff>0</xdr:colOff>
      <xdr:row>207</xdr:row>
      <xdr:rowOff>0</xdr:rowOff>
    </xdr:to>
    <xdr:pic>
      <xdr:nvPicPr>
        <xdr:cNvPr id="130765" name="Picture 380"/>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6720840" y="187756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207</xdr:row>
      <xdr:rowOff>0</xdr:rowOff>
    </xdr:from>
    <xdr:to>
      <xdr:col>5</xdr:col>
      <xdr:colOff>0</xdr:colOff>
      <xdr:row>208</xdr:row>
      <xdr:rowOff>0</xdr:rowOff>
    </xdr:to>
    <xdr:pic>
      <xdr:nvPicPr>
        <xdr:cNvPr id="130766" name="Picture 381"/>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6720840" y="188808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208</xdr:row>
      <xdr:rowOff>0</xdr:rowOff>
    </xdr:from>
    <xdr:to>
      <xdr:col>5</xdr:col>
      <xdr:colOff>0</xdr:colOff>
      <xdr:row>209</xdr:row>
      <xdr:rowOff>0</xdr:rowOff>
    </xdr:to>
    <xdr:pic>
      <xdr:nvPicPr>
        <xdr:cNvPr id="130767" name="Picture 382"/>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6720840" y="189859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209</xdr:row>
      <xdr:rowOff>0</xdr:rowOff>
    </xdr:from>
    <xdr:to>
      <xdr:col>5</xdr:col>
      <xdr:colOff>0</xdr:colOff>
      <xdr:row>210</xdr:row>
      <xdr:rowOff>0</xdr:rowOff>
    </xdr:to>
    <xdr:pic>
      <xdr:nvPicPr>
        <xdr:cNvPr id="130768" name="Picture 383"/>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6720840" y="190911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210</xdr:row>
      <xdr:rowOff>0</xdr:rowOff>
    </xdr:from>
    <xdr:to>
      <xdr:col>5</xdr:col>
      <xdr:colOff>0</xdr:colOff>
      <xdr:row>211</xdr:row>
      <xdr:rowOff>0</xdr:rowOff>
    </xdr:to>
    <xdr:pic>
      <xdr:nvPicPr>
        <xdr:cNvPr id="130769" name="Picture 384"/>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6720840" y="191963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211</xdr:row>
      <xdr:rowOff>0</xdr:rowOff>
    </xdr:from>
    <xdr:to>
      <xdr:col>5</xdr:col>
      <xdr:colOff>0</xdr:colOff>
      <xdr:row>212</xdr:row>
      <xdr:rowOff>0</xdr:rowOff>
    </xdr:to>
    <xdr:pic>
      <xdr:nvPicPr>
        <xdr:cNvPr id="130770" name="Picture 416"/>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6720840" y="193014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213</xdr:row>
      <xdr:rowOff>0</xdr:rowOff>
    </xdr:from>
    <xdr:to>
      <xdr:col>5</xdr:col>
      <xdr:colOff>0</xdr:colOff>
      <xdr:row>214</xdr:row>
      <xdr:rowOff>0</xdr:rowOff>
    </xdr:to>
    <xdr:pic>
      <xdr:nvPicPr>
        <xdr:cNvPr id="130771" name="Picture 417"/>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6720840" y="195224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215</xdr:row>
      <xdr:rowOff>0</xdr:rowOff>
    </xdr:from>
    <xdr:to>
      <xdr:col>5</xdr:col>
      <xdr:colOff>0</xdr:colOff>
      <xdr:row>216</xdr:row>
      <xdr:rowOff>0</xdr:rowOff>
    </xdr:to>
    <xdr:pic>
      <xdr:nvPicPr>
        <xdr:cNvPr id="130772" name="Picture 5"/>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6720840" y="196832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216</xdr:row>
      <xdr:rowOff>0</xdr:rowOff>
    </xdr:from>
    <xdr:to>
      <xdr:col>5</xdr:col>
      <xdr:colOff>0</xdr:colOff>
      <xdr:row>218</xdr:row>
      <xdr:rowOff>0</xdr:rowOff>
    </xdr:to>
    <xdr:pic>
      <xdr:nvPicPr>
        <xdr:cNvPr id="130773" name="Picture 6"/>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6720840" y="197883780"/>
          <a:ext cx="769620" cy="1097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220</xdr:row>
      <xdr:rowOff>0</xdr:rowOff>
    </xdr:from>
    <xdr:to>
      <xdr:col>5</xdr:col>
      <xdr:colOff>0</xdr:colOff>
      <xdr:row>221</xdr:row>
      <xdr:rowOff>0</xdr:rowOff>
    </xdr:to>
    <xdr:pic>
      <xdr:nvPicPr>
        <xdr:cNvPr id="130774" name="Picture 204"/>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6720840" y="201114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221</xdr:row>
      <xdr:rowOff>0</xdr:rowOff>
    </xdr:from>
    <xdr:to>
      <xdr:col>5</xdr:col>
      <xdr:colOff>0</xdr:colOff>
      <xdr:row>222</xdr:row>
      <xdr:rowOff>0</xdr:rowOff>
    </xdr:to>
    <xdr:pic>
      <xdr:nvPicPr>
        <xdr:cNvPr id="130775" name="Picture 205"/>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6720840" y="202166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224</xdr:row>
      <xdr:rowOff>0</xdr:rowOff>
    </xdr:from>
    <xdr:to>
      <xdr:col>5</xdr:col>
      <xdr:colOff>0</xdr:colOff>
      <xdr:row>225</xdr:row>
      <xdr:rowOff>0</xdr:rowOff>
    </xdr:to>
    <xdr:pic>
      <xdr:nvPicPr>
        <xdr:cNvPr id="130776" name="Picture 207"/>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6720840" y="205320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225</xdr:row>
      <xdr:rowOff>0</xdr:rowOff>
    </xdr:from>
    <xdr:to>
      <xdr:col>5</xdr:col>
      <xdr:colOff>0</xdr:colOff>
      <xdr:row>226</xdr:row>
      <xdr:rowOff>0</xdr:rowOff>
    </xdr:to>
    <xdr:pic>
      <xdr:nvPicPr>
        <xdr:cNvPr id="130777" name="Picture 208"/>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6720840" y="206372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226</xdr:row>
      <xdr:rowOff>0</xdr:rowOff>
    </xdr:from>
    <xdr:to>
      <xdr:col>5</xdr:col>
      <xdr:colOff>0</xdr:colOff>
      <xdr:row>227</xdr:row>
      <xdr:rowOff>0</xdr:rowOff>
    </xdr:to>
    <xdr:pic>
      <xdr:nvPicPr>
        <xdr:cNvPr id="130778" name="Picture 209"/>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6720840" y="207424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227</xdr:row>
      <xdr:rowOff>0</xdr:rowOff>
    </xdr:from>
    <xdr:to>
      <xdr:col>5</xdr:col>
      <xdr:colOff>0</xdr:colOff>
      <xdr:row>228</xdr:row>
      <xdr:rowOff>0</xdr:rowOff>
    </xdr:to>
    <xdr:pic>
      <xdr:nvPicPr>
        <xdr:cNvPr id="130779" name="Picture 210"/>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6720840" y="208475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228</xdr:row>
      <xdr:rowOff>0</xdr:rowOff>
    </xdr:from>
    <xdr:to>
      <xdr:col>5</xdr:col>
      <xdr:colOff>0</xdr:colOff>
      <xdr:row>229</xdr:row>
      <xdr:rowOff>0</xdr:rowOff>
    </xdr:to>
    <xdr:pic>
      <xdr:nvPicPr>
        <xdr:cNvPr id="130780" name="Picture 211"/>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6720840" y="209527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229</xdr:row>
      <xdr:rowOff>0</xdr:rowOff>
    </xdr:from>
    <xdr:to>
      <xdr:col>5</xdr:col>
      <xdr:colOff>0</xdr:colOff>
      <xdr:row>231</xdr:row>
      <xdr:rowOff>0</xdr:rowOff>
    </xdr:to>
    <xdr:pic>
      <xdr:nvPicPr>
        <xdr:cNvPr id="130781" name="Picture 212"/>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6720840" y="210578700"/>
          <a:ext cx="769620" cy="11887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231</xdr:row>
      <xdr:rowOff>0</xdr:rowOff>
    </xdr:from>
    <xdr:to>
      <xdr:col>5</xdr:col>
      <xdr:colOff>0</xdr:colOff>
      <xdr:row>232</xdr:row>
      <xdr:rowOff>0</xdr:rowOff>
    </xdr:to>
    <xdr:pic>
      <xdr:nvPicPr>
        <xdr:cNvPr id="130782" name="Picture 213"/>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6720840" y="211767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232</xdr:row>
      <xdr:rowOff>0</xdr:rowOff>
    </xdr:from>
    <xdr:to>
      <xdr:col>5</xdr:col>
      <xdr:colOff>0</xdr:colOff>
      <xdr:row>233</xdr:row>
      <xdr:rowOff>0</xdr:rowOff>
    </xdr:to>
    <xdr:pic>
      <xdr:nvPicPr>
        <xdr:cNvPr id="130783" name="Picture 214"/>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6720840" y="212818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233</xdr:row>
      <xdr:rowOff>0</xdr:rowOff>
    </xdr:from>
    <xdr:to>
      <xdr:col>5</xdr:col>
      <xdr:colOff>0</xdr:colOff>
      <xdr:row>235</xdr:row>
      <xdr:rowOff>0</xdr:rowOff>
    </xdr:to>
    <xdr:pic>
      <xdr:nvPicPr>
        <xdr:cNvPr id="130784" name="Picture 215"/>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6720840" y="213870540"/>
          <a:ext cx="769620" cy="1097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235</xdr:row>
      <xdr:rowOff>0</xdr:rowOff>
    </xdr:from>
    <xdr:to>
      <xdr:col>5</xdr:col>
      <xdr:colOff>0</xdr:colOff>
      <xdr:row>236</xdr:row>
      <xdr:rowOff>0</xdr:rowOff>
    </xdr:to>
    <xdr:pic>
      <xdr:nvPicPr>
        <xdr:cNvPr id="130785" name="Picture 216"/>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6720840" y="214967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237</xdr:row>
      <xdr:rowOff>0</xdr:rowOff>
    </xdr:from>
    <xdr:to>
      <xdr:col>5</xdr:col>
      <xdr:colOff>0</xdr:colOff>
      <xdr:row>238</xdr:row>
      <xdr:rowOff>0</xdr:rowOff>
    </xdr:to>
    <xdr:pic>
      <xdr:nvPicPr>
        <xdr:cNvPr id="130786" name="Picture 218"/>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6720840" y="217070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238</xdr:row>
      <xdr:rowOff>0</xdr:rowOff>
    </xdr:from>
    <xdr:to>
      <xdr:col>5</xdr:col>
      <xdr:colOff>0</xdr:colOff>
      <xdr:row>239</xdr:row>
      <xdr:rowOff>0</xdr:rowOff>
    </xdr:to>
    <xdr:pic>
      <xdr:nvPicPr>
        <xdr:cNvPr id="130787" name="Picture 219"/>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6720840" y="218122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239</xdr:row>
      <xdr:rowOff>0</xdr:rowOff>
    </xdr:from>
    <xdr:to>
      <xdr:col>5</xdr:col>
      <xdr:colOff>0</xdr:colOff>
      <xdr:row>240</xdr:row>
      <xdr:rowOff>0</xdr:rowOff>
    </xdr:to>
    <xdr:pic>
      <xdr:nvPicPr>
        <xdr:cNvPr id="130788" name="Picture 220"/>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6720840" y="219174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240</xdr:row>
      <xdr:rowOff>0</xdr:rowOff>
    </xdr:from>
    <xdr:to>
      <xdr:col>5</xdr:col>
      <xdr:colOff>0</xdr:colOff>
      <xdr:row>241</xdr:row>
      <xdr:rowOff>0</xdr:rowOff>
    </xdr:to>
    <xdr:pic>
      <xdr:nvPicPr>
        <xdr:cNvPr id="130789" name="Picture 221"/>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6720840" y="220225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242</xdr:row>
      <xdr:rowOff>0</xdr:rowOff>
    </xdr:from>
    <xdr:to>
      <xdr:col>5</xdr:col>
      <xdr:colOff>0</xdr:colOff>
      <xdr:row>243</xdr:row>
      <xdr:rowOff>0</xdr:rowOff>
    </xdr:to>
    <xdr:pic>
      <xdr:nvPicPr>
        <xdr:cNvPr id="130790" name="Picture 223"/>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6720840" y="222328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243</xdr:row>
      <xdr:rowOff>0</xdr:rowOff>
    </xdr:from>
    <xdr:to>
      <xdr:col>5</xdr:col>
      <xdr:colOff>0</xdr:colOff>
      <xdr:row>244</xdr:row>
      <xdr:rowOff>0</xdr:rowOff>
    </xdr:to>
    <xdr:pic>
      <xdr:nvPicPr>
        <xdr:cNvPr id="130791" name="Picture 360"/>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6720840" y="223380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244</xdr:row>
      <xdr:rowOff>0</xdr:rowOff>
    </xdr:from>
    <xdr:to>
      <xdr:col>5</xdr:col>
      <xdr:colOff>0</xdr:colOff>
      <xdr:row>245</xdr:row>
      <xdr:rowOff>0</xdr:rowOff>
    </xdr:to>
    <xdr:pic>
      <xdr:nvPicPr>
        <xdr:cNvPr id="130792" name="Picture 361"/>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6720840" y="224431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245</xdr:row>
      <xdr:rowOff>0</xdr:rowOff>
    </xdr:from>
    <xdr:to>
      <xdr:col>5</xdr:col>
      <xdr:colOff>0</xdr:colOff>
      <xdr:row>246</xdr:row>
      <xdr:rowOff>0</xdr:rowOff>
    </xdr:to>
    <xdr:pic>
      <xdr:nvPicPr>
        <xdr:cNvPr id="130793" name="Picture 362"/>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6720840" y="225483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246</xdr:row>
      <xdr:rowOff>0</xdr:rowOff>
    </xdr:from>
    <xdr:to>
      <xdr:col>5</xdr:col>
      <xdr:colOff>0</xdr:colOff>
      <xdr:row>247</xdr:row>
      <xdr:rowOff>0</xdr:rowOff>
    </xdr:to>
    <xdr:pic>
      <xdr:nvPicPr>
        <xdr:cNvPr id="130794" name="Picture 364"/>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6720840" y="226534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247</xdr:row>
      <xdr:rowOff>0</xdr:rowOff>
    </xdr:from>
    <xdr:to>
      <xdr:col>5</xdr:col>
      <xdr:colOff>0</xdr:colOff>
      <xdr:row>248</xdr:row>
      <xdr:rowOff>0</xdr:rowOff>
    </xdr:to>
    <xdr:pic>
      <xdr:nvPicPr>
        <xdr:cNvPr id="130795" name="Picture 407"/>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6720840" y="227586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249</xdr:row>
      <xdr:rowOff>0</xdr:rowOff>
    </xdr:from>
    <xdr:to>
      <xdr:col>5</xdr:col>
      <xdr:colOff>0</xdr:colOff>
      <xdr:row>250</xdr:row>
      <xdr:rowOff>0</xdr:rowOff>
    </xdr:to>
    <xdr:pic>
      <xdr:nvPicPr>
        <xdr:cNvPr id="130796" name="Picture 408"/>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6720840" y="229689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252</xdr:row>
      <xdr:rowOff>0</xdr:rowOff>
    </xdr:from>
    <xdr:to>
      <xdr:col>5</xdr:col>
      <xdr:colOff>0</xdr:colOff>
      <xdr:row>253</xdr:row>
      <xdr:rowOff>0</xdr:rowOff>
    </xdr:to>
    <xdr:pic>
      <xdr:nvPicPr>
        <xdr:cNvPr id="130797" name="Picture 412"/>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6720840" y="232844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253</xdr:row>
      <xdr:rowOff>0</xdr:rowOff>
    </xdr:from>
    <xdr:to>
      <xdr:col>5</xdr:col>
      <xdr:colOff>0</xdr:colOff>
      <xdr:row>254</xdr:row>
      <xdr:rowOff>0</xdr:rowOff>
    </xdr:to>
    <xdr:pic>
      <xdr:nvPicPr>
        <xdr:cNvPr id="130798" name="Picture 422"/>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6720840" y="233895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258</xdr:row>
      <xdr:rowOff>0</xdr:rowOff>
    </xdr:from>
    <xdr:to>
      <xdr:col>5</xdr:col>
      <xdr:colOff>0</xdr:colOff>
      <xdr:row>259</xdr:row>
      <xdr:rowOff>0</xdr:rowOff>
    </xdr:to>
    <xdr:pic>
      <xdr:nvPicPr>
        <xdr:cNvPr id="130799" name="Picture 457"/>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6720840" y="239153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259</xdr:row>
      <xdr:rowOff>0</xdr:rowOff>
    </xdr:from>
    <xdr:to>
      <xdr:col>5</xdr:col>
      <xdr:colOff>0</xdr:colOff>
      <xdr:row>260</xdr:row>
      <xdr:rowOff>0</xdr:rowOff>
    </xdr:to>
    <xdr:pic>
      <xdr:nvPicPr>
        <xdr:cNvPr id="130800" name="Picture 458"/>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6720840" y="240205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260</xdr:row>
      <xdr:rowOff>0</xdr:rowOff>
    </xdr:from>
    <xdr:to>
      <xdr:col>5</xdr:col>
      <xdr:colOff>0</xdr:colOff>
      <xdr:row>261</xdr:row>
      <xdr:rowOff>0</xdr:rowOff>
    </xdr:to>
    <xdr:pic>
      <xdr:nvPicPr>
        <xdr:cNvPr id="130801" name="Picture 459"/>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6720840" y="241256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261</xdr:row>
      <xdr:rowOff>0</xdr:rowOff>
    </xdr:from>
    <xdr:to>
      <xdr:col>5</xdr:col>
      <xdr:colOff>0</xdr:colOff>
      <xdr:row>262</xdr:row>
      <xdr:rowOff>0</xdr:rowOff>
    </xdr:to>
    <xdr:pic>
      <xdr:nvPicPr>
        <xdr:cNvPr id="13080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242308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262</xdr:row>
      <xdr:rowOff>0</xdr:rowOff>
    </xdr:from>
    <xdr:to>
      <xdr:col>5</xdr:col>
      <xdr:colOff>0</xdr:colOff>
      <xdr:row>263</xdr:row>
      <xdr:rowOff>0</xdr:rowOff>
    </xdr:to>
    <xdr:pic>
      <xdr:nvPicPr>
        <xdr:cNvPr id="13080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0840" y="243359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264</xdr:row>
      <xdr:rowOff>0</xdr:rowOff>
    </xdr:from>
    <xdr:to>
      <xdr:col>5</xdr:col>
      <xdr:colOff>0</xdr:colOff>
      <xdr:row>265</xdr:row>
      <xdr:rowOff>0</xdr:rowOff>
    </xdr:to>
    <xdr:pic>
      <xdr:nvPicPr>
        <xdr:cNvPr id="130804" name="Picture 79"/>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6720840" y="244967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266</xdr:row>
      <xdr:rowOff>0</xdr:rowOff>
    </xdr:from>
    <xdr:to>
      <xdr:col>5</xdr:col>
      <xdr:colOff>0</xdr:colOff>
      <xdr:row>267</xdr:row>
      <xdr:rowOff>0</xdr:rowOff>
    </xdr:to>
    <xdr:pic>
      <xdr:nvPicPr>
        <xdr:cNvPr id="130805" name="Picture 414"/>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6720840" y="246575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267</xdr:row>
      <xdr:rowOff>0</xdr:rowOff>
    </xdr:from>
    <xdr:to>
      <xdr:col>5</xdr:col>
      <xdr:colOff>0</xdr:colOff>
      <xdr:row>268</xdr:row>
      <xdr:rowOff>0</xdr:rowOff>
    </xdr:to>
    <xdr:pic>
      <xdr:nvPicPr>
        <xdr:cNvPr id="130806" name="Picture 415"/>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6720840" y="247627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269</xdr:row>
      <xdr:rowOff>0</xdr:rowOff>
    </xdr:from>
    <xdr:to>
      <xdr:col>5</xdr:col>
      <xdr:colOff>0</xdr:colOff>
      <xdr:row>270</xdr:row>
      <xdr:rowOff>0</xdr:rowOff>
    </xdr:to>
    <xdr:pic>
      <xdr:nvPicPr>
        <xdr:cNvPr id="130807" name="Picture 179"/>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6720840" y="249234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270</xdr:row>
      <xdr:rowOff>0</xdr:rowOff>
    </xdr:from>
    <xdr:to>
      <xdr:col>5</xdr:col>
      <xdr:colOff>0</xdr:colOff>
      <xdr:row>271</xdr:row>
      <xdr:rowOff>0</xdr:rowOff>
    </xdr:to>
    <xdr:pic>
      <xdr:nvPicPr>
        <xdr:cNvPr id="130808" name="Picture 180"/>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6720840" y="250286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271</xdr:row>
      <xdr:rowOff>0</xdr:rowOff>
    </xdr:from>
    <xdr:to>
      <xdr:col>5</xdr:col>
      <xdr:colOff>0</xdr:colOff>
      <xdr:row>272</xdr:row>
      <xdr:rowOff>0</xdr:rowOff>
    </xdr:to>
    <xdr:pic>
      <xdr:nvPicPr>
        <xdr:cNvPr id="130809" name="Picture 181"/>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6720840" y="251338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272</xdr:row>
      <xdr:rowOff>0</xdr:rowOff>
    </xdr:from>
    <xdr:to>
      <xdr:col>5</xdr:col>
      <xdr:colOff>0</xdr:colOff>
      <xdr:row>273</xdr:row>
      <xdr:rowOff>0</xdr:rowOff>
    </xdr:to>
    <xdr:pic>
      <xdr:nvPicPr>
        <xdr:cNvPr id="130810" name="Picture 182"/>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6720840" y="252389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273</xdr:row>
      <xdr:rowOff>0</xdr:rowOff>
    </xdr:from>
    <xdr:to>
      <xdr:col>5</xdr:col>
      <xdr:colOff>0</xdr:colOff>
      <xdr:row>274</xdr:row>
      <xdr:rowOff>0</xdr:rowOff>
    </xdr:to>
    <xdr:pic>
      <xdr:nvPicPr>
        <xdr:cNvPr id="130811" name="Picture 370"/>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6720840" y="253441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274</xdr:row>
      <xdr:rowOff>0</xdr:rowOff>
    </xdr:from>
    <xdr:to>
      <xdr:col>5</xdr:col>
      <xdr:colOff>0</xdr:colOff>
      <xdr:row>275</xdr:row>
      <xdr:rowOff>0</xdr:rowOff>
    </xdr:to>
    <xdr:pic>
      <xdr:nvPicPr>
        <xdr:cNvPr id="130812" name="Picture 371"/>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6720840" y="254492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275</xdr:row>
      <xdr:rowOff>0</xdr:rowOff>
    </xdr:from>
    <xdr:to>
      <xdr:col>5</xdr:col>
      <xdr:colOff>0</xdr:colOff>
      <xdr:row>276</xdr:row>
      <xdr:rowOff>0</xdr:rowOff>
    </xdr:to>
    <xdr:pic>
      <xdr:nvPicPr>
        <xdr:cNvPr id="130813" name="Picture 372"/>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6720840" y="255544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276</xdr:row>
      <xdr:rowOff>0</xdr:rowOff>
    </xdr:from>
    <xdr:to>
      <xdr:col>5</xdr:col>
      <xdr:colOff>0</xdr:colOff>
      <xdr:row>277</xdr:row>
      <xdr:rowOff>0</xdr:rowOff>
    </xdr:to>
    <xdr:pic>
      <xdr:nvPicPr>
        <xdr:cNvPr id="130814" name="Picture 318"/>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6720840" y="256595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277</xdr:row>
      <xdr:rowOff>0</xdr:rowOff>
    </xdr:from>
    <xdr:to>
      <xdr:col>5</xdr:col>
      <xdr:colOff>0</xdr:colOff>
      <xdr:row>278</xdr:row>
      <xdr:rowOff>0</xdr:rowOff>
    </xdr:to>
    <xdr:pic>
      <xdr:nvPicPr>
        <xdr:cNvPr id="130815" name="Picture 319"/>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6720840" y="257647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279</xdr:row>
      <xdr:rowOff>0</xdr:rowOff>
    </xdr:from>
    <xdr:to>
      <xdr:col>5</xdr:col>
      <xdr:colOff>0</xdr:colOff>
      <xdr:row>280</xdr:row>
      <xdr:rowOff>0</xdr:rowOff>
    </xdr:to>
    <xdr:pic>
      <xdr:nvPicPr>
        <xdr:cNvPr id="130816" name="Picture 386"/>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6720840" y="259255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282</xdr:row>
      <xdr:rowOff>0</xdr:rowOff>
    </xdr:from>
    <xdr:to>
      <xdr:col>5</xdr:col>
      <xdr:colOff>0</xdr:colOff>
      <xdr:row>283</xdr:row>
      <xdr:rowOff>0</xdr:rowOff>
    </xdr:to>
    <xdr:pic>
      <xdr:nvPicPr>
        <xdr:cNvPr id="130817" name="Picture 400"/>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6720840" y="261914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283</xdr:row>
      <xdr:rowOff>0</xdr:rowOff>
    </xdr:from>
    <xdr:to>
      <xdr:col>5</xdr:col>
      <xdr:colOff>0</xdr:colOff>
      <xdr:row>284</xdr:row>
      <xdr:rowOff>0</xdr:rowOff>
    </xdr:to>
    <xdr:pic>
      <xdr:nvPicPr>
        <xdr:cNvPr id="130818" name="Picture 402"/>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6720840" y="262966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284</xdr:row>
      <xdr:rowOff>0</xdr:rowOff>
    </xdr:from>
    <xdr:to>
      <xdr:col>5</xdr:col>
      <xdr:colOff>0</xdr:colOff>
      <xdr:row>285</xdr:row>
      <xdr:rowOff>0</xdr:rowOff>
    </xdr:to>
    <xdr:pic>
      <xdr:nvPicPr>
        <xdr:cNvPr id="130819" name="Picture 403"/>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6720840" y="264017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285</xdr:row>
      <xdr:rowOff>0</xdr:rowOff>
    </xdr:from>
    <xdr:to>
      <xdr:col>5</xdr:col>
      <xdr:colOff>0</xdr:colOff>
      <xdr:row>286</xdr:row>
      <xdr:rowOff>0</xdr:rowOff>
    </xdr:to>
    <xdr:pic>
      <xdr:nvPicPr>
        <xdr:cNvPr id="130820" name="Picture 404"/>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6720840" y="265069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286</xdr:row>
      <xdr:rowOff>0</xdr:rowOff>
    </xdr:from>
    <xdr:to>
      <xdr:col>5</xdr:col>
      <xdr:colOff>0</xdr:colOff>
      <xdr:row>287</xdr:row>
      <xdr:rowOff>0</xdr:rowOff>
    </xdr:to>
    <xdr:pic>
      <xdr:nvPicPr>
        <xdr:cNvPr id="130821" name="Picture 405"/>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6720840" y="266120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287</xdr:row>
      <xdr:rowOff>0</xdr:rowOff>
    </xdr:from>
    <xdr:to>
      <xdr:col>5</xdr:col>
      <xdr:colOff>0</xdr:colOff>
      <xdr:row>288</xdr:row>
      <xdr:rowOff>0</xdr:rowOff>
    </xdr:to>
    <xdr:pic>
      <xdr:nvPicPr>
        <xdr:cNvPr id="130822" name="Picture 406"/>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6720840" y="267172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288</xdr:row>
      <xdr:rowOff>0</xdr:rowOff>
    </xdr:from>
    <xdr:to>
      <xdr:col>5</xdr:col>
      <xdr:colOff>0</xdr:colOff>
      <xdr:row>289</xdr:row>
      <xdr:rowOff>0</xdr:rowOff>
    </xdr:to>
    <xdr:pic>
      <xdr:nvPicPr>
        <xdr:cNvPr id="130823" name="Picture 174"/>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6720840" y="268224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289</xdr:row>
      <xdr:rowOff>0</xdr:rowOff>
    </xdr:from>
    <xdr:to>
      <xdr:col>5</xdr:col>
      <xdr:colOff>0</xdr:colOff>
      <xdr:row>290</xdr:row>
      <xdr:rowOff>0</xdr:rowOff>
    </xdr:to>
    <xdr:pic>
      <xdr:nvPicPr>
        <xdr:cNvPr id="130824" name="Picture 292"/>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6720840" y="269275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291</xdr:row>
      <xdr:rowOff>0</xdr:rowOff>
    </xdr:from>
    <xdr:to>
      <xdr:col>5</xdr:col>
      <xdr:colOff>0</xdr:colOff>
      <xdr:row>292</xdr:row>
      <xdr:rowOff>0</xdr:rowOff>
    </xdr:to>
    <xdr:pic>
      <xdr:nvPicPr>
        <xdr:cNvPr id="130825" name="Picture 293"/>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6720840" y="271378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293</xdr:row>
      <xdr:rowOff>0</xdr:rowOff>
    </xdr:from>
    <xdr:to>
      <xdr:col>5</xdr:col>
      <xdr:colOff>0</xdr:colOff>
      <xdr:row>294</xdr:row>
      <xdr:rowOff>0</xdr:rowOff>
    </xdr:to>
    <xdr:pic>
      <xdr:nvPicPr>
        <xdr:cNvPr id="130826" name="Picture 316"/>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6720840" y="272986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294</xdr:row>
      <xdr:rowOff>0</xdr:rowOff>
    </xdr:from>
    <xdr:to>
      <xdr:col>5</xdr:col>
      <xdr:colOff>0</xdr:colOff>
      <xdr:row>295</xdr:row>
      <xdr:rowOff>0</xdr:rowOff>
    </xdr:to>
    <xdr:pic>
      <xdr:nvPicPr>
        <xdr:cNvPr id="130827" name="Picture 317"/>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6720840" y="274038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295</xdr:row>
      <xdr:rowOff>0</xdr:rowOff>
    </xdr:from>
    <xdr:to>
      <xdr:col>5</xdr:col>
      <xdr:colOff>0</xdr:colOff>
      <xdr:row>296</xdr:row>
      <xdr:rowOff>0</xdr:rowOff>
    </xdr:to>
    <xdr:pic>
      <xdr:nvPicPr>
        <xdr:cNvPr id="130828" name="Picture 393"/>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6720840" y="275089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296</xdr:row>
      <xdr:rowOff>0</xdr:rowOff>
    </xdr:from>
    <xdr:to>
      <xdr:col>5</xdr:col>
      <xdr:colOff>0</xdr:colOff>
      <xdr:row>297</xdr:row>
      <xdr:rowOff>0</xdr:rowOff>
    </xdr:to>
    <xdr:pic>
      <xdr:nvPicPr>
        <xdr:cNvPr id="130829" name="Picture 123"/>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6720840" y="276141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297</xdr:row>
      <xdr:rowOff>0</xdr:rowOff>
    </xdr:from>
    <xdr:to>
      <xdr:col>5</xdr:col>
      <xdr:colOff>0</xdr:colOff>
      <xdr:row>298</xdr:row>
      <xdr:rowOff>0</xdr:rowOff>
    </xdr:to>
    <xdr:pic>
      <xdr:nvPicPr>
        <xdr:cNvPr id="130830" name="Picture 124"/>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6720840" y="277192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298</xdr:row>
      <xdr:rowOff>0</xdr:rowOff>
    </xdr:from>
    <xdr:to>
      <xdr:col>5</xdr:col>
      <xdr:colOff>0</xdr:colOff>
      <xdr:row>299</xdr:row>
      <xdr:rowOff>0</xdr:rowOff>
    </xdr:to>
    <xdr:pic>
      <xdr:nvPicPr>
        <xdr:cNvPr id="130831" name="Picture 294"/>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6720840" y="278244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299</xdr:row>
      <xdr:rowOff>0</xdr:rowOff>
    </xdr:from>
    <xdr:to>
      <xdr:col>5</xdr:col>
      <xdr:colOff>0</xdr:colOff>
      <xdr:row>300</xdr:row>
      <xdr:rowOff>0</xdr:rowOff>
    </xdr:to>
    <xdr:pic>
      <xdr:nvPicPr>
        <xdr:cNvPr id="130832" name="Picture 295"/>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6720840" y="279295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300</xdr:row>
      <xdr:rowOff>0</xdr:rowOff>
    </xdr:from>
    <xdr:to>
      <xdr:col>5</xdr:col>
      <xdr:colOff>0</xdr:colOff>
      <xdr:row>301</xdr:row>
      <xdr:rowOff>0</xdr:rowOff>
    </xdr:to>
    <xdr:pic>
      <xdr:nvPicPr>
        <xdr:cNvPr id="130833" name="Picture 314"/>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6720840" y="280347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301</xdr:row>
      <xdr:rowOff>0</xdr:rowOff>
    </xdr:from>
    <xdr:to>
      <xdr:col>5</xdr:col>
      <xdr:colOff>0</xdr:colOff>
      <xdr:row>302</xdr:row>
      <xdr:rowOff>0</xdr:rowOff>
    </xdr:to>
    <xdr:pic>
      <xdr:nvPicPr>
        <xdr:cNvPr id="130834" name="Picture 327"/>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6720840" y="281398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303</xdr:row>
      <xdr:rowOff>0</xdr:rowOff>
    </xdr:from>
    <xdr:to>
      <xdr:col>5</xdr:col>
      <xdr:colOff>0</xdr:colOff>
      <xdr:row>304</xdr:row>
      <xdr:rowOff>0</xdr:rowOff>
    </xdr:to>
    <xdr:pic>
      <xdr:nvPicPr>
        <xdr:cNvPr id="130835" name="Picture 448"/>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6720840" y="283006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304</xdr:row>
      <xdr:rowOff>0</xdr:rowOff>
    </xdr:from>
    <xdr:to>
      <xdr:col>5</xdr:col>
      <xdr:colOff>0</xdr:colOff>
      <xdr:row>305</xdr:row>
      <xdr:rowOff>0</xdr:rowOff>
    </xdr:to>
    <xdr:pic>
      <xdr:nvPicPr>
        <xdr:cNvPr id="130836" name="Picture 449"/>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6720840" y="284058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305</xdr:row>
      <xdr:rowOff>0</xdr:rowOff>
    </xdr:from>
    <xdr:to>
      <xdr:col>5</xdr:col>
      <xdr:colOff>0</xdr:colOff>
      <xdr:row>306</xdr:row>
      <xdr:rowOff>0</xdr:rowOff>
    </xdr:to>
    <xdr:pic>
      <xdr:nvPicPr>
        <xdr:cNvPr id="130837" name="Picture 15"/>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6720840" y="285109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306</xdr:row>
      <xdr:rowOff>0</xdr:rowOff>
    </xdr:from>
    <xdr:to>
      <xdr:col>5</xdr:col>
      <xdr:colOff>0</xdr:colOff>
      <xdr:row>307</xdr:row>
      <xdr:rowOff>0</xdr:rowOff>
    </xdr:to>
    <xdr:pic>
      <xdr:nvPicPr>
        <xdr:cNvPr id="130838" name="Picture 16"/>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6720840" y="286161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307</xdr:row>
      <xdr:rowOff>0</xdr:rowOff>
    </xdr:from>
    <xdr:to>
      <xdr:col>5</xdr:col>
      <xdr:colOff>0</xdr:colOff>
      <xdr:row>308</xdr:row>
      <xdr:rowOff>0</xdr:rowOff>
    </xdr:to>
    <xdr:pic>
      <xdr:nvPicPr>
        <xdr:cNvPr id="130839" name="Picture 42"/>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6720840" y="287213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308</xdr:row>
      <xdr:rowOff>0</xdr:rowOff>
    </xdr:from>
    <xdr:to>
      <xdr:col>5</xdr:col>
      <xdr:colOff>0</xdr:colOff>
      <xdr:row>309</xdr:row>
      <xdr:rowOff>0</xdr:rowOff>
    </xdr:to>
    <xdr:pic>
      <xdr:nvPicPr>
        <xdr:cNvPr id="130840" name="Picture 9"/>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6720840" y="288264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309</xdr:row>
      <xdr:rowOff>0</xdr:rowOff>
    </xdr:from>
    <xdr:to>
      <xdr:col>5</xdr:col>
      <xdr:colOff>0</xdr:colOff>
      <xdr:row>310</xdr:row>
      <xdr:rowOff>0</xdr:rowOff>
    </xdr:to>
    <xdr:pic>
      <xdr:nvPicPr>
        <xdr:cNvPr id="130841" name="Picture 33"/>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6720840" y="289316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311</xdr:row>
      <xdr:rowOff>0</xdr:rowOff>
    </xdr:from>
    <xdr:to>
      <xdr:col>5</xdr:col>
      <xdr:colOff>0</xdr:colOff>
      <xdr:row>312</xdr:row>
      <xdr:rowOff>0</xdr:rowOff>
    </xdr:to>
    <xdr:pic>
      <xdr:nvPicPr>
        <xdr:cNvPr id="130842" name="Picture 315"/>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6720840" y="291419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313</xdr:row>
      <xdr:rowOff>0</xdr:rowOff>
    </xdr:from>
    <xdr:to>
      <xdr:col>5</xdr:col>
      <xdr:colOff>0</xdr:colOff>
      <xdr:row>314</xdr:row>
      <xdr:rowOff>0</xdr:rowOff>
    </xdr:to>
    <xdr:pic>
      <xdr:nvPicPr>
        <xdr:cNvPr id="130843" name="Picture 27"/>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6720840" y="293027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314</xdr:row>
      <xdr:rowOff>0</xdr:rowOff>
    </xdr:from>
    <xdr:to>
      <xdr:col>5</xdr:col>
      <xdr:colOff>0</xdr:colOff>
      <xdr:row>315</xdr:row>
      <xdr:rowOff>0</xdr:rowOff>
    </xdr:to>
    <xdr:pic>
      <xdr:nvPicPr>
        <xdr:cNvPr id="130844" name="Picture 28"/>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6720840" y="294078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315</xdr:row>
      <xdr:rowOff>0</xdr:rowOff>
    </xdr:from>
    <xdr:to>
      <xdr:col>5</xdr:col>
      <xdr:colOff>0</xdr:colOff>
      <xdr:row>316</xdr:row>
      <xdr:rowOff>0</xdr:rowOff>
    </xdr:to>
    <xdr:pic>
      <xdr:nvPicPr>
        <xdr:cNvPr id="130845" name="Picture 29"/>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6720840" y="295130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316</xdr:row>
      <xdr:rowOff>0</xdr:rowOff>
    </xdr:from>
    <xdr:to>
      <xdr:col>5</xdr:col>
      <xdr:colOff>0</xdr:colOff>
      <xdr:row>317</xdr:row>
      <xdr:rowOff>0</xdr:rowOff>
    </xdr:to>
    <xdr:pic>
      <xdr:nvPicPr>
        <xdr:cNvPr id="130846" name="Picture 30"/>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6720840" y="296181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317</xdr:row>
      <xdr:rowOff>0</xdr:rowOff>
    </xdr:from>
    <xdr:to>
      <xdr:col>5</xdr:col>
      <xdr:colOff>0</xdr:colOff>
      <xdr:row>318</xdr:row>
      <xdr:rowOff>0</xdr:rowOff>
    </xdr:to>
    <xdr:pic>
      <xdr:nvPicPr>
        <xdr:cNvPr id="130847" name="Picture 31"/>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6720840" y="297233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319</xdr:row>
      <xdr:rowOff>0</xdr:rowOff>
    </xdr:from>
    <xdr:to>
      <xdr:col>5</xdr:col>
      <xdr:colOff>0</xdr:colOff>
      <xdr:row>320</xdr:row>
      <xdr:rowOff>0</xdr:rowOff>
    </xdr:to>
    <xdr:pic>
      <xdr:nvPicPr>
        <xdr:cNvPr id="130848" name="Picture 429"/>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6720840" y="298841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320</xdr:row>
      <xdr:rowOff>0</xdr:rowOff>
    </xdr:from>
    <xdr:to>
      <xdr:col>5</xdr:col>
      <xdr:colOff>0</xdr:colOff>
      <xdr:row>321</xdr:row>
      <xdr:rowOff>0</xdr:rowOff>
    </xdr:to>
    <xdr:pic>
      <xdr:nvPicPr>
        <xdr:cNvPr id="130849" name="Picture 431"/>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6720840" y="299892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321</xdr:row>
      <xdr:rowOff>0</xdr:rowOff>
    </xdr:from>
    <xdr:to>
      <xdr:col>5</xdr:col>
      <xdr:colOff>0</xdr:colOff>
      <xdr:row>322</xdr:row>
      <xdr:rowOff>0</xdr:rowOff>
    </xdr:to>
    <xdr:pic>
      <xdr:nvPicPr>
        <xdr:cNvPr id="130850" name="Picture 426"/>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6720840" y="300944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322</xdr:row>
      <xdr:rowOff>0</xdr:rowOff>
    </xdr:from>
    <xdr:to>
      <xdr:col>5</xdr:col>
      <xdr:colOff>0</xdr:colOff>
      <xdr:row>323</xdr:row>
      <xdr:rowOff>0</xdr:rowOff>
    </xdr:to>
    <xdr:pic>
      <xdr:nvPicPr>
        <xdr:cNvPr id="130851" name="Picture 427"/>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6720840" y="301995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323</xdr:row>
      <xdr:rowOff>0</xdr:rowOff>
    </xdr:from>
    <xdr:to>
      <xdr:col>5</xdr:col>
      <xdr:colOff>0</xdr:colOff>
      <xdr:row>324</xdr:row>
      <xdr:rowOff>0</xdr:rowOff>
    </xdr:to>
    <xdr:pic>
      <xdr:nvPicPr>
        <xdr:cNvPr id="130852" name="Picture 428"/>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6720840" y="303047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325</xdr:row>
      <xdr:rowOff>0</xdr:rowOff>
    </xdr:from>
    <xdr:to>
      <xdr:col>5</xdr:col>
      <xdr:colOff>0</xdr:colOff>
      <xdr:row>326</xdr:row>
      <xdr:rowOff>0</xdr:rowOff>
    </xdr:to>
    <xdr:pic>
      <xdr:nvPicPr>
        <xdr:cNvPr id="130853" name="Picture 186"/>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6720840" y="305150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326</xdr:row>
      <xdr:rowOff>0</xdr:rowOff>
    </xdr:from>
    <xdr:to>
      <xdr:col>5</xdr:col>
      <xdr:colOff>0</xdr:colOff>
      <xdr:row>327</xdr:row>
      <xdr:rowOff>0</xdr:rowOff>
    </xdr:to>
    <xdr:pic>
      <xdr:nvPicPr>
        <xdr:cNvPr id="130854" name="Picture 187"/>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6720840" y="306202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328</xdr:row>
      <xdr:rowOff>0</xdr:rowOff>
    </xdr:from>
    <xdr:to>
      <xdr:col>5</xdr:col>
      <xdr:colOff>0</xdr:colOff>
      <xdr:row>329</xdr:row>
      <xdr:rowOff>0</xdr:rowOff>
    </xdr:to>
    <xdr:pic>
      <xdr:nvPicPr>
        <xdr:cNvPr id="130855" name="Picture 4"/>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6720840" y="308305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330</xdr:row>
      <xdr:rowOff>0</xdr:rowOff>
    </xdr:from>
    <xdr:to>
      <xdr:col>5</xdr:col>
      <xdr:colOff>0</xdr:colOff>
      <xdr:row>331</xdr:row>
      <xdr:rowOff>0</xdr:rowOff>
    </xdr:to>
    <xdr:pic>
      <xdr:nvPicPr>
        <xdr:cNvPr id="130856" name="Picture 329"/>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6720840" y="309913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331</xdr:row>
      <xdr:rowOff>0</xdr:rowOff>
    </xdr:from>
    <xdr:to>
      <xdr:col>5</xdr:col>
      <xdr:colOff>0</xdr:colOff>
      <xdr:row>332</xdr:row>
      <xdr:rowOff>0</xdr:rowOff>
    </xdr:to>
    <xdr:pic>
      <xdr:nvPicPr>
        <xdr:cNvPr id="130857" name="Picture 330"/>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6720840" y="310964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332</xdr:row>
      <xdr:rowOff>0</xdr:rowOff>
    </xdr:from>
    <xdr:to>
      <xdr:col>5</xdr:col>
      <xdr:colOff>0</xdr:colOff>
      <xdr:row>333</xdr:row>
      <xdr:rowOff>0</xdr:rowOff>
    </xdr:to>
    <xdr:pic>
      <xdr:nvPicPr>
        <xdr:cNvPr id="130858" name="Picture 345"/>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6720840" y="312016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333</xdr:row>
      <xdr:rowOff>0</xdr:rowOff>
    </xdr:from>
    <xdr:to>
      <xdr:col>5</xdr:col>
      <xdr:colOff>0</xdr:colOff>
      <xdr:row>334</xdr:row>
      <xdr:rowOff>0</xdr:rowOff>
    </xdr:to>
    <xdr:pic>
      <xdr:nvPicPr>
        <xdr:cNvPr id="130859" name="Picture 346"/>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6720840" y="313067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334</xdr:row>
      <xdr:rowOff>0</xdr:rowOff>
    </xdr:from>
    <xdr:to>
      <xdr:col>5</xdr:col>
      <xdr:colOff>0</xdr:colOff>
      <xdr:row>335</xdr:row>
      <xdr:rowOff>0</xdr:rowOff>
    </xdr:to>
    <xdr:pic>
      <xdr:nvPicPr>
        <xdr:cNvPr id="130860" name="Picture 347"/>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6720840" y="314119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335</xdr:row>
      <xdr:rowOff>0</xdr:rowOff>
    </xdr:from>
    <xdr:to>
      <xdr:col>5</xdr:col>
      <xdr:colOff>0</xdr:colOff>
      <xdr:row>336</xdr:row>
      <xdr:rowOff>0</xdr:rowOff>
    </xdr:to>
    <xdr:pic>
      <xdr:nvPicPr>
        <xdr:cNvPr id="130861" name="Picture 348"/>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6720840" y="315170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336</xdr:row>
      <xdr:rowOff>0</xdr:rowOff>
    </xdr:from>
    <xdr:to>
      <xdr:col>5</xdr:col>
      <xdr:colOff>0</xdr:colOff>
      <xdr:row>337</xdr:row>
      <xdr:rowOff>0</xdr:rowOff>
    </xdr:to>
    <xdr:pic>
      <xdr:nvPicPr>
        <xdr:cNvPr id="130862" name="Picture 349"/>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6720840" y="316222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338</xdr:row>
      <xdr:rowOff>0</xdr:rowOff>
    </xdr:from>
    <xdr:to>
      <xdr:col>5</xdr:col>
      <xdr:colOff>0</xdr:colOff>
      <xdr:row>339</xdr:row>
      <xdr:rowOff>0</xdr:rowOff>
    </xdr:to>
    <xdr:pic>
      <xdr:nvPicPr>
        <xdr:cNvPr id="130863" name="Picture 7"/>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6720840" y="317830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340</xdr:row>
      <xdr:rowOff>0</xdr:rowOff>
    </xdr:from>
    <xdr:to>
      <xdr:col>5</xdr:col>
      <xdr:colOff>0</xdr:colOff>
      <xdr:row>341</xdr:row>
      <xdr:rowOff>0</xdr:rowOff>
    </xdr:to>
    <xdr:pic>
      <xdr:nvPicPr>
        <xdr:cNvPr id="130864" name="Picture 17"/>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6720840" y="319933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341</xdr:row>
      <xdr:rowOff>0</xdr:rowOff>
    </xdr:from>
    <xdr:to>
      <xdr:col>5</xdr:col>
      <xdr:colOff>0</xdr:colOff>
      <xdr:row>342</xdr:row>
      <xdr:rowOff>0</xdr:rowOff>
    </xdr:to>
    <xdr:pic>
      <xdr:nvPicPr>
        <xdr:cNvPr id="130865" name="Picture 18"/>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6720840" y="320984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343</xdr:row>
      <xdr:rowOff>0</xdr:rowOff>
    </xdr:from>
    <xdr:to>
      <xdr:col>5</xdr:col>
      <xdr:colOff>0</xdr:colOff>
      <xdr:row>344</xdr:row>
      <xdr:rowOff>0</xdr:rowOff>
    </xdr:to>
    <xdr:pic>
      <xdr:nvPicPr>
        <xdr:cNvPr id="130866" name="Picture 19"/>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6720840" y="323088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344</xdr:row>
      <xdr:rowOff>0</xdr:rowOff>
    </xdr:from>
    <xdr:to>
      <xdr:col>5</xdr:col>
      <xdr:colOff>0</xdr:colOff>
      <xdr:row>345</xdr:row>
      <xdr:rowOff>0</xdr:rowOff>
    </xdr:to>
    <xdr:pic>
      <xdr:nvPicPr>
        <xdr:cNvPr id="130867" name="Picture 23"/>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6720840" y="324139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345</xdr:row>
      <xdr:rowOff>0</xdr:rowOff>
    </xdr:from>
    <xdr:to>
      <xdr:col>5</xdr:col>
      <xdr:colOff>0</xdr:colOff>
      <xdr:row>346</xdr:row>
      <xdr:rowOff>0</xdr:rowOff>
    </xdr:to>
    <xdr:pic>
      <xdr:nvPicPr>
        <xdr:cNvPr id="130868" name="Picture 24"/>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6720840" y="325191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347</xdr:row>
      <xdr:rowOff>0</xdr:rowOff>
    </xdr:from>
    <xdr:to>
      <xdr:col>5</xdr:col>
      <xdr:colOff>0</xdr:colOff>
      <xdr:row>348</xdr:row>
      <xdr:rowOff>0</xdr:rowOff>
    </xdr:to>
    <xdr:pic>
      <xdr:nvPicPr>
        <xdr:cNvPr id="130869" name="Picture 25"/>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6720840" y="327294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350</xdr:row>
      <xdr:rowOff>0</xdr:rowOff>
    </xdr:from>
    <xdr:to>
      <xdr:col>5</xdr:col>
      <xdr:colOff>0</xdr:colOff>
      <xdr:row>351</xdr:row>
      <xdr:rowOff>0</xdr:rowOff>
    </xdr:to>
    <xdr:pic>
      <xdr:nvPicPr>
        <xdr:cNvPr id="130870" name="Picture 176"/>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6720840" y="329968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351</xdr:row>
      <xdr:rowOff>0</xdr:rowOff>
    </xdr:from>
    <xdr:to>
      <xdr:col>5</xdr:col>
      <xdr:colOff>0</xdr:colOff>
      <xdr:row>352</xdr:row>
      <xdr:rowOff>0</xdr:rowOff>
    </xdr:to>
    <xdr:pic>
      <xdr:nvPicPr>
        <xdr:cNvPr id="130871" name="Picture 177"/>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6720840" y="331020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352</xdr:row>
      <xdr:rowOff>0</xdr:rowOff>
    </xdr:from>
    <xdr:to>
      <xdr:col>5</xdr:col>
      <xdr:colOff>0</xdr:colOff>
      <xdr:row>353</xdr:row>
      <xdr:rowOff>0</xdr:rowOff>
    </xdr:to>
    <xdr:pic>
      <xdr:nvPicPr>
        <xdr:cNvPr id="130872" name="Picture 178"/>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6720840" y="332071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355</xdr:row>
      <xdr:rowOff>0</xdr:rowOff>
    </xdr:from>
    <xdr:to>
      <xdr:col>5</xdr:col>
      <xdr:colOff>0</xdr:colOff>
      <xdr:row>356</xdr:row>
      <xdr:rowOff>0</xdr:rowOff>
    </xdr:to>
    <xdr:pic>
      <xdr:nvPicPr>
        <xdr:cNvPr id="130873" name="Picture 312"/>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6720840" y="334891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356</xdr:row>
      <xdr:rowOff>0</xdr:rowOff>
    </xdr:from>
    <xdr:to>
      <xdr:col>5</xdr:col>
      <xdr:colOff>0</xdr:colOff>
      <xdr:row>357</xdr:row>
      <xdr:rowOff>0</xdr:rowOff>
    </xdr:to>
    <xdr:pic>
      <xdr:nvPicPr>
        <xdr:cNvPr id="130874" name="Picture 313"/>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6720840" y="335942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357</xdr:row>
      <xdr:rowOff>0</xdr:rowOff>
    </xdr:from>
    <xdr:to>
      <xdr:col>5</xdr:col>
      <xdr:colOff>0</xdr:colOff>
      <xdr:row>358</xdr:row>
      <xdr:rowOff>0</xdr:rowOff>
    </xdr:to>
    <xdr:pic>
      <xdr:nvPicPr>
        <xdr:cNvPr id="130875" name="Picture 254"/>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6720840" y="336994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358</xdr:row>
      <xdr:rowOff>0</xdr:rowOff>
    </xdr:from>
    <xdr:to>
      <xdr:col>5</xdr:col>
      <xdr:colOff>0</xdr:colOff>
      <xdr:row>359</xdr:row>
      <xdr:rowOff>0</xdr:rowOff>
    </xdr:to>
    <xdr:pic>
      <xdr:nvPicPr>
        <xdr:cNvPr id="130876" name="Picture 255"/>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6720840" y="338046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359</xdr:row>
      <xdr:rowOff>0</xdr:rowOff>
    </xdr:from>
    <xdr:to>
      <xdr:col>5</xdr:col>
      <xdr:colOff>0</xdr:colOff>
      <xdr:row>360</xdr:row>
      <xdr:rowOff>0</xdr:rowOff>
    </xdr:to>
    <xdr:pic>
      <xdr:nvPicPr>
        <xdr:cNvPr id="130877" name="Picture 256"/>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6720840" y="339097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360</xdr:row>
      <xdr:rowOff>0</xdr:rowOff>
    </xdr:from>
    <xdr:to>
      <xdr:col>5</xdr:col>
      <xdr:colOff>0</xdr:colOff>
      <xdr:row>361</xdr:row>
      <xdr:rowOff>0</xdr:rowOff>
    </xdr:to>
    <xdr:pic>
      <xdr:nvPicPr>
        <xdr:cNvPr id="130878" name="Picture 325"/>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6720840" y="340149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361</xdr:row>
      <xdr:rowOff>0</xdr:rowOff>
    </xdr:from>
    <xdr:to>
      <xdr:col>5</xdr:col>
      <xdr:colOff>0</xdr:colOff>
      <xdr:row>362</xdr:row>
      <xdr:rowOff>0</xdr:rowOff>
    </xdr:to>
    <xdr:pic>
      <xdr:nvPicPr>
        <xdr:cNvPr id="130879" name="Picture 326"/>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6720840" y="341200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365</xdr:row>
      <xdr:rowOff>0</xdr:rowOff>
    </xdr:from>
    <xdr:to>
      <xdr:col>5</xdr:col>
      <xdr:colOff>0</xdr:colOff>
      <xdr:row>366</xdr:row>
      <xdr:rowOff>0</xdr:rowOff>
    </xdr:to>
    <xdr:pic>
      <xdr:nvPicPr>
        <xdr:cNvPr id="130880" name="Picture 10"/>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6720840" y="345003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366</xdr:row>
      <xdr:rowOff>0</xdr:rowOff>
    </xdr:from>
    <xdr:to>
      <xdr:col>5</xdr:col>
      <xdr:colOff>0</xdr:colOff>
      <xdr:row>367</xdr:row>
      <xdr:rowOff>0</xdr:rowOff>
    </xdr:to>
    <xdr:pic>
      <xdr:nvPicPr>
        <xdr:cNvPr id="130881" name="Picture 12"/>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6720840" y="346054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367</xdr:row>
      <xdr:rowOff>0</xdr:rowOff>
    </xdr:from>
    <xdr:to>
      <xdr:col>5</xdr:col>
      <xdr:colOff>0</xdr:colOff>
      <xdr:row>368</xdr:row>
      <xdr:rowOff>0</xdr:rowOff>
    </xdr:to>
    <xdr:pic>
      <xdr:nvPicPr>
        <xdr:cNvPr id="130882" name="Picture 13"/>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6720840" y="347106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368</xdr:row>
      <xdr:rowOff>0</xdr:rowOff>
    </xdr:from>
    <xdr:to>
      <xdr:col>5</xdr:col>
      <xdr:colOff>0</xdr:colOff>
      <xdr:row>369</xdr:row>
      <xdr:rowOff>0</xdr:rowOff>
    </xdr:to>
    <xdr:pic>
      <xdr:nvPicPr>
        <xdr:cNvPr id="130883" name="Picture 14"/>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6720840" y="348157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370</xdr:row>
      <xdr:rowOff>0</xdr:rowOff>
    </xdr:from>
    <xdr:to>
      <xdr:col>5</xdr:col>
      <xdr:colOff>0</xdr:colOff>
      <xdr:row>371</xdr:row>
      <xdr:rowOff>0</xdr:rowOff>
    </xdr:to>
    <xdr:pic>
      <xdr:nvPicPr>
        <xdr:cNvPr id="130884" name="Picture 32"/>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6720840" y="350260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371</xdr:row>
      <xdr:rowOff>0</xdr:rowOff>
    </xdr:from>
    <xdr:to>
      <xdr:col>5</xdr:col>
      <xdr:colOff>0</xdr:colOff>
      <xdr:row>372</xdr:row>
      <xdr:rowOff>0</xdr:rowOff>
    </xdr:to>
    <xdr:pic>
      <xdr:nvPicPr>
        <xdr:cNvPr id="130885" name="Picture 37"/>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6720840" y="351312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372</xdr:row>
      <xdr:rowOff>0</xdr:rowOff>
    </xdr:from>
    <xdr:to>
      <xdr:col>5</xdr:col>
      <xdr:colOff>0</xdr:colOff>
      <xdr:row>373</xdr:row>
      <xdr:rowOff>0</xdr:rowOff>
    </xdr:to>
    <xdr:pic>
      <xdr:nvPicPr>
        <xdr:cNvPr id="130886" name="Picture 38"/>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6720840" y="352364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373</xdr:row>
      <xdr:rowOff>0</xdr:rowOff>
    </xdr:from>
    <xdr:to>
      <xdr:col>5</xdr:col>
      <xdr:colOff>0</xdr:colOff>
      <xdr:row>374</xdr:row>
      <xdr:rowOff>0</xdr:rowOff>
    </xdr:to>
    <xdr:pic>
      <xdr:nvPicPr>
        <xdr:cNvPr id="130887" name="Picture 39"/>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6720840" y="353415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374</xdr:row>
      <xdr:rowOff>0</xdr:rowOff>
    </xdr:from>
    <xdr:to>
      <xdr:col>5</xdr:col>
      <xdr:colOff>0</xdr:colOff>
      <xdr:row>375</xdr:row>
      <xdr:rowOff>0</xdr:rowOff>
    </xdr:to>
    <xdr:pic>
      <xdr:nvPicPr>
        <xdr:cNvPr id="130888" name="Picture 40"/>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6720840" y="354467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376</xdr:row>
      <xdr:rowOff>0</xdr:rowOff>
    </xdr:from>
    <xdr:to>
      <xdr:col>5</xdr:col>
      <xdr:colOff>0</xdr:colOff>
      <xdr:row>377</xdr:row>
      <xdr:rowOff>0</xdr:rowOff>
    </xdr:to>
    <xdr:pic>
      <xdr:nvPicPr>
        <xdr:cNvPr id="130889" name="Picture 55"/>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6720840" y="356166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378</xdr:row>
      <xdr:rowOff>0</xdr:rowOff>
    </xdr:from>
    <xdr:to>
      <xdr:col>5</xdr:col>
      <xdr:colOff>0</xdr:colOff>
      <xdr:row>379</xdr:row>
      <xdr:rowOff>0</xdr:rowOff>
    </xdr:to>
    <xdr:pic>
      <xdr:nvPicPr>
        <xdr:cNvPr id="130890" name="Picture 57"/>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6720840" y="358269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380</xdr:row>
      <xdr:rowOff>0</xdr:rowOff>
    </xdr:from>
    <xdr:to>
      <xdr:col>5</xdr:col>
      <xdr:colOff>0</xdr:colOff>
      <xdr:row>381</xdr:row>
      <xdr:rowOff>0</xdr:rowOff>
    </xdr:to>
    <xdr:pic>
      <xdr:nvPicPr>
        <xdr:cNvPr id="130891" name="Picture 170"/>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6720840" y="359968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381</xdr:row>
      <xdr:rowOff>0</xdr:rowOff>
    </xdr:from>
    <xdr:to>
      <xdr:col>5</xdr:col>
      <xdr:colOff>0</xdr:colOff>
      <xdr:row>382</xdr:row>
      <xdr:rowOff>0</xdr:rowOff>
    </xdr:to>
    <xdr:pic>
      <xdr:nvPicPr>
        <xdr:cNvPr id="130892" name="Picture 171"/>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6720840" y="361020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382</xdr:row>
      <xdr:rowOff>0</xdr:rowOff>
    </xdr:from>
    <xdr:to>
      <xdr:col>5</xdr:col>
      <xdr:colOff>0</xdr:colOff>
      <xdr:row>383</xdr:row>
      <xdr:rowOff>0</xdr:rowOff>
    </xdr:to>
    <xdr:pic>
      <xdr:nvPicPr>
        <xdr:cNvPr id="130893" name="Picture 172"/>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6720840" y="362071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383</xdr:row>
      <xdr:rowOff>0</xdr:rowOff>
    </xdr:from>
    <xdr:to>
      <xdr:col>5</xdr:col>
      <xdr:colOff>0</xdr:colOff>
      <xdr:row>384</xdr:row>
      <xdr:rowOff>0</xdr:rowOff>
    </xdr:to>
    <xdr:pic>
      <xdr:nvPicPr>
        <xdr:cNvPr id="130894" name="Picture 173"/>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6720840" y="363123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385</xdr:row>
      <xdr:rowOff>0</xdr:rowOff>
    </xdr:from>
    <xdr:to>
      <xdr:col>5</xdr:col>
      <xdr:colOff>0</xdr:colOff>
      <xdr:row>386</xdr:row>
      <xdr:rowOff>0</xdr:rowOff>
    </xdr:to>
    <xdr:pic>
      <xdr:nvPicPr>
        <xdr:cNvPr id="130895" name="Picture 230"/>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6720840" y="364655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386</xdr:row>
      <xdr:rowOff>0</xdr:rowOff>
    </xdr:from>
    <xdr:to>
      <xdr:col>5</xdr:col>
      <xdr:colOff>0</xdr:colOff>
      <xdr:row>387</xdr:row>
      <xdr:rowOff>0</xdr:rowOff>
    </xdr:to>
    <xdr:pic>
      <xdr:nvPicPr>
        <xdr:cNvPr id="130896" name="Picture 231"/>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6720840" y="365706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387</xdr:row>
      <xdr:rowOff>0</xdr:rowOff>
    </xdr:from>
    <xdr:to>
      <xdr:col>5</xdr:col>
      <xdr:colOff>0</xdr:colOff>
      <xdr:row>388</xdr:row>
      <xdr:rowOff>0</xdr:rowOff>
    </xdr:to>
    <xdr:pic>
      <xdr:nvPicPr>
        <xdr:cNvPr id="130897" name="Picture 232"/>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6720840" y="366758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389</xdr:row>
      <xdr:rowOff>0</xdr:rowOff>
    </xdr:from>
    <xdr:to>
      <xdr:col>5</xdr:col>
      <xdr:colOff>0</xdr:colOff>
      <xdr:row>390</xdr:row>
      <xdr:rowOff>0</xdr:rowOff>
    </xdr:to>
    <xdr:pic>
      <xdr:nvPicPr>
        <xdr:cNvPr id="130898" name="Picture 229"/>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6720840" y="368289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362</xdr:row>
      <xdr:rowOff>0</xdr:rowOff>
    </xdr:from>
    <xdr:to>
      <xdr:col>5</xdr:col>
      <xdr:colOff>0</xdr:colOff>
      <xdr:row>363</xdr:row>
      <xdr:rowOff>0</xdr:rowOff>
    </xdr:to>
    <xdr:pic>
      <xdr:nvPicPr>
        <xdr:cNvPr id="130899" name="Picture 258"/>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6720840" y="342252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363</xdr:row>
      <xdr:rowOff>0</xdr:rowOff>
    </xdr:from>
    <xdr:to>
      <xdr:col>5</xdr:col>
      <xdr:colOff>0</xdr:colOff>
      <xdr:row>364</xdr:row>
      <xdr:rowOff>0</xdr:rowOff>
    </xdr:to>
    <xdr:pic>
      <xdr:nvPicPr>
        <xdr:cNvPr id="130900" name="Picture 259"/>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6720840" y="343303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391</xdr:row>
      <xdr:rowOff>0</xdr:rowOff>
    </xdr:from>
    <xdr:to>
      <xdr:col>5</xdr:col>
      <xdr:colOff>0</xdr:colOff>
      <xdr:row>392</xdr:row>
      <xdr:rowOff>0</xdr:rowOff>
    </xdr:to>
    <xdr:pic>
      <xdr:nvPicPr>
        <xdr:cNvPr id="130901" name="Picture 158"/>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6720840" y="369821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392</xdr:row>
      <xdr:rowOff>0</xdr:rowOff>
    </xdr:from>
    <xdr:to>
      <xdr:col>5</xdr:col>
      <xdr:colOff>0</xdr:colOff>
      <xdr:row>393</xdr:row>
      <xdr:rowOff>0</xdr:rowOff>
    </xdr:to>
    <xdr:pic>
      <xdr:nvPicPr>
        <xdr:cNvPr id="130902" name="Picture 159"/>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6720840" y="370873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393</xdr:row>
      <xdr:rowOff>0</xdr:rowOff>
    </xdr:from>
    <xdr:to>
      <xdr:col>5</xdr:col>
      <xdr:colOff>0</xdr:colOff>
      <xdr:row>394</xdr:row>
      <xdr:rowOff>0</xdr:rowOff>
    </xdr:to>
    <xdr:pic>
      <xdr:nvPicPr>
        <xdr:cNvPr id="130903" name="Picture 160"/>
        <xdr:cNvPicPr>
          <a:picLocks noChangeAspect="1" noChangeArrowheads="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6720840" y="371924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394</xdr:row>
      <xdr:rowOff>0</xdr:rowOff>
    </xdr:from>
    <xdr:to>
      <xdr:col>5</xdr:col>
      <xdr:colOff>0</xdr:colOff>
      <xdr:row>395</xdr:row>
      <xdr:rowOff>0</xdr:rowOff>
    </xdr:to>
    <xdr:pic>
      <xdr:nvPicPr>
        <xdr:cNvPr id="130904" name="Picture 161"/>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6720840" y="372976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396</xdr:row>
      <xdr:rowOff>0</xdr:rowOff>
    </xdr:from>
    <xdr:to>
      <xdr:col>5</xdr:col>
      <xdr:colOff>0</xdr:colOff>
      <xdr:row>397</xdr:row>
      <xdr:rowOff>0</xdr:rowOff>
    </xdr:to>
    <xdr:pic>
      <xdr:nvPicPr>
        <xdr:cNvPr id="130905" name="Picture 50"/>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6720840" y="374507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397</xdr:row>
      <xdr:rowOff>0</xdr:rowOff>
    </xdr:from>
    <xdr:to>
      <xdr:col>5</xdr:col>
      <xdr:colOff>0</xdr:colOff>
      <xdr:row>398</xdr:row>
      <xdr:rowOff>0</xdr:rowOff>
    </xdr:to>
    <xdr:pic>
      <xdr:nvPicPr>
        <xdr:cNvPr id="130906" name="Picture 51"/>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6720840" y="375559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398</xdr:row>
      <xdr:rowOff>0</xdr:rowOff>
    </xdr:from>
    <xdr:to>
      <xdr:col>5</xdr:col>
      <xdr:colOff>0</xdr:colOff>
      <xdr:row>399</xdr:row>
      <xdr:rowOff>0</xdr:rowOff>
    </xdr:to>
    <xdr:pic>
      <xdr:nvPicPr>
        <xdr:cNvPr id="130907" name="Picture 52"/>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6720840" y="376610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399</xdr:row>
      <xdr:rowOff>0</xdr:rowOff>
    </xdr:from>
    <xdr:to>
      <xdr:col>5</xdr:col>
      <xdr:colOff>0</xdr:colOff>
      <xdr:row>400</xdr:row>
      <xdr:rowOff>0</xdr:rowOff>
    </xdr:to>
    <xdr:pic>
      <xdr:nvPicPr>
        <xdr:cNvPr id="130908" name="Picture 53"/>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6720840" y="377662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400</xdr:row>
      <xdr:rowOff>0</xdr:rowOff>
    </xdr:from>
    <xdr:to>
      <xdr:col>5</xdr:col>
      <xdr:colOff>0</xdr:colOff>
      <xdr:row>401</xdr:row>
      <xdr:rowOff>0</xdr:rowOff>
    </xdr:to>
    <xdr:pic>
      <xdr:nvPicPr>
        <xdr:cNvPr id="130909" name="Picture 54"/>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6720840" y="378714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402</xdr:row>
      <xdr:rowOff>0</xdr:rowOff>
    </xdr:from>
    <xdr:to>
      <xdr:col>5</xdr:col>
      <xdr:colOff>0</xdr:colOff>
      <xdr:row>403</xdr:row>
      <xdr:rowOff>0</xdr:rowOff>
    </xdr:to>
    <xdr:pic>
      <xdr:nvPicPr>
        <xdr:cNvPr id="130910" name="Picture 45"/>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6720840" y="380245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404</xdr:row>
      <xdr:rowOff>0</xdr:rowOff>
    </xdr:from>
    <xdr:to>
      <xdr:col>5</xdr:col>
      <xdr:colOff>0</xdr:colOff>
      <xdr:row>406</xdr:row>
      <xdr:rowOff>0</xdr:rowOff>
    </xdr:to>
    <xdr:pic>
      <xdr:nvPicPr>
        <xdr:cNvPr id="130911" name="Picture 46"/>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6720840" y="382348740"/>
          <a:ext cx="769620" cy="11125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406</xdr:row>
      <xdr:rowOff>0</xdr:rowOff>
    </xdr:from>
    <xdr:to>
      <xdr:col>5</xdr:col>
      <xdr:colOff>0</xdr:colOff>
      <xdr:row>407</xdr:row>
      <xdr:rowOff>0</xdr:rowOff>
    </xdr:to>
    <xdr:pic>
      <xdr:nvPicPr>
        <xdr:cNvPr id="130912" name="Picture 47"/>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6720840" y="383461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407</xdr:row>
      <xdr:rowOff>0</xdr:rowOff>
    </xdr:from>
    <xdr:to>
      <xdr:col>5</xdr:col>
      <xdr:colOff>0</xdr:colOff>
      <xdr:row>408</xdr:row>
      <xdr:rowOff>0</xdr:rowOff>
    </xdr:to>
    <xdr:pic>
      <xdr:nvPicPr>
        <xdr:cNvPr id="130913" name="Picture 48"/>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6720840" y="384512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408</xdr:row>
      <xdr:rowOff>0</xdr:rowOff>
    </xdr:from>
    <xdr:to>
      <xdr:col>5</xdr:col>
      <xdr:colOff>0</xdr:colOff>
      <xdr:row>410</xdr:row>
      <xdr:rowOff>0</xdr:rowOff>
    </xdr:to>
    <xdr:pic>
      <xdr:nvPicPr>
        <xdr:cNvPr id="130914" name="Picture 49"/>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6720840" y="385564380"/>
          <a:ext cx="769620" cy="11658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411</xdr:row>
      <xdr:rowOff>0</xdr:rowOff>
    </xdr:from>
    <xdr:to>
      <xdr:col>5</xdr:col>
      <xdr:colOff>0</xdr:colOff>
      <xdr:row>412</xdr:row>
      <xdr:rowOff>0</xdr:rowOff>
    </xdr:to>
    <xdr:pic>
      <xdr:nvPicPr>
        <xdr:cNvPr id="130915" name="Picture 275"/>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6720840" y="387210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412</xdr:row>
      <xdr:rowOff>0</xdr:rowOff>
    </xdr:from>
    <xdr:to>
      <xdr:col>5</xdr:col>
      <xdr:colOff>0</xdr:colOff>
      <xdr:row>413</xdr:row>
      <xdr:rowOff>0</xdr:rowOff>
    </xdr:to>
    <xdr:pic>
      <xdr:nvPicPr>
        <xdr:cNvPr id="130916" name="Picture 276"/>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6720840" y="388261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413</xdr:row>
      <xdr:rowOff>0</xdr:rowOff>
    </xdr:from>
    <xdr:to>
      <xdr:col>5</xdr:col>
      <xdr:colOff>0</xdr:colOff>
      <xdr:row>414</xdr:row>
      <xdr:rowOff>0</xdr:rowOff>
    </xdr:to>
    <xdr:pic>
      <xdr:nvPicPr>
        <xdr:cNvPr id="130917" name="Picture 277"/>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6720840" y="389313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414</xdr:row>
      <xdr:rowOff>0</xdr:rowOff>
    </xdr:from>
    <xdr:to>
      <xdr:col>5</xdr:col>
      <xdr:colOff>0</xdr:colOff>
      <xdr:row>415</xdr:row>
      <xdr:rowOff>0</xdr:rowOff>
    </xdr:to>
    <xdr:pic>
      <xdr:nvPicPr>
        <xdr:cNvPr id="130918" name="Picture 278"/>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6720840" y="390364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415</xdr:row>
      <xdr:rowOff>0</xdr:rowOff>
    </xdr:from>
    <xdr:to>
      <xdr:col>5</xdr:col>
      <xdr:colOff>0</xdr:colOff>
      <xdr:row>416</xdr:row>
      <xdr:rowOff>0</xdr:rowOff>
    </xdr:to>
    <xdr:pic>
      <xdr:nvPicPr>
        <xdr:cNvPr id="130919" name="Picture 279"/>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6720840" y="391416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417</xdr:row>
      <xdr:rowOff>0</xdr:rowOff>
    </xdr:from>
    <xdr:to>
      <xdr:col>5</xdr:col>
      <xdr:colOff>0</xdr:colOff>
      <xdr:row>418</xdr:row>
      <xdr:rowOff>0</xdr:rowOff>
    </xdr:to>
    <xdr:pic>
      <xdr:nvPicPr>
        <xdr:cNvPr id="130920" name="Picture 76"/>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6720840" y="392948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418</xdr:row>
      <xdr:rowOff>0</xdr:rowOff>
    </xdr:from>
    <xdr:to>
      <xdr:col>5</xdr:col>
      <xdr:colOff>0</xdr:colOff>
      <xdr:row>419</xdr:row>
      <xdr:rowOff>0</xdr:rowOff>
    </xdr:to>
    <xdr:pic>
      <xdr:nvPicPr>
        <xdr:cNvPr id="130921" name="Picture 78"/>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6720840" y="393999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420</xdr:row>
      <xdr:rowOff>0</xdr:rowOff>
    </xdr:from>
    <xdr:to>
      <xdr:col>5</xdr:col>
      <xdr:colOff>0</xdr:colOff>
      <xdr:row>422</xdr:row>
      <xdr:rowOff>0</xdr:rowOff>
    </xdr:to>
    <xdr:pic>
      <xdr:nvPicPr>
        <xdr:cNvPr id="130922" name="Picture 70"/>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6720840" y="395531340"/>
          <a:ext cx="769620" cy="1143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422</xdr:row>
      <xdr:rowOff>0</xdr:rowOff>
    </xdr:from>
    <xdr:to>
      <xdr:col>5</xdr:col>
      <xdr:colOff>0</xdr:colOff>
      <xdr:row>424</xdr:row>
      <xdr:rowOff>0</xdr:rowOff>
    </xdr:to>
    <xdr:pic>
      <xdr:nvPicPr>
        <xdr:cNvPr id="130923" name="Picture 71"/>
        <xdr:cNvPicPr>
          <a:picLocks noChangeAspect="1" noChangeArrowheads="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6720840" y="396674340"/>
          <a:ext cx="769620" cy="11734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424</xdr:row>
      <xdr:rowOff>0</xdr:rowOff>
    </xdr:from>
    <xdr:to>
      <xdr:col>5</xdr:col>
      <xdr:colOff>0</xdr:colOff>
      <xdr:row>425</xdr:row>
      <xdr:rowOff>0</xdr:rowOff>
    </xdr:to>
    <xdr:pic>
      <xdr:nvPicPr>
        <xdr:cNvPr id="130924" name="Picture 72"/>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6720840" y="397847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425</xdr:row>
      <xdr:rowOff>0</xdr:rowOff>
    </xdr:from>
    <xdr:to>
      <xdr:col>5</xdr:col>
      <xdr:colOff>0</xdr:colOff>
      <xdr:row>426</xdr:row>
      <xdr:rowOff>0</xdr:rowOff>
    </xdr:to>
    <xdr:pic>
      <xdr:nvPicPr>
        <xdr:cNvPr id="130925" name="Picture 73"/>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6720840" y="398899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426</xdr:row>
      <xdr:rowOff>0</xdr:rowOff>
    </xdr:from>
    <xdr:to>
      <xdr:col>5</xdr:col>
      <xdr:colOff>0</xdr:colOff>
      <xdr:row>427</xdr:row>
      <xdr:rowOff>0</xdr:rowOff>
    </xdr:to>
    <xdr:pic>
      <xdr:nvPicPr>
        <xdr:cNvPr id="130926" name="Picture 74"/>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6720840" y="399950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427</xdr:row>
      <xdr:rowOff>0</xdr:rowOff>
    </xdr:from>
    <xdr:to>
      <xdr:col>5</xdr:col>
      <xdr:colOff>0</xdr:colOff>
      <xdr:row>428</xdr:row>
      <xdr:rowOff>0</xdr:rowOff>
    </xdr:to>
    <xdr:pic>
      <xdr:nvPicPr>
        <xdr:cNvPr id="130927" name="Picture 75"/>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6720840" y="401002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429</xdr:row>
      <xdr:rowOff>0</xdr:rowOff>
    </xdr:from>
    <xdr:to>
      <xdr:col>5</xdr:col>
      <xdr:colOff>0</xdr:colOff>
      <xdr:row>430</xdr:row>
      <xdr:rowOff>0</xdr:rowOff>
    </xdr:to>
    <xdr:pic>
      <xdr:nvPicPr>
        <xdr:cNvPr id="130928" name="Picture 162"/>
        <xdr:cNvPicPr>
          <a:picLocks noChangeAspect="1" noChangeArrowheads="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6720840" y="40253412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431</xdr:row>
      <xdr:rowOff>0</xdr:rowOff>
    </xdr:from>
    <xdr:to>
      <xdr:col>5</xdr:col>
      <xdr:colOff>0</xdr:colOff>
      <xdr:row>432</xdr:row>
      <xdr:rowOff>0</xdr:rowOff>
    </xdr:to>
    <xdr:pic>
      <xdr:nvPicPr>
        <xdr:cNvPr id="130929" name="Picture 65"/>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6720840" y="404050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436</xdr:row>
      <xdr:rowOff>0</xdr:rowOff>
    </xdr:from>
    <xdr:to>
      <xdr:col>5</xdr:col>
      <xdr:colOff>0</xdr:colOff>
      <xdr:row>437</xdr:row>
      <xdr:rowOff>0</xdr:rowOff>
    </xdr:to>
    <xdr:pic>
      <xdr:nvPicPr>
        <xdr:cNvPr id="130930" name="Picture 58"/>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6720840" y="408218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437</xdr:row>
      <xdr:rowOff>0</xdr:rowOff>
    </xdr:from>
    <xdr:to>
      <xdr:col>5</xdr:col>
      <xdr:colOff>0</xdr:colOff>
      <xdr:row>438</xdr:row>
      <xdr:rowOff>0</xdr:rowOff>
    </xdr:to>
    <xdr:pic>
      <xdr:nvPicPr>
        <xdr:cNvPr id="130931" name="Picture 59"/>
        <xdr:cNvPicPr>
          <a:picLocks noChangeAspect="1" noChangeArrowheads="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6720840" y="409270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438</xdr:row>
      <xdr:rowOff>0</xdr:rowOff>
    </xdr:from>
    <xdr:to>
      <xdr:col>5</xdr:col>
      <xdr:colOff>0</xdr:colOff>
      <xdr:row>439</xdr:row>
      <xdr:rowOff>0</xdr:rowOff>
    </xdr:to>
    <xdr:pic>
      <xdr:nvPicPr>
        <xdr:cNvPr id="130932" name="Picture 60"/>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6720840" y="410321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439</xdr:row>
      <xdr:rowOff>0</xdr:rowOff>
    </xdr:from>
    <xdr:to>
      <xdr:col>5</xdr:col>
      <xdr:colOff>0</xdr:colOff>
      <xdr:row>440</xdr:row>
      <xdr:rowOff>0</xdr:rowOff>
    </xdr:to>
    <xdr:pic>
      <xdr:nvPicPr>
        <xdr:cNvPr id="130933" name="Picture 61"/>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6720840" y="411373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440</xdr:row>
      <xdr:rowOff>0</xdr:rowOff>
    </xdr:from>
    <xdr:to>
      <xdr:col>5</xdr:col>
      <xdr:colOff>0</xdr:colOff>
      <xdr:row>441</xdr:row>
      <xdr:rowOff>0</xdr:rowOff>
    </xdr:to>
    <xdr:pic>
      <xdr:nvPicPr>
        <xdr:cNvPr id="130934" name="Picture 62"/>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6720840" y="412424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441</xdr:row>
      <xdr:rowOff>0</xdr:rowOff>
    </xdr:from>
    <xdr:to>
      <xdr:col>5</xdr:col>
      <xdr:colOff>0</xdr:colOff>
      <xdr:row>442</xdr:row>
      <xdr:rowOff>0</xdr:rowOff>
    </xdr:to>
    <xdr:pic>
      <xdr:nvPicPr>
        <xdr:cNvPr id="130935" name="Picture 63"/>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6720840" y="413476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442</xdr:row>
      <xdr:rowOff>0</xdr:rowOff>
    </xdr:from>
    <xdr:to>
      <xdr:col>5</xdr:col>
      <xdr:colOff>0</xdr:colOff>
      <xdr:row>443</xdr:row>
      <xdr:rowOff>0</xdr:rowOff>
    </xdr:to>
    <xdr:pic>
      <xdr:nvPicPr>
        <xdr:cNvPr id="130936" name="Picture 64"/>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6720840" y="414528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444</xdr:row>
      <xdr:rowOff>0</xdr:rowOff>
    </xdr:from>
    <xdr:to>
      <xdr:col>5</xdr:col>
      <xdr:colOff>0</xdr:colOff>
      <xdr:row>445</xdr:row>
      <xdr:rowOff>0</xdr:rowOff>
    </xdr:to>
    <xdr:pic>
      <xdr:nvPicPr>
        <xdr:cNvPr id="130937" name="Picture 66"/>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6720840" y="416059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445</xdr:row>
      <xdr:rowOff>0</xdr:rowOff>
    </xdr:from>
    <xdr:to>
      <xdr:col>5</xdr:col>
      <xdr:colOff>0</xdr:colOff>
      <xdr:row>446</xdr:row>
      <xdr:rowOff>0</xdr:rowOff>
    </xdr:to>
    <xdr:pic>
      <xdr:nvPicPr>
        <xdr:cNvPr id="130938" name="Picture 80"/>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6720840" y="417111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448</xdr:row>
      <xdr:rowOff>0</xdr:rowOff>
    </xdr:from>
    <xdr:to>
      <xdr:col>5</xdr:col>
      <xdr:colOff>0</xdr:colOff>
      <xdr:row>449</xdr:row>
      <xdr:rowOff>0</xdr:rowOff>
    </xdr:to>
    <xdr:pic>
      <xdr:nvPicPr>
        <xdr:cNvPr id="130939" name="Picture 261"/>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6720840" y="420265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452</xdr:row>
      <xdr:rowOff>0</xdr:rowOff>
    </xdr:from>
    <xdr:to>
      <xdr:col>5</xdr:col>
      <xdr:colOff>0</xdr:colOff>
      <xdr:row>453</xdr:row>
      <xdr:rowOff>0</xdr:rowOff>
    </xdr:to>
    <xdr:pic>
      <xdr:nvPicPr>
        <xdr:cNvPr id="130940" name="Picture 350"/>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6720840" y="423329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453</xdr:row>
      <xdr:rowOff>0</xdr:rowOff>
    </xdr:from>
    <xdr:to>
      <xdr:col>5</xdr:col>
      <xdr:colOff>0</xdr:colOff>
      <xdr:row>454</xdr:row>
      <xdr:rowOff>0</xdr:rowOff>
    </xdr:to>
    <xdr:pic>
      <xdr:nvPicPr>
        <xdr:cNvPr id="130941" name="Picture 351"/>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6720840" y="424380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454</xdr:row>
      <xdr:rowOff>0</xdr:rowOff>
    </xdr:from>
    <xdr:to>
      <xdr:col>5</xdr:col>
      <xdr:colOff>0</xdr:colOff>
      <xdr:row>455</xdr:row>
      <xdr:rowOff>0</xdr:rowOff>
    </xdr:to>
    <xdr:pic>
      <xdr:nvPicPr>
        <xdr:cNvPr id="130942" name="Picture 352"/>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6720840" y="425432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455</xdr:row>
      <xdr:rowOff>0</xdr:rowOff>
    </xdr:from>
    <xdr:to>
      <xdr:col>5</xdr:col>
      <xdr:colOff>0</xdr:colOff>
      <xdr:row>456</xdr:row>
      <xdr:rowOff>0</xdr:rowOff>
    </xdr:to>
    <xdr:pic>
      <xdr:nvPicPr>
        <xdr:cNvPr id="130943" name="Picture 353"/>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6720840" y="426483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456</xdr:row>
      <xdr:rowOff>0</xdr:rowOff>
    </xdr:from>
    <xdr:to>
      <xdr:col>5</xdr:col>
      <xdr:colOff>0</xdr:colOff>
      <xdr:row>457</xdr:row>
      <xdr:rowOff>0</xdr:rowOff>
    </xdr:to>
    <xdr:pic>
      <xdr:nvPicPr>
        <xdr:cNvPr id="130944" name="Picture 354"/>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6720840" y="427535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457</xdr:row>
      <xdr:rowOff>0</xdr:rowOff>
    </xdr:from>
    <xdr:to>
      <xdr:col>5</xdr:col>
      <xdr:colOff>0</xdr:colOff>
      <xdr:row>458</xdr:row>
      <xdr:rowOff>0</xdr:rowOff>
    </xdr:to>
    <xdr:pic>
      <xdr:nvPicPr>
        <xdr:cNvPr id="130945" name="Picture 355"/>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6720840" y="428586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458</xdr:row>
      <xdr:rowOff>0</xdr:rowOff>
    </xdr:from>
    <xdr:to>
      <xdr:col>5</xdr:col>
      <xdr:colOff>0</xdr:colOff>
      <xdr:row>459</xdr:row>
      <xdr:rowOff>0</xdr:rowOff>
    </xdr:to>
    <xdr:pic>
      <xdr:nvPicPr>
        <xdr:cNvPr id="130946" name="Picture 356"/>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6720840" y="429638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459</xdr:row>
      <xdr:rowOff>0</xdr:rowOff>
    </xdr:from>
    <xdr:to>
      <xdr:col>5</xdr:col>
      <xdr:colOff>0</xdr:colOff>
      <xdr:row>460</xdr:row>
      <xdr:rowOff>0</xdr:rowOff>
    </xdr:to>
    <xdr:pic>
      <xdr:nvPicPr>
        <xdr:cNvPr id="130947" name="Picture 357"/>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6720840" y="430690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460</xdr:row>
      <xdr:rowOff>0</xdr:rowOff>
    </xdr:from>
    <xdr:to>
      <xdr:col>5</xdr:col>
      <xdr:colOff>0</xdr:colOff>
      <xdr:row>461</xdr:row>
      <xdr:rowOff>0</xdr:rowOff>
    </xdr:to>
    <xdr:pic>
      <xdr:nvPicPr>
        <xdr:cNvPr id="130948" name="Picture 358"/>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6720840" y="431741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461</xdr:row>
      <xdr:rowOff>0</xdr:rowOff>
    </xdr:from>
    <xdr:to>
      <xdr:col>5</xdr:col>
      <xdr:colOff>0</xdr:colOff>
      <xdr:row>462</xdr:row>
      <xdr:rowOff>0</xdr:rowOff>
    </xdr:to>
    <xdr:pic>
      <xdr:nvPicPr>
        <xdr:cNvPr id="130949" name="Picture 359"/>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6720840" y="432793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463</xdr:row>
      <xdr:rowOff>0</xdr:rowOff>
    </xdr:from>
    <xdr:to>
      <xdr:col>5</xdr:col>
      <xdr:colOff>0</xdr:colOff>
      <xdr:row>464</xdr:row>
      <xdr:rowOff>0</xdr:rowOff>
    </xdr:to>
    <xdr:pic>
      <xdr:nvPicPr>
        <xdr:cNvPr id="130950" name="Picture 451"/>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6720840" y="434324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464</xdr:row>
      <xdr:rowOff>0</xdr:rowOff>
    </xdr:from>
    <xdr:to>
      <xdr:col>5</xdr:col>
      <xdr:colOff>0</xdr:colOff>
      <xdr:row>465</xdr:row>
      <xdr:rowOff>0</xdr:rowOff>
    </xdr:to>
    <xdr:pic>
      <xdr:nvPicPr>
        <xdr:cNvPr id="130951" name="Picture 452"/>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6720840" y="435376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465</xdr:row>
      <xdr:rowOff>0</xdr:rowOff>
    </xdr:from>
    <xdr:to>
      <xdr:col>5</xdr:col>
      <xdr:colOff>0</xdr:colOff>
      <xdr:row>466</xdr:row>
      <xdr:rowOff>0</xdr:rowOff>
    </xdr:to>
    <xdr:pic>
      <xdr:nvPicPr>
        <xdr:cNvPr id="130952" name="Picture 453"/>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6720840" y="436427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466</xdr:row>
      <xdr:rowOff>0</xdr:rowOff>
    </xdr:from>
    <xdr:to>
      <xdr:col>5</xdr:col>
      <xdr:colOff>0</xdr:colOff>
      <xdr:row>467</xdr:row>
      <xdr:rowOff>0</xdr:rowOff>
    </xdr:to>
    <xdr:pic>
      <xdr:nvPicPr>
        <xdr:cNvPr id="130953" name="Picture 454"/>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6720840" y="437479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467</xdr:row>
      <xdr:rowOff>0</xdr:rowOff>
    </xdr:from>
    <xdr:to>
      <xdr:col>5</xdr:col>
      <xdr:colOff>0</xdr:colOff>
      <xdr:row>468</xdr:row>
      <xdr:rowOff>0</xdr:rowOff>
    </xdr:to>
    <xdr:pic>
      <xdr:nvPicPr>
        <xdr:cNvPr id="130954" name="Picture 455"/>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6720840" y="438531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468</xdr:row>
      <xdr:rowOff>0</xdr:rowOff>
    </xdr:from>
    <xdr:to>
      <xdr:col>5</xdr:col>
      <xdr:colOff>0</xdr:colOff>
      <xdr:row>469</xdr:row>
      <xdr:rowOff>0</xdr:rowOff>
    </xdr:to>
    <xdr:pic>
      <xdr:nvPicPr>
        <xdr:cNvPr id="130955" name="Picture 456"/>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6720840" y="439582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470</xdr:row>
      <xdr:rowOff>0</xdr:rowOff>
    </xdr:from>
    <xdr:to>
      <xdr:col>5</xdr:col>
      <xdr:colOff>0</xdr:colOff>
      <xdr:row>471</xdr:row>
      <xdr:rowOff>0</xdr:rowOff>
    </xdr:to>
    <xdr:pic>
      <xdr:nvPicPr>
        <xdr:cNvPr id="130956" name="Picture 268"/>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6720840" y="44111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471</xdr:row>
      <xdr:rowOff>0</xdr:rowOff>
    </xdr:from>
    <xdr:to>
      <xdr:col>5</xdr:col>
      <xdr:colOff>0</xdr:colOff>
      <xdr:row>472</xdr:row>
      <xdr:rowOff>0</xdr:rowOff>
    </xdr:to>
    <xdr:pic>
      <xdr:nvPicPr>
        <xdr:cNvPr id="130957" name="Picture 269"/>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6720840" y="44216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472</xdr:row>
      <xdr:rowOff>0</xdr:rowOff>
    </xdr:from>
    <xdr:to>
      <xdr:col>5</xdr:col>
      <xdr:colOff>0</xdr:colOff>
      <xdr:row>473</xdr:row>
      <xdr:rowOff>0</xdr:rowOff>
    </xdr:to>
    <xdr:pic>
      <xdr:nvPicPr>
        <xdr:cNvPr id="130958" name="Picture 270"/>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6720840" y="443217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473</xdr:row>
      <xdr:rowOff>0</xdr:rowOff>
    </xdr:from>
    <xdr:to>
      <xdr:col>5</xdr:col>
      <xdr:colOff>0</xdr:colOff>
      <xdr:row>474</xdr:row>
      <xdr:rowOff>0</xdr:rowOff>
    </xdr:to>
    <xdr:pic>
      <xdr:nvPicPr>
        <xdr:cNvPr id="130959" name="Picture 271"/>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6720840" y="444268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475</xdr:row>
      <xdr:rowOff>0</xdr:rowOff>
    </xdr:from>
    <xdr:to>
      <xdr:col>5</xdr:col>
      <xdr:colOff>0</xdr:colOff>
      <xdr:row>476</xdr:row>
      <xdr:rowOff>0</xdr:rowOff>
    </xdr:to>
    <xdr:pic>
      <xdr:nvPicPr>
        <xdr:cNvPr id="130960" name="Picture 96"/>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6720840" y="445800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476</xdr:row>
      <xdr:rowOff>0</xdr:rowOff>
    </xdr:from>
    <xdr:to>
      <xdr:col>5</xdr:col>
      <xdr:colOff>0</xdr:colOff>
      <xdr:row>477</xdr:row>
      <xdr:rowOff>0</xdr:rowOff>
    </xdr:to>
    <xdr:pic>
      <xdr:nvPicPr>
        <xdr:cNvPr id="130961" name="Picture 97"/>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6720840" y="446852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477</xdr:row>
      <xdr:rowOff>0</xdr:rowOff>
    </xdr:from>
    <xdr:to>
      <xdr:col>5</xdr:col>
      <xdr:colOff>0</xdr:colOff>
      <xdr:row>478</xdr:row>
      <xdr:rowOff>0</xdr:rowOff>
    </xdr:to>
    <xdr:pic>
      <xdr:nvPicPr>
        <xdr:cNvPr id="130962" name="Picture 98"/>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6720840" y="447903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478</xdr:row>
      <xdr:rowOff>0</xdr:rowOff>
    </xdr:from>
    <xdr:to>
      <xdr:col>5</xdr:col>
      <xdr:colOff>0</xdr:colOff>
      <xdr:row>479</xdr:row>
      <xdr:rowOff>0</xdr:rowOff>
    </xdr:to>
    <xdr:pic>
      <xdr:nvPicPr>
        <xdr:cNvPr id="130963" name="Picture 99"/>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6720840" y="448955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479</xdr:row>
      <xdr:rowOff>0</xdr:rowOff>
    </xdr:from>
    <xdr:to>
      <xdr:col>5</xdr:col>
      <xdr:colOff>0</xdr:colOff>
      <xdr:row>480</xdr:row>
      <xdr:rowOff>0</xdr:rowOff>
    </xdr:to>
    <xdr:pic>
      <xdr:nvPicPr>
        <xdr:cNvPr id="130964" name="Picture 100"/>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6720840" y="450006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480</xdr:row>
      <xdr:rowOff>0</xdr:rowOff>
    </xdr:from>
    <xdr:to>
      <xdr:col>5</xdr:col>
      <xdr:colOff>0</xdr:colOff>
      <xdr:row>481</xdr:row>
      <xdr:rowOff>0</xdr:rowOff>
    </xdr:to>
    <xdr:pic>
      <xdr:nvPicPr>
        <xdr:cNvPr id="130965" name="Picture 101"/>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6720840" y="451058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482</xdr:row>
      <xdr:rowOff>0</xdr:rowOff>
    </xdr:from>
    <xdr:to>
      <xdr:col>5</xdr:col>
      <xdr:colOff>0</xdr:colOff>
      <xdr:row>483</xdr:row>
      <xdr:rowOff>0</xdr:rowOff>
    </xdr:to>
    <xdr:pic>
      <xdr:nvPicPr>
        <xdr:cNvPr id="130966" name="Picture 102"/>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6720840" y="453199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483</xdr:row>
      <xdr:rowOff>0</xdr:rowOff>
    </xdr:from>
    <xdr:to>
      <xdr:col>5</xdr:col>
      <xdr:colOff>0</xdr:colOff>
      <xdr:row>484</xdr:row>
      <xdr:rowOff>0</xdr:rowOff>
    </xdr:to>
    <xdr:pic>
      <xdr:nvPicPr>
        <xdr:cNvPr id="130967" name="Picture 103"/>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6720840" y="454251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486</xdr:row>
      <xdr:rowOff>0</xdr:rowOff>
    </xdr:from>
    <xdr:to>
      <xdr:col>5</xdr:col>
      <xdr:colOff>0</xdr:colOff>
      <xdr:row>487</xdr:row>
      <xdr:rowOff>0</xdr:rowOff>
    </xdr:to>
    <xdr:pic>
      <xdr:nvPicPr>
        <xdr:cNvPr id="130968" name="Picture 104"/>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6720840" y="45740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487</xdr:row>
      <xdr:rowOff>0</xdr:rowOff>
    </xdr:from>
    <xdr:to>
      <xdr:col>5</xdr:col>
      <xdr:colOff>0</xdr:colOff>
      <xdr:row>488</xdr:row>
      <xdr:rowOff>0</xdr:rowOff>
    </xdr:to>
    <xdr:pic>
      <xdr:nvPicPr>
        <xdr:cNvPr id="130969" name="Picture 105"/>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6720840" y="458457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488</xdr:row>
      <xdr:rowOff>0</xdr:rowOff>
    </xdr:from>
    <xdr:to>
      <xdr:col>5</xdr:col>
      <xdr:colOff>0</xdr:colOff>
      <xdr:row>489</xdr:row>
      <xdr:rowOff>0</xdr:rowOff>
    </xdr:to>
    <xdr:pic>
      <xdr:nvPicPr>
        <xdr:cNvPr id="130970" name="Picture 106"/>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6720840" y="459508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489</xdr:row>
      <xdr:rowOff>0</xdr:rowOff>
    </xdr:from>
    <xdr:to>
      <xdr:col>5</xdr:col>
      <xdr:colOff>0</xdr:colOff>
      <xdr:row>490</xdr:row>
      <xdr:rowOff>0</xdr:rowOff>
    </xdr:to>
    <xdr:pic>
      <xdr:nvPicPr>
        <xdr:cNvPr id="130971" name="Picture 107"/>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6720840" y="460560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490</xdr:row>
      <xdr:rowOff>0</xdr:rowOff>
    </xdr:from>
    <xdr:to>
      <xdr:col>5</xdr:col>
      <xdr:colOff>0</xdr:colOff>
      <xdr:row>491</xdr:row>
      <xdr:rowOff>0</xdr:rowOff>
    </xdr:to>
    <xdr:pic>
      <xdr:nvPicPr>
        <xdr:cNvPr id="130972" name="Picture 108"/>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6720840" y="461611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491</xdr:row>
      <xdr:rowOff>0</xdr:rowOff>
    </xdr:from>
    <xdr:to>
      <xdr:col>5</xdr:col>
      <xdr:colOff>0</xdr:colOff>
      <xdr:row>492</xdr:row>
      <xdr:rowOff>0</xdr:rowOff>
    </xdr:to>
    <xdr:pic>
      <xdr:nvPicPr>
        <xdr:cNvPr id="130973" name="Picture 109"/>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6720840" y="462663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493</xdr:row>
      <xdr:rowOff>0</xdr:rowOff>
    </xdr:from>
    <xdr:to>
      <xdr:col>5</xdr:col>
      <xdr:colOff>0</xdr:colOff>
      <xdr:row>494</xdr:row>
      <xdr:rowOff>0</xdr:rowOff>
    </xdr:to>
    <xdr:pic>
      <xdr:nvPicPr>
        <xdr:cNvPr id="130974" name="Picture 111"/>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6720840" y="464858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494</xdr:row>
      <xdr:rowOff>0</xdr:rowOff>
    </xdr:from>
    <xdr:to>
      <xdr:col>5</xdr:col>
      <xdr:colOff>0</xdr:colOff>
      <xdr:row>495</xdr:row>
      <xdr:rowOff>0</xdr:rowOff>
    </xdr:to>
    <xdr:pic>
      <xdr:nvPicPr>
        <xdr:cNvPr id="130975" name="Picture 112"/>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6720840" y="465909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495</xdr:row>
      <xdr:rowOff>0</xdr:rowOff>
    </xdr:from>
    <xdr:to>
      <xdr:col>5</xdr:col>
      <xdr:colOff>0</xdr:colOff>
      <xdr:row>496</xdr:row>
      <xdr:rowOff>0</xdr:rowOff>
    </xdr:to>
    <xdr:pic>
      <xdr:nvPicPr>
        <xdr:cNvPr id="130976" name="Picture 113"/>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6720840" y="466961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496</xdr:row>
      <xdr:rowOff>0</xdr:rowOff>
    </xdr:from>
    <xdr:to>
      <xdr:col>5</xdr:col>
      <xdr:colOff>0</xdr:colOff>
      <xdr:row>497</xdr:row>
      <xdr:rowOff>0</xdr:rowOff>
    </xdr:to>
    <xdr:pic>
      <xdr:nvPicPr>
        <xdr:cNvPr id="130977" name="Picture 114"/>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6720840" y="468012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497</xdr:row>
      <xdr:rowOff>0</xdr:rowOff>
    </xdr:from>
    <xdr:to>
      <xdr:col>5</xdr:col>
      <xdr:colOff>0</xdr:colOff>
      <xdr:row>498</xdr:row>
      <xdr:rowOff>0</xdr:rowOff>
    </xdr:to>
    <xdr:pic>
      <xdr:nvPicPr>
        <xdr:cNvPr id="130978" name="Picture 115"/>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6720840" y="469064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498</xdr:row>
      <xdr:rowOff>0</xdr:rowOff>
    </xdr:from>
    <xdr:to>
      <xdr:col>5</xdr:col>
      <xdr:colOff>0</xdr:colOff>
      <xdr:row>499</xdr:row>
      <xdr:rowOff>0</xdr:rowOff>
    </xdr:to>
    <xdr:pic>
      <xdr:nvPicPr>
        <xdr:cNvPr id="130979" name="Picture 116"/>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6720840" y="470115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499</xdr:row>
      <xdr:rowOff>0</xdr:rowOff>
    </xdr:from>
    <xdr:to>
      <xdr:col>5</xdr:col>
      <xdr:colOff>0</xdr:colOff>
      <xdr:row>500</xdr:row>
      <xdr:rowOff>0</xdr:rowOff>
    </xdr:to>
    <xdr:pic>
      <xdr:nvPicPr>
        <xdr:cNvPr id="130980" name="Picture 117"/>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6720840" y="471167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500</xdr:row>
      <xdr:rowOff>0</xdr:rowOff>
    </xdr:from>
    <xdr:to>
      <xdr:col>5</xdr:col>
      <xdr:colOff>0</xdr:colOff>
      <xdr:row>501</xdr:row>
      <xdr:rowOff>0</xdr:rowOff>
    </xdr:to>
    <xdr:pic>
      <xdr:nvPicPr>
        <xdr:cNvPr id="130981" name="Picture 118"/>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6720840" y="472219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501</xdr:row>
      <xdr:rowOff>0</xdr:rowOff>
    </xdr:from>
    <xdr:to>
      <xdr:col>5</xdr:col>
      <xdr:colOff>0</xdr:colOff>
      <xdr:row>502</xdr:row>
      <xdr:rowOff>0</xdr:rowOff>
    </xdr:to>
    <xdr:pic>
      <xdr:nvPicPr>
        <xdr:cNvPr id="130982" name="Picture 119"/>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6720840" y="473270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502</xdr:row>
      <xdr:rowOff>0</xdr:rowOff>
    </xdr:from>
    <xdr:to>
      <xdr:col>5</xdr:col>
      <xdr:colOff>0</xdr:colOff>
      <xdr:row>503</xdr:row>
      <xdr:rowOff>0</xdr:rowOff>
    </xdr:to>
    <xdr:pic>
      <xdr:nvPicPr>
        <xdr:cNvPr id="130983" name="Picture 120"/>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6720840" y="474322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503</xdr:row>
      <xdr:rowOff>0</xdr:rowOff>
    </xdr:from>
    <xdr:to>
      <xdr:col>5</xdr:col>
      <xdr:colOff>0</xdr:colOff>
      <xdr:row>504</xdr:row>
      <xdr:rowOff>0</xdr:rowOff>
    </xdr:to>
    <xdr:pic>
      <xdr:nvPicPr>
        <xdr:cNvPr id="130984" name="Picture 121"/>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6720840" y="475373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504</xdr:row>
      <xdr:rowOff>0</xdr:rowOff>
    </xdr:from>
    <xdr:to>
      <xdr:col>5</xdr:col>
      <xdr:colOff>0</xdr:colOff>
      <xdr:row>505</xdr:row>
      <xdr:rowOff>0</xdr:rowOff>
    </xdr:to>
    <xdr:pic>
      <xdr:nvPicPr>
        <xdr:cNvPr id="130985" name="Picture 122"/>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6720840" y="476425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505</xdr:row>
      <xdr:rowOff>0</xdr:rowOff>
    </xdr:from>
    <xdr:to>
      <xdr:col>5</xdr:col>
      <xdr:colOff>0</xdr:colOff>
      <xdr:row>506</xdr:row>
      <xdr:rowOff>0</xdr:rowOff>
    </xdr:to>
    <xdr:pic>
      <xdr:nvPicPr>
        <xdr:cNvPr id="130986" name="Picture 280"/>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6720840" y="477476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506</xdr:row>
      <xdr:rowOff>0</xdr:rowOff>
    </xdr:from>
    <xdr:to>
      <xdr:col>5</xdr:col>
      <xdr:colOff>0</xdr:colOff>
      <xdr:row>507</xdr:row>
      <xdr:rowOff>0</xdr:rowOff>
    </xdr:to>
    <xdr:pic>
      <xdr:nvPicPr>
        <xdr:cNvPr id="130987" name="Picture 281"/>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6720840" y="478528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507</xdr:row>
      <xdr:rowOff>0</xdr:rowOff>
    </xdr:from>
    <xdr:to>
      <xdr:col>5</xdr:col>
      <xdr:colOff>0</xdr:colOff>
      <xdr:row>508</xdr:row>
      <xdr:rowOff>0</xdr:rowOff>
    </xdr:to>
    <xdr:pic>
      <xdr:nvPicPr>
        <xdr:cNvPr id="130988" name="Picture 282"/>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6720840" y="479579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508</xdr:row>
      <xdr:rowOff>0</xdr:rowOff>
    </xdr:from>
    <xdr:to>
      <xdr:col>5</xdr:col>
      <xdr:colOff>0</xdr:colOff>
      <xdr:row>509</xdr:row>
      <xdr:rowOff>0</xdr:rowOff>
    </xdr:to>
    <xdr:pic>
      <xdr:nvPicPr>
        <xdr:cNvPr id="130989" name="Picture 320"/>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6720840" y="480631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509</xdr:row>
      <xdr:rowOff>0</xdr:rowOff>
    </xdr:from>
    <xdr:to>
      <xdr:col>5</xdr:col>
      <xdr:colOff>0</xdr:colOff>
      <xdr:row>510</xdr:row>
      <xdr:rowOff>0</xdr:rowOff>
    </xdr:to>
    <xdr:pic>
      <xdr:nvPicPr>
        <xdr:cNvPr id="130990" name="Picture 321"/>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6720840" y="481683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510</xdr:row>
      <xdr:rowOff>0</xdr:rowOff>
    </xdr:from>
    <xdr:to>
      <xdr:col>5</xdr:col>
      <xdr:colOff>0</xdr:colOff>
      <xdr:row>511</xdr:row>
      <xdr:rowOff>0</xdr:rowOff>
    </xdr:to>
    <xdr:pic>
      <xdr:nvPicPr>
        <xdr:cNvPr id="130991" name="Picture 322"/>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6720840" y="482734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511</xdr:row>
      <xdr:rowOff>0</xdr:rowOff>
    </xdr:from>
    <xdr:to>
      <xdr:col>5</xdr:col>
      <xdr:colOff>0</xdr:colOff>
      <xdr:row>512</xdr:row>
      <xdr:rowOff>0</xdr:rowOff>
    </xdr:to>
    <xdr:pic>
      <xdr:nvPicPr>
        <xdr:cNvPr id="130992" name="Picture 272"/>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6720840" y="483786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512</xdr:row>
      <xdr:rowOff>0</xdr:rowOff>
    </xdr:from>
    <xdr:to>
      <xdr:col>5</xdr:col>
      <xdr:colOff>0</xdr:colOff>
      <xdr:row>513</xdr:row>
      <xdr:rowOff>0</xdr:rowOff>
    </xdr:to>
    <xdr:pic>
      <xdr:nvPicPr>
        <xdr:cNvPr id="130993" name="Picture 273"/>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6720840" y="484837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514</xdr:row>
      <xdr:rowOff>0</xdr:rowOff>
    </xdr:from>
    <xdr:to>
      <xdr:col>5</xdr:col>
      <xdr:colOff>0</xdr:colOff>
      <xdr:row>515</xdr:row>
      <xdr:rowOff>0</xdr:rowOff>
    </xdr:to>
    <xdr:pic>
      <xdr:nvPicPr>
        <xdr:cNvPr id="130994" name="Picture 163"/>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6720840" y="486369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515</xdr:row>
      <xdr:rowOff>0</xdr:rowOff>
    </xdr:from>
    <xdr:to>
      <xdr:col>5</xdr:col>
      <xdr:colOff>0</xdr:colOff>
      <xdr:row>516</xdr:row>
      <xdr:rowOff>0</xdr:rowOff>
    </xdr:to>
    <xdr:pic>
      <xdr:nvPicPr>
        <xdr:cNvPr id="130995" name="Picture 164"/>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6720840" y="487420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516</xdr:row>
      <xdr:rowOff>0</xdr:rowOff>
    </xdr:from>
    <xdr:to>
      <xdr:col>5</xdr:col>
      <xdr:colOff>0</xdr:colOff>
      <xdr:row>517</xdr:row>
      <xdr:rowOff>0</xdr:rowOff>
    </xdr:to>
    <xdr:pic>
      <xdr:nvPicPr>
        <xdr:cNvPr id="130996" name="Picture 165"/>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6720840" y="488472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517</xdr:row>
      <xdr:rowOff>0</xdr:rowOff>
    </xdr:from>
    <xdr:to>
      <xdr:col>5</xdr:col>
      <xdr:colOff>0</xdr:colOff>
      <xdr:row>518</xdr:row>
      <xdr:rowOff>0</xdr:rowOff>
    </xdr:to>
    <xdr:pic>
      <xdr:nvPicPr>
        <xdr:cNvPr id="130997" name="Picture 168"/>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6720840" y="489524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518</xdr:row>
      <xdr:rowOff>0</xdr:rowOff>
    </xdr:from>
    <xdr:to>
      <xdr:col>5</xdr:col>
      <xdr:colOff>0</xdr:colOff>
      <xdr:row>519</xdr:row>
      <xdr:rowOff>0</xdr:rowOff>
    </xdr:to>
    <xdr:pic>
      <xdr:nvPicPr>
        <xdr:cNvPr id="130998" name="Picture 169"/>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6720840" y="490575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520</xdr:row>
      <xdr:rowOff>0</xdr:rowOff>
    </xdr:from>
    <xdr:to>
      <xdr:col>5</xdr:col>
      <xdr:colOff>0</xdr:colOff>
      <xdr:row>521</xdr:row>
      <xdr:rowOff>0</xdr:rowOff>
    </xdr:to>
    <xdr:pic>
      <xdr:nvPicPr>
        <xdr:cNvPr id="130999" name="Picture 81"/>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6720840" y="492107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521</xdr:row>
      <xdr:rowOff>0</xdr:rowOff>
    </xdr:from>
    <xdr:to>
      <xdr:col>5</xdr:col>
      <xdr:colOff>0</xdr:colOff>
      <xdr:row>522</xdr:row>
      <xdr:rowOff>0</xdr:rowOff>
    </xdr:to>
    <xdr:pic>
      <xdr:nvPicPr>
        <xdr:cNvPr id="131000" name="Picture 82"/>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6720840" y="493158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522</xdr:row>
      <xdr:rowOff>0</xdr:rowOff>
    </xdr:from>
    <xdr:to>
      <xdr:col>5</xdr:col>
      <xdr:colOff>0</xdr:colOff>
      <xdr:row>523</xdr:row>
      <xdr:rowOff>0</xdr:rowOff>
    </xdr:to>
    <xdr:pic>
      <xdr:nvPicPr>
        <xdr:cNvPr id="131001" name="Picture 83"/>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6720840" y="494210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523</xdr:row>
      <xdr:rowOff>0</xdr:rowOff>
    </xdr:from>
    <xdr:to>
      <xdr:col>5</xdr:col>
      <xdr:colOff>0</xdr:colOff>
      <xdr:row>524</xdr:row>
      <xdr:rowOff>0</xdr:rowOff>
    </xdr:to>
    <xdr:pic>
      <xdr:nvPicPr>
        <xdr:cNvPr id="131002" name="Picture 84"/>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6720840" y="495261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524</xdr:row>
      <xdr:rowOff>0</xdr:rowOff>
    </xdr:from>
    <xdr:to>
      <xdr:col>5</xdr:col>
      <xdr:colOff>0</xdr:colOff>
      <xdr:row>525</xdr:row>
      <xdr:rowOff>0</xdr:rowOff>
    </xdr:to>
    <xdr:pic>
      <xdr:nvPicPr>
        <xdr:cNvPr id="131003" name="Picture 85"/>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6720840" y="496313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525</xdr:row>
      <xdr:rowOff>0</xdr:rowOff>
    </xdr:from>
    <xdr:to>
      <xdr:col>5</xdr:col>
      <xdr:colOff>0</xdr:colOff>
      <xdr:row>526</xdr:row>
      <xdr:rowOff>0</xdr:rowOff>
    </xdr:to>
    <xdr:pic>
      <xdr:nvPicPr>
        <xdr:cNvPr id="131004" name="Picture 86"/>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6720840" y="497365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526</xdr:row>
      <xdr:rowOff>0</xdr:rowOff>
    </xdr:from>
    <xdr:to>
      <xdr:col>5</xdr:col>
      <xdr:colOff>0</xdr:colOff>
      <xdr:row>527</xdr:row>
      <xdr:rowOff>0</xdr:rowOff>
    </xdr:to>
    <xdr:pic>
      <xdr:nvPicPr>
        <xdr:cNvPr id="131005" name="Picture 87"/>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6720840" y="498416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527</xdr:row>
      <xdr:rowOff>0</xdr:rowOff>
    </xdr:from>
    <xdr:to>
      <xdr:col>5</xdr:col>
      <xdr:colOff>0</xdr:colOff>
      <xdr:row>528</xdr:row>
      <xdr:rowOff>0</xdr:rowOff>
    </xdr:to>
    <xdr:pic>
      <xdr:nvPicPr>
        <xdr:cNvPr id="131006" name="Picture 88"/>
        <xdr:cNvPicPr>
          <a:picLocks noChangeAspect="1" noChangeArrowheads="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6720840" y="499468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528</xdr:row>
      <xdr:rowOff>0</xdr:rowOff>
    </xdr:from>
    <xdr:to>
      <xdr:col>5</xdr:col>
      <xdr:colOff>0</xdr:colOff>
      <xdr:row>529</xdr:row>
      <xdr:rowOff>0</xdr:rowOff>
    </xdr:to>
    <xdr:pic>
      <xdr:nvPicPr>
        <xdr:cNvPr id="131007" name="Picture 89"/>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6720840" y="500519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529</xdr:row>
      <xdr:rowOff>0</xdr:rowOff>
    </xdr:from>
    <xdr:to>
      <xdr:col>5</xdr:col>
      <xdr:colOff>0</xdr:colOff>
      <xdr:row>530</xdr:row>
      <xdr:rowOff>0</xdr:rowOff>
    </xdr:to>
    <xdr:pic>
      <xdr:nvPicPr>
        <xdr:cNvPr id="131008" name="Picture 91"/>
        <xdr:cNvPicPr>
          <a:picLocks noChangeAspect="1" noChangeArrowheads="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6720840" y="501571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531</xdr:row>
      <xdr:rowOff>0</xdr:rowOff>
    </xdr:from>
    <xdr:to>
      <xdr:col>5</xdr:col>
      <xdr:colOff>0</xdr:colOff>
      <xdr:row>532</xdr:row>
      <xdr:rowOff>0</xdr:rowOff>
    </xdr:to>
    <xdr:pic>
      <xdr:nvPicPr>
        <xdr:cNvPr id="131009" name="Picture 93"/>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6720840" y="503102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533</xdr:row>
      <xdr:rowOff>0</xdr:rowOff>
    </xdr:from>
    <xdr:to>
      <xdr:col>5</xdr:col>
      <xdr:colOff>0</xdr:colOff>
      <xdr:row>534</xdr:row>
      <xdr:rowOff>0</xdr:rowOff>
    </xdr:to>
    <xdr:pic>
      <xdr:nvPicPr>
        <xdr:cNvPr id="131010" name="Picture 90"/>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6720840" y="504634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535</xdr:row>
      <xdr:rowOff>0</xdr:rowOff>
    </xdr:from>
    <xdr:to>
      <xdr:col>5</xdr:col>
      <xdr:colOff>0</xdr:colOff>
      <xdr:row>536</xdr:row>
      <xdr:rowOff>0</xdr:rowOff>
    </xdr:to>
    <xdr:pic>
      <xdr:nvPicPr>
        <xdr:cNvPr id="131011" name="Picture 243"/>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6720840" y="506166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536</xdr:row>
      <xdr:rowOff>0</xdr:rowOff>
    </xdr:from>
    <xdr:to>
      <xdr:col>5</xdr:col>
      <xdr:colOff>0</xdr:colOff>
      <xdr:row>537</xdr:row>
      <xdr:rowOff>0</xdr:rowOff>
    </xdr:to>
    <xdr:pic>
      <xdr:nvPicPr>
        <xdr:cNvPr id="131012" name="Picture 244"/>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6720840" y="507217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537</xdr:row>
      <xdr:rowOff>0</xdr:rowOff>
    </xdr:from>
    <xdr:to>
      <xdr:col>5</xdr:col>
      <xdr:colOff>0</xdr:colOff>
      <xdr:row>538</xdr:row>
      <xdr:rowOff>0</xdr:rowOff>
    </xdr:to>
    <xdr:pic>
      <xdr:nvPicPr>
        <xdr:cNvPr id="131013" name="Picture 245"/>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6720840" y="508269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538</xdr:row>
      <xdr:rowOff>0</xdr:rowOff>
    </xdr:from>
    <xdr:to>
      <xdr:col>5</xdr:col>
      <xdr:colOff>0</xdr:colOff>
      <xdr:row>539</xdr:row>
      <xdr:rowOff>0</xdr:rowOff>
    </xdr:to>
    <xdr:pic>
      <xdr:nvPicPr>
        <xdr:cNvPr id="131014" name="Picture 246"/>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6720840" y="509320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539</xdr:row>
      <xdr:rowOff>0</xdr:rowOff>
    </xdr:from>
    <xdr:to>
      <xdr:col>5</xdr:col>
      <xdr:colOff>0</xdr:colOff>
      <xdr:row>540</xdr:row>
      <xdr:rowOff>0</xdr:rowOff>
    </xdr:to>
    <xdr:pic>
      <xdr:nvPicPr>
        <xdr:cNvPr id="131015" name="Picture 247"/>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6720840" y="510372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540</xdr:row>
      <xdr:rowOff>0</xdr:rowOff>
    </xdr:from>
    <xdr:to>
      <xdr:col>5</xdr:col>
      <xdr:colOff>0</xdr:colOff>
      <xdr:row>541</xdr:row>
      <xdr:rowOff>0</xdr:rowOff>
    </xdr:to>
    <xdr:pic>
      <xdr:nvPicPr>
        <xdr:cNvPr id="131016" name="Picture 248"/>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6720840" y="511423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541</xdr:row>
      <xdr:rowOff>0</xdr:rowOff>
    </xdr:from>
    <xdr:to>
      <xdr:col>5</xdr:col>
      <xdr:colOff>0</xdr:colOff>
      <xdr:row>542</xdr:row>
      <xdr:rowOff>0</xdr:rowOff>
    </xdr:to>
    <xdr:pic>
      <xdr:nvPicPr>
        <xdr:cNvPr id="131017" name="Picture 249"/>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6720840" y="512475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542</xdr:row>
      <xdr:rowOff>0</xdr:rowOff>
    </xdr:from>
    <xdr:to>
      <xdr:col>5</xdr:col>
      <xdr:colOff>0</xdr:colOff>
      <xdr:row>543</xdr:row>
      <xdr:rowOff>0</xdr:rowOff>
    </xdr:to>
    <xdr:pic>
      <xdr:nvPicPr>
        <xdr:cNvPr id="131018" name="Picture 250"/>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6720840" y="513527040"/>
          <a:ext cx="769620" cy="8991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543</xdr:row>
      <xdr:rowOff>0</xdr:rowOff>
    </xdr:from>
    <xdr:to>
      <xdr:col>5</xdr:col>
      <xdr:colOff>0</xdr:colOff>
      <xdr:row>544</xdr:row>
      <xdr:rowOff>0</xdr:rowOff>
    </xdr:to>
    <xdr:pic>
      <xdr:nvPicPr>
        <xdr:cNvPr id="131019" name="Picture 251"/>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6720840" y="5144262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544</xdr:row>
      <xdr:rowOff>0</xdr:rowOff>
    </xdr:from>
    <xdr:to>
      <xdr:col>5</xdr:col>
      <xdr:colOff>0</xdr:colOff>
      <xdr:row>545</xdr:row>
      <xdr:rowOff>0</xdr:rowOff>
    </xdr:to>
    <xdr:pic>
      <xdr:nvPicPr>
        <xdr:cNvPr id="131020" name="Picture 252"/>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6720840" y="5154396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548</xdr:row>
      <xdr:rowOff>0</xdr:rowOff>
    </xdr:from>
    <xdr:to>
      <xdr:col>5</xdr:col>
      <xdr:colOff>0</xdr:colOff>
      <xdr:row>549</xdr:row>
      <xdr:rowOff>0</xdr:rowOff>
    </xdr:to>
    <xdr:pic>
      <xdr:nvPicPr>
        <xdr:cNvPr id="131021" name="Picture 241"/>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6720840" y="5190210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549</xdr:row>
      <xdr:rowOff>0</xdr:rowOff>
    </xdr:from>
    <xdr:to>
      <xdr:col>5</xdr:col>
      <xdr:colOff>0</xdr:colOff>
      <xdr:row>550</xdr:row>
      <xdr:rowOff>0</xdr:rowOff>
    </xdr:to>
    <xdr:pic>
      <xdr:nvPicPr>
        <xdr:cNvPr id="131022" name="Picture 242"/>
        <xdr:cNvPicPr>
          <a:picLocks noChangeAspect="1" noChangeArrowheads="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6720840" y="5200345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551</xdr:row>
      <xdr:rowOff>0</xdr:rowOff>
    </xdr:from>
    <xdr:to>
      <xdr:col>5</xdr:col>
      <xdr:colOff>0</xdr:colOff>
      <xdr:row>552</xdr:row>
      <xdr:rowOff>0</xdr:rowOff>
    </xdr:to>
    <xdr:pic>
      <xdr:nvPicPr>
        <xdr:cNvPr id="131023" name="Picture 197"/>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6720840" y="5215280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552</xdr:row>
      <xdr:rowOff>0</xdr:rowOff>
    </xdr:from>
    <xdr:to>
      <xdr:col>5</xdr:col>
      <xdr:colOff>0</xdr:colOff>
      <xdr:row>553</xdr:row>
      <xdr:rowOff>0</xdr:rowOff>
    </xdr:to>
    <xdr:pic>
      <xdr:nvPicPr>
        <xdr:cNvPr id="131024" name="Picture 198"/>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6720840" y="5225415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553</xdr:row>
      <xdr:rowOff>0</xdr:rowOff>
    </xdr:from>
    <xdr:to>
      <xdr:col>5</xdr:col>
      <xdr:colOff>0</xdr:colOff>
      <xdr:row>554</xdr:row>
      <xdr:rowOff>0</xdr:rowOff>
    </xdr:to>
    <xdr:pic>
      <xdr:nvPicPr>
        <xdr:cNvPr id="131025" name="Picture 199"/>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6720840" y="5235549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554</xdr:row>
      <xdr:rowOff>0</xdr:rowOff>
    </xdr:from>
    <xdr:to>
      <xdr:col>5</xdr:col>
      <xdr:colOff>0</xdr:colOff>
      <xdr:row>555</xdr:row>
      <xdr:rowOff>0</xdr:rowOff>
    </xdr:to>
    <xdr:pic>
      <xdr:nvPicPr>
        <xdr:cNvPr id="131026" name="Picture 201"/>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6720840" y="5245684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484</xdr:row>
      <xdr:rowOff>0</xdr:rowOff>
    </xdr:from>
    <xdr:to>
      <xdr:col>5</xdr:col>
      <xdr:colOff>0</xdr:colOff>
      <xdr:row>485</xdr:row>
      <xdr:rowOff>0</xdr:rowOff>
    </xdr:to>
    <xdr:pic>
      <xdr:nvPicPr>
        <xdr:cNvPr id="131027" name="Picture 20"/>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6720840" y="455302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485</xdr:row>
      <xdr:rowOff>0</xdr:rowOff>
    </xdr:from>
    <xdr:to>
      <xdr:col>5</xdr:col>
      <xdr:colOff>0</xdr:colOff>
      <xdr:row>486</xdr:row>
      <xdr:rowOff>0</xdr:rowOff>
    </xdr:to>
    <xdr:pic>
      <xdr:nvPicPr>
        <xdr:cNvPr id="131028" name="Picture 21"/>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6720840" y="45635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450</xdr:row>
      <xdr:rowOff>0</xdr:rowOff>
    </xdr:from>
    <xdr:to>
      <xdr:col>5</xdr:col>
      <xdr:colOff>0</xdr:colOff>
      <xdr:row>451</xdr:row>
      <xdr:rowOff>0</xdr:rowOff>
    </xdr:to>
    <xdr:pic>
      <xdr:nvPicPr>
        <xdr:cNvPr id="131029" name="Picture 64"/>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6720840" y="421797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369</xdr:row>
      <xdr:rowOff>0</xdr:rowOff>
    </xdr:from>
    <xdr:to>
      <xdr:col>5</xdr:col>
      <xdr:colOff>0</xdr:colOff>
      <xdr:row>370</xdr:row>
      <xdr:rowOff>0</xdr:rowOff>
    </xdr:to>
    <xdr:pic>
      <xdr:nvPicPr>
        <xdr:cNvPr id="131030" name="Picture 325"/>
        <xdr:cNvPicPr>
          <a:picLocks noChangeAspect="1"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6720840" y="349209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348</xdr:row>
      <xdr:rowOff>0</xdr:rowOff>
    </xdr:from>
    <xdr:to>
      <xdr:col>5</xdr:col>
      <xdr:colOff>0</xdr:colOff>
      <xdr:row>349</xdr:row>
      <xdr:rowOff>0</xdr:rowOff>
    </xdr:to>
    <xdr:pic>
      <xdr:nvPicPr>
        <xdr:cNvPr id="131031" name="Picture 175"/>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6720840" y="328345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editAs="oneCell">
    <xdr:from>
      <xdr:col>4</xdr:col>
      <xdr:colOff>0</xdr:colOff>
      <xdr:row>555</xdr:row>
      <xdr:rowOff>0</xdr:rowOff>
    </xdr:from>
    <xdr:to>
      <xdr:col>5</xdr:col>
      <xdr:colOff>91440</xdr:colOff>
      <xdr:row>555</xdr:row>
      <xdr:rowOff>1005840</xdr:rowOff>
    </xdr:to>
    <xdr:pic>
      <xdr:nvPicPr>
        <xdr:cNvPr id="131032" name="Рисунок 4"/>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6720840" y="525581880"/>
          <a:ext cx="86106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556</xdr:row>
      <xdr:rowOff>0</xdr:rowOff>
    </xdr:from>
    <xdr:to>
      <xdr:col>5</xdr:col>
      <xdr:colOff>91440</xdr:colOff>
      <xdr:row>557</xdr:row>
      <xdr:rowOff>0</xdr:rowOff>
    </xdr:to>
    <xdr:pic>
      <xdr:nvPicPr>
        <xdr:cNvPr id="131033" name="Рисунок 5"/>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6720840" y="526595340"/>
          <a:ext cx="8610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557</xdr:row>
      <xdr:rowOff>0</xdr:rowOff>
    </xdr:from>
    <xdr:to>
      <xdr:col>5</xdr:col>
      <xdr:colOff>91440</xdr:colOff>
      <xdr:row>558</xdr:row>
      <xdr:rowOff>0</xdr:rowOff>
    </xdr:to>
    <xdr:pic>
      <xdr:nvPicPr>
        <xdr:cNvPr id="131034" name="Рисунок 6"/>
        <xdr:cNvPicPr>
          <a:picLocks noChangeAspect="1" noChangeArrowheads="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6720840" y="527608800"/>
          <a:ext cx="8610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558</xdr:row>
      <xdr:rowOff>0</xdr:rowOff>
    </xdr:from>
    <xdr:to>
      <xdr:col>5</xdr:col>
      <xdr:colOff>91440</xdr:colOff>
      <xdr:row>559</xdr:row>
      <xdr:rowOff>7620</xdr:rowOff>
    </xdr:to>
    <xdr:pic>
      <xdr:nvPicPr>
        <xdr:cNvPr id="131035" name="Рисунок 8"/>
        <xdr:cNvPicPr>
          <a:picLocks noChangeAspect="1" noChangeArrowheads="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6720840" y="528622260"/>
          <a:ext cx="86106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559</xdr:row>
      <xdr:rowOff>0</xdr:rowOff>
    </xdr:from>
    <xdr:to>
      <xdr:col>5</xdr:col>
      <xdr:colOff>0</xdr:colOff>
      <xdr:row>560</xdr:row>
      <xdr:rowOff>0</xdr:rowOff>
    </xdr:to>
    <xdr:pic>
      <xdr:nvPicPr>
        <xdr:cNvPr id="131036" name="Picture 441"/>
        <xdr:cNvPicPr>
          <a:picLocks noChangeAspect="1" noChangeArrowheads="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6720840" y="5296357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561</xdr:row>
      <xdr:rowOff>0</xdr:rowOff>
    </xdr:from>
    <xdr:to>
      <xdr:col>5</xdr:col>
      <xdr:colOff>0</xdr:colOff>
      <xdr:row>562</xdr:row>
      <xdr:rowOff>0</xdr:rowOff>
    </xdr:to>
    <xdr:pic>
      <xdr:nvPicPr>
        <xdr:cNvPr id="131037" name="Picture 233"/>
        <xdr:cNvPicPr>
          <a:picLocks noChangeAspect="1" noChangeArrowheads="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6720840" y="5311292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562</xdr:row>
      <xdr:rowOff>0</xdr:rowOff>
    </xdr:from>
    <xdr:to>
      <xdr:col>5</xdr:col>
      <xdr:colOff>0</xdr:colOff>
      <xdr:row>563</xdr:row>
      <xdr:rowOff>0</xdr:rowOff>
    </xdr:to>
    <xdr:pic>
      <xdr:nvPicPr>
        <xdr:cNvPr id="131038" name="Picture 234"/>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6720840" y="5321427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563</xdr:row>
      <xdr:rowOff>0</xdr:rowOff>
    </xdr:from>
    <xdr:to>
      <xdr:col>5</xdr:col>
      <xdr:colOff>0</xdr:colOff>
      <xdr:row>564</xdr:row>
      <xdr:rowOff>0</xdr:rowOff>
    </xdr:to>
    <xdr:pic>
      <xdr:nvPicPr>
        <xdr:cNvPr id="131039" name="Picture 236"/>
        <xdr:cNvPicPr>
          <a:picLocks noChangeAspect="1" noChangeArrowheads="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6720840" y="5331561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565</xdr:row>
      <xdr:rowOff>0</xdr:rowOff>
    </xdr:from>
    <xdr:to>
      <xdr:col>5</xdr:col>
      <xdr:colOff>0</xdr:colOff>
      <xdr:row>566</xdr:row>
      <xdr:rowOff>0</xdr:rowOff>
    </xdr:to>
    <xdr:pic>
      <xdr:nvPicPr>
        <xdr:cNvPr id="131040" name="Picture 43"/>
        <xdr:cNvPicPr>
          <a:picLocks noChangeAspect="1" noChangeArrowheads="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6720840" y="534649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566</xdr:row>
      <xdr:rowOff>0</xdr:rowOff>
    </xdr:from>
    <xdr:to>
      <xdr:col>5</xdr:col>
      <xdr:colOff>0</xdr:colOff>
      <xdr:row>567</xdr:row>
      <xdr:rowOff>0</xdr:rowOff>
    </xdr:to>
    <xdr:pic>
      <xdr:nvPicPr>
        <xdr:cNvPr id="131041" name="Picture 44"/>
        <xdr:cNvPicPr>
          <a:picLocks noChangeAspect="1" noChangeArrowheads="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6720840" y="535663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342</xdr:row>
      <xdr:rowOff>0</xdr:rowOff>
    </xdr:from>
    <xdr:to>
      <xdr:col>5</xdr:col>
      <xdr:colOff>0</xdr:colOff>
      <xdr:row>343</xdr:row>
      <xdr:rowOff>0</xdr:rowOff>
    </xdr:to>
    <xdr:pic>
      <xdr:nvPicPr>
        <xdr:cNvPr id="131042" name="Picture 21"/>
        <xdr:cNvPicPr>
          <a:picLocks noChangeAspect="1" noChangeArrowheads="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6720840" y="322036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546</xdr:row>
      <xdr:rowOff>0</xdr:rowOff>
    </xdr:from>
    <xdr:to>
      <xdr:col>5</xdr:col>
      <xdr:colOff>0</xdr:colOff>
      <xdr:row>547</xdr:row>
      <xdr:rowOff>0</xdr:rowOff>
    </xdr:to>
    <xdr:pic>
      <xdr:nvPicPr>
        <xdr:cNvPr id="131043" name="Picture 260"/>
        <xdr:cNvPicPr>
          <a:picLocks noChangeAspect="1"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6720840" y="51693318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290</xdr:row>
      <xdr:rowOff>0</xdr:rowOff>
    </xdr:from>
    <xdr:to>
      <xdr:col>5</xdr:col>
      <xdr:colOff>0</xdr:colOff>
      <xdr:row>291</xdr:row>
      <xdr:rowOff>0</xdr:rowOff>
    </xdr:to>
    <xdr:pic>
      <xdr:nvPicPr>
        <xdr:cNvPr id="131044" name="Picture 315"/>
        <xdr:cNvPicPr>
          <a:picLocks noChangeAspect="1" noChangeArrowheads="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6720840" y="270327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447</xdr:row>
      <xdr:rowOff>0</xdr:rowOff>
    </xdr:from>
    <xdr:to>
      <xdr:col>5</xdr:col>
      <xdr:colOff>0</xdr:colOff>
      <xdr:row>448</xdr:row>
      <xdr:rowOff>0</xdr:rowOff>
    </xdr:to>
    <xdr:pic>
      <xdr:nvPicPr>
        <xdr:cNvPr id="131045" name="Picture 72"/>
        <xdr:cNvPicPr>
          <a:picLocks noChangeAspect="1" noChangeArrowheads="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6720840" y="419214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403</xdr:row>
      <xdr:rowOff>0</xdr:rowOff>
    </xdr:from>
    <xdr:to>
      <xdr:col>5</xdr:col>
      <xdr:colOff>0</xdr:colOff>
      <xdr:row>404</xdr:row>
      <xdr:rowOff>0</xdr:rowOff>
    </xdr:to>
    <xdr:pic>
      <xdr:nvPicPr>
        <xdr:cNvPr id="131046" name="Picture 48"/>
        <xdr:cNvPicPr>
          <a:picLocks noChangeAspect="1" noChangeArrowheads="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6720840" y="381297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547</xdr:row>
      <xdr:rowOff>0</xdr:rowOff>
    </xdr:from>
    <xdr:to>
      <xdr:col>5</xdr:col>
      <xdr:colOff>0</xdr:colOff>
      <xdr:row>548</xdr:row>
      <xdr:rowOff>0</xdr:rowOff>
    </xdr:to>
    <xdr:pic>
      <xdr:nvPicPr>
        <xdr:cNvPr id="131047" name="Picture 262"/>
        <xdr:cNvPicPr>
          <a:picLocks noChangeAspect="1" noChangeArrowheads="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6720840" y="51797712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150</xdr:row>
      <xdr:rowOff>0</xdr:rowOff>
    </xdr:from>
    <xdr:to>
      <xdr:col>5</xdr:col>
      <xdr:colOff>0</xdr:colOff>
      <xdr:row>151</xdr:row>
      <xdr:rowOff>0</xdr:rowOff>
    </xdr:to>
    <xdr:pic>
      <xdr:nvPicPr>
        <xdr:cNvPr id="131048" name="Picture 136"/>
        <xdr:cNvPicPr>
          <a:picLocks noChangeAspect="1" noChangeArrowheads="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6720840" y="136001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153</xdr:row>
      <xdr:rowOff>0</xdr:rowOff>
    </xdr:from>
    <xdr:to>
      <xdr:col>5</xdr:col>
      <xdr:colOff>0</xdr:colOff>
      <xdr:row>154</xdr:row>
      <xdr:rowOff>0</xdr:rowOff>
    </xdr:to>
    <xdr:pic>
      <xdr:nvPicPr>
        <xdr:cNvPr id="131049" name="Picture 138"/>
        <xdr:cNvPicPr>
          <a:picLocks noChangeAspect="1" noChangeArrowheads="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6720840" y="139156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99</xdr:row>
      <xdr:rowOff>0</xdr:rowOff>
    </xdr:from>
    <xdr:to>
      <xdr:col>5</xdr:col>
      <xdr:colOff>0</xdr:colOff>
      <xdr:row>100</xdr:row>
      <xdr:rowOff>0</xdr:rowOff>
    </xdr:to>
    <xdr:pic>
      <xdr:nvPicPr>
        <xdr:cNvPr id="131050" name="Picture 321"/>
        <xdr:cNvPicPr>
          <a:picLocks noChangeAspect="1" noChangeArrowheads="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6720840" y="906094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201</xdr:row>
      <xdr:rowOff>0</xdr:rowOff>
    </xdr:from>
    <xdr:to>
      <xdr:col>5</xdr:col>
      <xdr:colOff>0</xdr:colOff>
      <xdr:row>202</xdr:row>
      <xdr:rowOff>0</xdr:rowOff>
    </xdr:to>
    <xdr:pic>
      <xdr:nvPicPr>
        <xdr:cNvPr id="131051" name="Picture 339"/>
        <xdr:cNvPicPr>
          <a:picLocks noChangeAspect="1" noChangeArrowheads="1"/>
        </xdr:cNvPicPr>
      </xdr:nvPicPr>
      <xdr:blipFill>
        <a:blip xmlns:r="http://schemas.openxmlformats.org/officeDocument/2006/relationships" r:embed="rId417">
          <a:extLst>
            <a:ext uri="{28A0092B-C50C-407E-A947-70E740481C1C}">
              <a14:useLocalDpi xmlns:a14="http://schemas.microsoft.com/office/drawing/2010/main" val="0"/>
            </a:ext>
          </a:extLst>
        </a:blip>
        <a:srcRect/>
        <a:stretch>
          <a:fillRect/>
        </a:stretch>
      </xdr:blipFill>
      <xdr:spPr bwMode="auto">
        <a:xfrm>
          <a:off x="6720840" y="182499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151</xdr:row>
      <xdr:rowOff>0</xdr:rowOff>
    </xdr:from>
    <xdr:to>
      <xdr:col>5</xdr:col>
      <xdr:colOff>0</xdr:colOff>
      <xdr:row>152</xdr:row>
      <xdr:rowOff>0</xdr:rowOff>
    </xdr:to>
    <xdr:pic>
      <xdr:nvPicPr>
        <xdr:cNvPr id="131052" name="Picture 138"/>
        <xdr:cNvPicPr>
          <a:picLocks noChangeAspect="1" noChangeArrowheads="1"/>
        </xdr:cNvPicPr>
      </xdr:nvPicPr>
      <xdr:blipFill>
        <a:blip xmlns:r="http://schemas.openxmlformats.org/officeDocument/2006/relationships" r:embed="rId418">
          <a:extLst>
            <a:ext uri="{28A0092B-C50C-407E-A947-70E740481C1C}">
              <a14:useLocalDpi xmlns:a14="http://schemas.microsoft.com/office/drawing/2010/main" val="0"/>
            </a:ext>
          </a:extLst>
        </a:blip>
        <a:srcRect/>
        <a:stretch>
          <a:fillRect/>
        </a:stretch>
      </xdr:blipFill>
      <xdr:spPr bwMode="auto">
        <a:xfrm>
          <a:off x="6720840" y="137053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xdr:row>
      <xdr:rowOff>0</xdr:rowOff>
    </xdr:from>
    <xdr:to>
      <xdr:col>5</xdr:col>
      <xdr:colOff>0</xdr:colOff>
      <xdr:row>42</xdr:row>
      <xdr:rowOff>0</xdr:rowOff>
    </xdr:to>
    <xdr:pic>
      <xdr:nvPicPr>
        <xdr:cNvPr id="131053" name="Picture 207"/>
        <xdr:cNvPicPr>
          <a:picLocks noChangeAspect="1" noChangeArrowheads="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6720840" y="359664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218</xdr:row>
      <xdr:rowOff>0</xdr:rowOff>
    </xdr:from>
    <xdr:to>
      <xdr:col>5</xdr:col>
      <xdr:colOff>0</xdr:colOff>
      <xdr:row>219</xdr:row>
      <xdr:rowOff>0</xdr:rowOff>
    </xdr:to>
    <xdr:pic>
      <xdr:nvPicPr>
        <xdr:cNvPr id="131054" name="Picture 218"/>
        <xdr:cNvPicPr>
          <a:picLocks noChangeAspect="1" noChangeArrowheads="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6720840" y="198981060"/>
          <a:ext cx="769620" cy="1066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250</xdr:row>
      <xdr:rowOff>0</xdr:rowOff>
    </xdr:from>
    <xdr:to>
      <xdr:col>5</xdr:col>
      <xdr:colOff>0</xdr:colOff>
      <xdr:row>251</xdr:row>
      <xdr:rowOff>0</xdr:rowOff>
    </xdr:to>
    <xdr:pic>
      <xdr:nvPicPr>
        <xdr:cNvPr id="131055" name="Picture 432"/>
        <xdr:cNvPicPr>
          <a:picLocks noChangeAspect="1" noChangeArrowheads="1"/>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6720840" y="230741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xdr:row>
      <xdr:rowOff>0</xdr:rowOff>
    </xdr:from>
    <xdr:to>
      <xdr:col>5</xdr:col>
      <xdr:colOff>0</xdr:colOff>
      <xdr:row>26</xdr:row>
      <xdr:rowOff>0</xdr:rowOff>
    </xdr:to>
    <xdr:pic>
      <xdr:nvPicPr>
        <xdr:cNvPr id="131056" name="Picture 470"/>
        <xdr:cNvPicPr>
          <a:picLocks noChangeAspect="1" noChangeArrowheads="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6720840" y="2001774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xdr:row>
      <xdr:rowOff>0</xdr:rowOff>
    </xdr:from>
    <xdr:to>
      <xdr:col>5</xdr:col>
      <xdr:colOff>0</xdr:colOff>
      <xdr:row>45</xdr:row>
      <xdr:rowOff>0</xdr:rowOff>
    </xdr:to>
    <xdr:pic>
      <xdr:nvPicPr>
        <xdr:cNvPr id="131057" name="Picture 256"/>
        <xdr:cNvPicPr preferRelativeResize="0">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t="-27536" b="-27536"/>
        <a:stretch>
          <a:fillRect/>
        </a:stretch>
      </xdr:blipFill>
      <xdr:spPr bwMode="auto">
        <a:xfrm>
          <a:off x="6720840" y="39250620"/>
          <a:ext cx="769620" cy="11658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103</xdr:row>
      <xdr:rowOff>0</xdr:rowOff>
    </xdr:from>
    <xdr:to>
      <xdr:col>5</xdr:col>
      <xdr:colOff>0</xdr:colOff>
      <xdr:row>104</xdr:row>
      <xdr:rowOff>0</xdr:rowOff>
    </xdr:to>
    <xdr:pic>
      <xdr:nvPicPr>
        <xdr:cNvPr id="131058" name="Picture 310"/>
        <xdr:cNvPicPr preferRelativeResize="0">
          <a:picLocks noChangeAspect="1" noChangeArrowheads="1"/>
        </xdr:cNvPicPr>
      </xdr:nvPicPr>
      <xdr:blipFill>
        <a:blip xmlns:r="http://schemas.openxmlformats.org/officeDocument/2006/relationships" r:embed="rId424">
          <a:extLst>
            <a:ext uri="{28A0092B-C50C-407E-A947-70E740481C1C}">
              <a14:useLocalDpi xmlns:a14="http://schemas.microsoft.com/office/drawing/2010/main" val="0"/>
            </a:ext>
          </a:extLst>
        </a:blip>
        <a:srcRect t="-27536" b="-27536"/>
        <a:stretch>
          <a:fillRect/>
        </a:stretch>
      </xdr:blipFill>
      <xdr:spPr bwMode="auto">
        <a:xfrm>
          <a:off x="6720840" y="94663260"/>
          <a:ext cx="769620" cy="11049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251</xdr:row>
      <xdr:rowOff>0</xdr:rowOff>
    </xdr:from>
    <xdr:to>
      <xdr:col>5</xdr:col>
      <xdr:colOff>0</xdr:colOff>
      <xdr:row>252</xdr:row>
      <xdr:rowOff>0</xdr:rowOff>
    </xdr:to>
    <xdr:pic>
      <xdr:nvPicPr>
        <xdr:cNvPr id="131059" name="Picture 420"/>
        <xdr:cNvPicPr preferRelativeResize="0">
          <a:picLocks noChangeAspect="1" noChangeArrowheads="1"/>
        </xdr:cNvPicPr>
      </xdr:nvPicPr>
      <xdr:blipFill>
        <a:blip xmlns:r="http://schemas.openxmlformats.org/officeDocument/2006/relationships" r:embed="rId425">
          <a:extLst>
            <a:ext uri="{28A0092B-C50C-407E-A947-70E740481C1C}">
              <a14:useLocalDpi xmlns:a14="http://schemas.microsoft.com/office/drawing/2010/main" val="0"/>
            </a:ext>
          </a:extLst>
        </a:blip>
        <a:srcRect t="-27536" b="-27536"/>
        <a:stretch>
          <a:fillRect/>
        </a:stretch>
      </xdr:blipFill>
      <xdr:spPr bwMode="auto">
        <a:xfrm>
          <a:off x="6720840" y="2317927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19</xdr:row>
      <xdr:rowOff>0</xdr:rowOff>
    </xdr:from>
    <xdr:to>
      <xdr:col>5</xdr:col>
      <xdr:colOff>0</xdr:colOff>
      <xdr:row>20</xdr:row>
      <xdr:rowOff>0</xdr:rowOff>
    </xdr:to>
    <xdr:pic>
      <xdr:nvPicPr>
        <xdr:cNvPr id="131060" name="Picture 455"/>
        <xdr:cNvPicPr preferRelativeResize="0">
          <a:picLocks noChangeAspect="1" noChangeArrowheads="1"/>
        </xdr:cNvPicPr>
      </xdr:nvPicPr>
      <xdr:blipFill>
        <a:blip xmlns:r="http://schemas.openxmlformats.org/officeDocument/2006/relationships" r:embed="rId426">
          <a:extLst>
            <a:ext uri="{28A0092B-C50C-407E-A947-70E740481C1C}">
              <a14:useLocalDpi xmlns:a14="http://schemas.microsoft.com/office/drawing/2010/main" val="0"/>
            </a:ext>
          </a:extLst>
        </a:blip>
        <a:srcRect t="-27536" b="-27536"/>
        <a:stretch>
          <a:fillRect/>
        </a:stretch>
      </xdr:blipFill>
      <xdr:spPr bwMode="auto">
        <a:xfrm>
          <a:off x="6720840" y="139369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20</xdr:row>
      <xdr:rowOff>0</xdr:rowOff>
    </xdr:from>
    <xdr:to>
      <xdr:col>5</xdr:col>
      <xdr:colOff>0</xdr:colOff>
      <xdr:row>21</xdr:row>
      <xdr:rowOff>0</xdr:rowOff>
    </xdr:to>
    <xdr:pic>
      <xdr:nvPicPr>
        <xdr:cNvPr id="131061" name="Picture 457"/>
        <xdr:cNvPicPr preferRelativeResize="0">
          <a:picLocks noChangeAspect="1" noChangeArrowheads="1"/>
        </xdr:cNvPicPr>
      </xdr:nvPicPr>
      <xdr:blipFill>
        <a:blip xmlns:r="http://schemas.openxmlformats.org/officeDocument/2006/relationships" r:embed="rId427">
          <a:extLst>
            <a:ext uri="{28A0092B-C50C-407E-A947-70E740481C1C}">
              <a14:useLocalDpi xmlns:a14="http://schemas.microsoft.com/office/drawing/2010/main" val="0"/>
            </a:ext>
          </a:extLst>
        </a:blip>
        <a:srcRect t="-27536" b="-27536"/>
        <a:stretch>
          <a:fillRect/>
        </a:stretch>
      </xdr:blipFill>
      <xdr:spPr bwMode="auto">
        <a:xfrm>
          <a:off x="6720840" y="149504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21</xdr:row>
      <xdr:rowOff>0</xdr:rowOff>
    </xdr:from>
    <xdr:to>
      <xdr:col>5</xdr:col>
      <xdr:colOff>0</xdr:colOff>
      <xdr:row>22</xdr:row>
      <xdr:rowOff>0</xdr:rowOff>
    </xdr:to>
    <xdr:pic>
      <xdr:nvPicPr>
        <xdr:cNvPr id="131062" name="Picture 458"/>
        <xdr:cNvPicPr preferRelativeResize="0">
          <a:picLocks noChangeAspect="1" noChangeArrowheads="1"/>
        </xdr:cNvPicPr>
      </xdr:nvPicPr>
      <xdr:blipFill>
        <a:blip xmlns:r="http://schemas.openxmlformats.org/officeDocument/2006/relationships" r:embed="rId428">
          <a:extLst>
            <a:ext uri="{28A0092B-C50C-407E-A947-70E740481C1C}">
              <a14:useLocalDpi xmlns:a14="http://schemas.microsoft.com/office/drawing/2010/main" val="0"/>
            </a:ext>
          </a:extLst>
        </a:blip>
        <a:srcRect t="-27536" b="-27536"/>
        <a:stretch>
          <a:fillRect/>
        </a:stretch>
      </xdr:blipFill>
      <xdr:spPr bwMode="auto">
        <a:xfrm>
          <a:off x="6720840" y="159639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22</xdr:row>
      <xdr:rowOff>0</xdr:rowOff>
    </xdr:from>
    <xdr:to>
      <xdr:col>5</xdr:col>
      <xdr:colOff>0</xdr:colOff>
      <xdr:row>23</xdr:row>
      <xdr:rowOff>0</xdr:rowOff>
    </xdr:to>
    <xdr:pic>
      <xdr:nvPicPr>
        <xdr:cNvPr id="131063" name="Picture 459"/>
        <xdr:cNvPicPr preferRelativeResize="0">
          <a:picLocks noChangeAspect="1" noChangeArrowheads="1"/>
        </xdr:cNvPicPr>
      </xdr:nvPicPr>
      <xdr:blipFill>
        <a:blip xmlns:r="http://schemas.openxmlformats.org/officeDocument/2006/relationships" r:embed="rId429">
          <a:extLst>
            <a:ext uri="{28A0092B-C50C-407E-A947-70E740481C1C}">
              <a14:useLocalDpi xmlns:a14="http://schemas.microsoft.com/office/drawing/2010/main" val="0"/>
            </a:ext>
          </a:extLst>
        </a:blip>
        <a:srcRect t="-27536" b="-27536"/>
        <a:stretch>
          <a:fillRect/>
        </a:stretch>
      </xdr:blipFill>
      <xdr:spPr bwMode="auto">
        <a:xfrm>
          <a:off x="6720840" y="169773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23</xdr:row>
      <xdr:rowOff>0</xdr:rowOff>
    </xdr:from>
    <xdr:to>
      <xdr:col>5</xdr:col>
      <xdr:colOff>0</xdr:colOff>
      <xdr:row>24</xdr:row>
      <xdr:rowOff>0</xdr:rowOff>
    </xdr:to>
    <xdr:pic>
      <xdr:nvPicPr>
        <xdr:cNvPr id="131064" name="Picture 460"/>
        <xdr:cNvPicPr preferRelativeResize="0">
          <a:picLocks noChangeAspect="1" noChangeArrowheads="1"/>
        </xdr:cNvPicPr>
      </xdr:nvPicPr>
      <xdr:blipFill>
        <a:blip xmlns:r="http://schemas.openxmlformats.org/officeDocument/2006/relationships" r:embed="rId430">
          <a:extLst>
            <a:ext uri="{28A0092B-C50C-407E-A947-70E740481C1C}">
              <a14:useLocalDpi xmlns:a14="http://schemas.microsoft.com/office/drawing/2010/main" val="0"/>
            </a:ext>
          </a:extLst>
        </a:blip>
        <a:srcRect t="-27536" b="-27536"/>
        <a:stretch>
          <a:fillRect/>
        </a:stretch>
      </xdr:blipFill>
      <xdr:spPr bwMode="auto">
        <a:xfrm>
          <a:off x="6720840" y="179908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xdr:row>
      <xdr:rowOff>0</xdr:rowOff>
    </xdr:from>
    <xdr:to>
      <xdr:col>5</xdr:col>
      <xdr:colOff>0</xdr:colOff>
      <xdr:row>25</xdr:row>
      <xdr:rowOff>0</xdr:rowOff>
    </xdr:to>
    <xdr:pic>
      <xdr:nvPicPr>
        <xdr:cNvPr id="131065" name="Picture 461"/>
        <xdr:cNvPicPr preferRelativeResize="0">
          <a:picLocks noChangeAspect="1" noChangeArrowheads="1"/>
        </xdr:cNvPicPr>
      </xdr:nvPicPr>
      <xdr:blipFill>
        <a:blip xmlns:r="http://schemas.openxmlformats.org/officeDocument/2006/relationships" r:embed="rId431">
          <a:extLst>
            <a:ext uri="{28A0092B-C50C-407E-A947-70E740481C1C}">
              <a14:useLocalDpi xmlns:a14="http://schemas.microsoft.com/office/drawing/2010/main" val="0"/>
            </a:ext>
          </a:extLst>
        </a:blip>
        <a:srcRect t="-27536" b="-27536"/>
        <a:stretch>
          <a:fillRect/>
        </a:stretch>
      </xdr:blipFill>
      <xdr:spPr bwMode="auto">
        <a:xfrm>
          <a:off x="6720840" y="190042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0</xdr:colOff>
      <xdr:row>339</xdr:row>
      <xdr:rowOff>0</xdr:rowOff>
    </xdr:from>
    <xdr:to>
      <xdr:col>5</xdr:col>
      <xdr:colOff>15240</xdr:colOff>
      <xdr:row>339</xdr:row>
      <xdr:rowOff>1049866</xdr:rowOff>
    </xdr:to>
    <xdr:pic>
      <xdr:nvPicPr>
        <xdr:cNvPr id="131066" name="Рисунок 1"/>
        <xdr:cNvPicPr>
          <a:picLocks noChangeAspect="1" noChangeArrowheads="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6720840" y="318881760"/>
          <a:ext cx="78486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377</xdr:row>
      <xdr:rowOff>0</xdr:rowOff>
    </xdr:from>
    <xdr:to>
      <xdr:col>5</xdr:col>
      <xdr:colOff>0</xdr:colOff>
      <xdr:row>378</xdr:row>
      <xdr:rowOff>0</xdr:rowOff>
    </xdr:to>
    <xdr:pic>
      <xdr:nvPicPr>
        <xdr:cNvPr id="131067" name="Picture 55"/>
        <xdr:cNvPicPr preferRelativeResize="0">
          <a:picLocks noChangeAspect="1" noChangeArrowheads="1"/>
        </xdr:cNvPicPr>
      </xdr:nvPicPr>
      <xdr:blipFill>
        <a:blip xmlns:r="http://schemas.openxmlformats.org/officeDocument/2006/relationships" r:embed="rId433">
          <a:extLst>
            <a:ext uri="{28A0092B-C50C-407E-A947-70E740481C1C}">
              <a14:useLocalDpi xmlns:a14="http://schemas.microsoft.com/office/drawing/2010/main" val="0"/>
            </a:ext>
          </a:extLst>
        </a:blip>
        <a:srcRect t="-27536" b="-27536"/>
        <a:stretch>
          <a:fillRect/>
        </a:stretch>
      </xdr:blipFill>
      <xdr:spPr bwMode="auto">
        <a:xfrm>
          <a:off x="6720840" y="3572179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481</xdr:row>
      <xdr:rowOff>0</xdr:rowOff>
    </xdr:from>
    <xdr:to>
      <xdr:col>5</xdr:col>
      <xdr:colOff>0</xdr:colOff>
      <xdr:row>482</xdr:row>
      <xdr:rowOff>0</xdr:rowOff>
    </xdr:to>
    <xdr:pic>
      <xdr:nvPicPr>
        <xdr:cNvPr id="131068" name="Picture 105"/>
        <xdr:cNvPicPr preferRelativeResize="0">
          <a:picLocks noChangeAspect="1" noChangeArrowheads="1"/>
        </xdr:cNvPicPr>
      </xdr:nvPicPr>
      <xdr:blipFill>
        <a:blip xmlns:r="http://schemas.openxmlformats.org/officeDocument/2006/relationships" r:embed="rId434">
          <a:extLst>
            <a:ext uri="{28A0092B-C50C-407E-A947-70E740481C1C}">
              <a14:useLocalDpi xmlns:a14="http://schemas.microsoft.com/office/drawing/2010/main" val="0"/>
            </a:ext>
          </a:extLst>
        </a:blip>
        <a:srcRect t="-27536" b="-27536"/>
        <a:stretch>
          <a:fillRect/>
        </a:stretch>
      </xdr:blipFill>
      <xdr:spPr bwMode="auto">
        <a:xfrm>
          <a:off x="6720840" y="452109840"/>
          <a:ext cx="769620" cy="10896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43</xdr:row>
      <xdr:rowOff>0</xdr:rowOff>
    </xdr:from>
    <xdr:to>
      <xdr:col>5</xdr:col>
      <xdr:colOff>0</xdr:colOff>
      <xdr:row>44</xdr:row>
      <xdr:rowOff>0</xdr:rowOff>
    </xdr:to>
    <xdr:pic>
      <xdr:nvPicPr>
        <xdr:cNvPr id="131069" name="Picture 201"/>
        <xdr:cNvPicPr preferRelativeResize="0">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t="-27536" b="-27536"/>
        <a:stretch>
          <a:fillRect/>
        </a:stretch>
      </xdr:blipFill>
      <xdr:spPr bwMode="auto">
        <a:xfrm>
          <a:off x="6720840" y="38084760"/>
          <a:ext cx="769620" cy="11658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222</xdr:row>
      <xdr:rowOff>0</xdr:rowOff>
    </xdr:from>
    <xdr:to>
      <xdr:col>5</xdr:col>
      <xdr:colOff>0</xdr:colOff>
      <xdr:row>223</xdr:row>
      <xdr:rowOff>0</xdr:rowOff>
    </xdr:to>
    <xdr:pic>
      <xdr:nvPicPr>
        <xdr:cNvPr id="131070" name="Picture 212"/>
        <xdr:cNvPicPr preferRelativeResize="0">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t="-27536" b="-27536"/>
        <a:stretch>
          <a:fillRect/>
        </a:stretch>
      </xdr:blipFill>
      <xdr:spPr bwMode="auto">
        <a:xfrm>
          <a:off x="6720840" y="2032177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241</xdr:row>
      <xdr:rowOff>0</xdr:rowOff>
    </xdr:from>
    <xdr:to>
      <xdr:col>5</xdr:col>
      <xdr:colOff>0</xdr:colOff>
      <xdr:row>242</xdr:row>
      <xdr:rowOff>0</xdr:rowOff>
    </xdr:to>
    <xdr:pic>
      <xdr:nvPicPr>
        <xdr:cNvPr id="131071" name="Picture 227"/>
        <xdr:cNvPicPr preferRelativeResize="0">
          <a:picLocks noChangeAspect="1" noChangeArrowheads="1"/>
        </xdr:cNvPicPr>
      </xdr:nvPicPr>
      <xdr:blipFill>
        <a:blip xmlns:r="http://schemas.openxmlformats.org/officeDocument/2006/relationships" r:embed="rId437">
          <a:extLst>
            <a:ext uri="{28A0092B-C50C-407E-A947-70E740481C1C}">
              <a14:useLocalDpi xmlns:a14="http://schemas.microsoft.com/office/drawing/2010/main" val="0"/>
            </a:ext>
          </a:extLst>
        </a:blip>
        <a:srcRect t="-27536" b="-27536"/>
        <a:stretch>
          <a:fillRect/>
        </a:stretch>
      </xdr:blipFill>
      <xdr:spPr bwMode="auto">
        <a:xfrm>
          <a:off x="6720840" y="2212771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115</xdr:row>
      <xdr:rowOff>0</xdr:rowOff>
    </xdr:from>
    <xdr:to>
      <xdr:col>5</xdr:col>
      <xdr:colOff>0</xdr:colOff>
      <xdr:row>116</xdr:row>
      <xdr:rowOff>0</xdr:rowOff>
    </xdr:to>
    <xdr:pic>
      <xdr:nvPicPr>
        <xdr:cNvPr id="131072" name="Picture 233"/>
        <xdr:cNvPicPr preferRelativeResize="0">
          <a:picLocks noChangeAspect="1" noChangeArrowheads="1"/>
        </xdr:cNvPicPr>
      </xdr:nvPicPr>
      <xdr:blipFill>
        <a:blip xmlns:r="http://schemas.openxmlformats.org/officeDocument/2006/relationships" r:embed="rId438">
          <a:extLst>
            <a:ext uri="{28A0092B-C50C-407E-A947-70E740481C1C}">
              <a14:useLocalDpi xmlns:a14="http://schemas.microsoft.com/office/drawing/2010/main" val="0"/>
            </a:ext>
          </a:extLst>
        </a:blip>
        <a:srcRect t="-27536" b="-27536"/>
        <a:stretch>
          <a:fillRect/>
        </a:stretch>
      </xdr:blipFill>
      <xdr:spPr bwMode="auto">
        <a:xfrm>
          <a:off x="6720840" y="105171240"/>
          <a:ext cx="769620" cy="11430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248</xdr:row>
      <xdr:rowOff>0</xdr:rowOff>
    </xdr:from>
    <xdr:to>
      <xdr:col>5</xdr:col>
      <xdr:colOff>0</xdr:colOff>
      <xdr:row>249</xdr:row>
      <xdr:rowOff>0</xdr:rowOff>
    </xdr:to>
    <xdr:pic>
      <xdr:nvPicPr>
        <xdr:cNvPr id="131073" name="Picture 415"/>
        <xdr:cNvPicPr preferRelativeResize="0">
          <a:picLocks noChangeAspect="1" noChangeArrowheads="1"/>
        </xdr:cNvPicPr>
      </xdr:nvPicPr>
      <xdr:blipFill>
        <a:blip xmlns:r="http://schemas.openxmlformats.org/officeDocument/2006/relationships" r:embed="rId439">
          <a:extLst>
            <a:ext uri="{28A0092B-C50C-407E-A947-70E740481C1C}">
              <a14:useLocalDpi xmlns:a14="http://schemas.microsoft.com/office/drawing/2010/main" val="0"/>
            </a:ext>
          </a:extLst>
        </a:blip>
        <a:srcRect t="-27536" b="-27536"/>
        <a:stretch>
          <a:fillRect/>
        </a:stretch>
      </xdr:blipFill>
      <xdr:spPr bwMode="auto">
        <a:xfrm>
          <a:off x="6720840" y="22863810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212</xdr:row>
      <xdr:rowOff>0</xdr:rowOff>
    </xdr:from>
    <xdr:to>
      <xdr:col>5</xdr:col>
      <xdr:colOff>0</xdr:colOff>
      <xdr:row>213</xdr:row>
      <xdr:rowOff>0</xdr:rowOff>
    </xdr:to>
    <xdr:pic>
      <xdr:nvPicPr>
        <xdr:cNvPr id="131074" name="Picture 423"/>
        <xdr:cNvPicPr preferRelativeResize="0">
          <a:picLocks noChangeAspect="1" noChangeArrowheads="1"/>
        </xdr:cNvPicPr>
      </xdr:nvPicPr>
      <xdr:blipFill>
        <a:blip xmlns:r="http://schemas.openxmlformats.org/officeDocument/2006/relationships" r:embed="rId440">
          <a:extLst>
            <a:ext uri="{28A0092B-C50C-407E-A947-70E740481C1C}">
              <a14:useLocalDpi xmlns:a14="http://schemas.microsoft.com/office/drawing/2010/main" val="0"/>
            </a:ext>
          </a:extLst>
        </a:blip>
        <a:srcRect t="-27536" b="-27536"/>
        <a:stretch>
          <a:fillRect/>
        </a:stretch>
      </xdr:blipFill>
      <xdr:spPr bwMode="auto">
        <a:xfrm>
          <a:off x="6720840" y="194066160"/>
          <a:ext cx="769620" cy="11582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0</xdr:colOff>
      <xdr:row>46</xdr:row>
      <xdr:rowOff>7620</xdr:rowOff>
    </xdr:from>
    <xdr:to>
      <xdr:col>5</xdr:col>
      <xdr:colOff>7620</xdr:colOff>
      <xdr:row>47</xdr:row>
      <xdr:rowOff>1</xdr:rowOff>
    </xdr:to>
    <xdr:pic>
      <xdr:nvPicPr>
        <xdr:cNvPr id="131075" name="Рисунок 1"/>
        <xdr:cNvPicPr>
          <a:picLocks noChangeAspect="1" noChangeArrowheads="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6720840" y="41437560"/>
          <a:ext cx="77724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17</xdr:row>
      <xdr:rowOff>0</xdr:rowOff>
    </xdr:from>
    <xdr:to>
      <xdr:col>5</xdr:col>
      <xdr:colOff>0</xdr:colOff>
      <xdr:row>18</xdr:row>
      <xdr:rowOff>0</xdr:rowOff>
    </xdr:to>
    <xdr:pic>
      <xdr:nvPicPr>
        <xdr:cNvPr id="131076" name="Picture 448"/>
        <xdr:cNvPicPr preferRelativeResize="0">
          <a:picLocks noChangeAspect="1" noChangeArrowheads="1"/>
        </xdr:cNvPicPr>
      </xdr:nvPicPr>
      <xdr:blipFill>
        <a:blip xmlns:r="http://schemas.openxmlformats.org/officeDocument/2006/relationships" r:embed="rId442">
          <a:extLst>
            <a:ext uri="{28A0092B-C50C-407E-A947-70E740481C1C}">
              <a14:useLocalDpi xmlns:a14="http://schemas.microsoft.com/office/drawing/2010/main" val="0"/>
            </a:ext>
          </a:extLst>
        </a:blip>
        <a:srcRect t="-27536" b="-27536"/>
        <a:stretch>
          <a:fillRect/>
        </a:stretch>
      </xdr:blipFill>
      <xdr:spPr bwMode="auto">
        <a:xfrm>
          <a:off x="6720840" y="119100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18</xdr:row>
      <xdr:rowOff>0</xdr:rowOff>
    </xdr:from>
    <xdr:to>
      <xdr:col>5</xdr:col>
      <xdr:colOff>0</xdr:colOff>
      <xdr:row>19</xdr:row>
      <xdr:rowOff>0</xdr:rowOff>
    </xdr:to>
    <xdr:pic>
      <xdr:nvPicPr>
        <xdr:cNvPr id="131077" name="Picture 449"/>
        <xdr:cNvPicPr preferRelativeResize="0">
          <a:picLocks noChangeAspect="1" noChangeArrowheads="1"/>
        </xdr:cNvPicPr>
      </xdr:nvPicPr>
      <xdr:blipFill>
        <a:blip xmlns:r="http://schemas.openxmlformats.org/officeDocument/2006/relationships" r:embed="rId443">
          <a:extLst>
            <a:ext uri="{28A0092B-C50C-407E-A947-70E740481C1C}">
              <a14:useLocalDpi xmlns:a14="http://schemas.microsoft.com/office/drawing/2010/main" val="0"/>
            </a:ext>
          </a:extLst>
        </a:blip>
        <a:srcRect t="-27536" b="-27536"/>
        <a:stretch>
          <a:fillRect/>
        </a:stretch>
      </xdr:blipFill>
      <xdr:spPr bwMode="auto">
        <a:xfrm>
          <a:off x="6720840" y="129235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257</xdr:row>
      <xdr:rowOff>0</xdr:rowOff>
    </xdr:from>
    <xdr:to>
      <xdr:col>5</xdr:col>
      <xdr:colOff>0</xdr:colOff>
      <xdr:row>258</xdr:row>
      <xdr:rowOff>0</xdr:rowOff>
    </xdr:to>
    <xdr:pic>
      <xdr:nvPicPr>
        <xdr:cNvPr id="131078" name="Picture 471"/>
        <xdr:cNvPicPr preferRelativeResize="0">
          <a:picLocks noChangeAspect="1" noChangeArrowheads="1"/>
        </xdr:cNvPicPr>
      </xdr:nvPicPr>
      <xdr:blipFill>
        <a:blip xmlns:r="http://schemas.openxmlformats.org/officeDocument/2006/relationships" r:embed="rId444">
          <a:extLst>
            <a:ext uri="{28A0092B-C50C-407E-A947-70E740481C1C}">
              <a14:useLocalDpi xmlns:a14="http://schemas.microsoft.com/office/drawing/2010/main" val="0"/>
            </a:ext>
          </a:extLst>
        </a:blip>
        <a:srcRect t="-27536" b="-27536"/>
        <a:stretch>
          <a:fillRect/>
        </a:stretch>
      </xdr:blipFill>
      <xdr:spPr bwMode="auto">
        <a:xfrm>
          <a:off x="6720840" y="2381021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38</xdr:row>
      <xdr:rowOff>0</xdr:rowOff>
    </xdr:from>
    <xdr:to>
      <xdr:col>5</xdr:col>
      <xdr:colOff>0</xdr:colOff>
      <xdr:row>39</xdr:row>
      <xdr:rowOff>0</xdr:rowOff>
    </xdr:to>
    <xdr:pic>
      <xdr:nvPicPr>
        <xdr:cNvPr id="131079" name="Picture 198"/>
        <xdr:cNvPicPr preferRelativeResize="0">
          <a:picLocks noChangeAspect="1" noChangeArrowheads="1"/>
        </xdr:cNvPicPr>
      </xdr:nvPicPr>
      <xdr:blipFill>
        <a:blip xmlns:r="http://schemas.openxmlformats.org/officeDocument/2006/relationships" r:embed="rId445">
          <a:extLst>
            <a:ext uri="{28A0092B-C50C-407E-A947-70E740481C1C}">
              <a14:useLocalDpi xmlns:a14="http://schemas.microsoft.com/office/drawing/2010/main" val="0"/>
            </a:ext>
          </a:extLst>
        </a:blip>
        <a:srcRect t="-27536" b="-27536"/>
        <a:stretch>
          <a:fillRect/>
        </a:stretch>
      </xdr:blipFill>
      <xdr:spPr bwMode="auto">
        <a:xfrm>
          <a:off x="6720840" y="32613600"/>
          <a:ext cx="769620" cy="11963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39</xdr:row>
      <xdr:rowOff>0</xdr:rowOff>
    </xdr:from>
    <xdr:to>
      <xdr:col>5</xdr:col>
      <xdr:colOff>0</xdr:colOff>
      <xdr:row>40</xdr:row>
      <xdr:rowOff>0</xdr:rowOff>
    </xdr:to>
    <xdr:pic>
      <xdr:nvPicPr>
        <xdr:cNvPr id="131080" name="Picture 199"/>
        <xdr:cNvPicPr preferRelativeResize="0">
          <a:picLocks noChangeAspect="1" noChangeArrowheads="1"/>
        </xdr:cNvPicPr>
      </xdr:nvPicPr>
      <xdr:blipFill>
        <a:blip xmlns:r="http://schemas.openxmlformats.org/officeDocument/2006/relationships" r:embed="rId446">
          <a:extLst>
            <a:ext uri="{28A0092B-C50C-407E-A947-70E740481C1C}">
              <a14:useLocalDpi xmlns:a14="http://schemas.microsoft.com/office/drawing/2010/main" val="0"/>
            </a:ext>
          </a:extLst>
        </a:blip>
        <a:srcRect t="-27536" b="-27536"/>
        <a:stretch>
          <a:fillRect/>
        </a:stretch>
      </xdr:blipFill>
      <xdr:spPr bwMode="auto">
        <a:xfrm>
          <a:off x="6720840" y="33809940"/>
          <a:ext cx="769620" cy="11430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223</xdr:row>
      <xdr:rowOff>0</xdr:rowOff>
    </xdr:from>
    <xdr:to>
      <xdr:col>5</xdr:col>
      <xdr:colOff>0</xdr:colOff>
      <xdr:row>224</xdr:row>
      <xdr:rowOff>0</xdr:rowOff>
    </xdr:to>
    <xdr:pic>
      <xdr:nvPicPr>
        <xdr:cNvPr id="131081" name="Picture 211"/>
        <xdr:cNvPicPr preferRelativeResize="0">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t="-27536" b="-27536"/>
        <a:stretch>
          <a:fillRect/>
        </a:stretch>
      </xdr:blipFill>
      <xdr:spPr bwMode="auto">
        <a:xfrm>
          <a:off x="6720840" y="2042693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254</xdr:row>
      <xdr:rowOff>0</xdr:rowOff>
    </xdr:from>
    <xdr:to>
      <xdr:col>5</xdr:col>
      <xdr:colOff>0</xdr:colOff>
      <xdr:row>255</xdr:row>
      <xdr:rowOff>0</xdr:rowOff>
    </xdr:to>
    <xdr:pic>
      <xdr:nvPicPr>
        <xdr:cNvPr id="131082" name="Picture 443"/>
        <xdr:cNvPicPr preferRelativeResize="0">
          <a:picLocks noChangeAspect="1" noChangeArrowheads="1"/>
        </xdr:cNvPicPr>
      </xdr:nvPicPr>
      <xdr:blipFill>
        <a:blip xmlns:r="http://schemas.openxmlformats.org/officeDocument/2006/relationships" r:embed="rId448">
          <a:extLst>
            <a:ext uri="{28A0092B-C50C-407E-A947-70E740481C1C}">
              <a14:useLocalDpi xmlns:a14="http://schemas.microsoft.com/office/drawing/2010/main" val="0"/>
            </a:ext>
          </a:extLst>
        </a:blip>
        <a:srcRect t="-27536" b="-27536"/>
        <a:stretch>
          <a:fillRect/>
        </a:stretch>
      </xdr:blipFill>
      <xdr:spPr bwMode="auto">
        <a:xfrm>
          <a:off x="6720840" y="2349474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256</xdr:row>
      <xdr:rowOff>0</xdr:rowOff>
    </xdr:from>
    <xdr:to>
      <xdr:col>5</xdr:col>
      <xdr:colOff>0</xdr:colOff>
      <xdr:row>257</xdr:row>
      <xdr:rowOff>0</xdr:rowOff>
    </xdr:to>
    <xdr:pic>
      <xdr:nvPicPr>
        <xdr:cNvPr id="131083" name="Picture 444"/>
        <xdr:cNvPicPr preferRelativeResize="0">
          <a:picLocks noChangeAspect="1" noChangeArrowheads="1"/>
        </xdr:cNvPicPr>
      </xdr:nvPicPr>
      <xdr:blipFill>
        <a:blip xmlns:r="http://schemas.openxmlformats.org/officeDocument/2006/relationships" r:embed="rId449">
          <a:extLst>
            <a:ext uri="{28A0092B-C50C-407E-A947-70E740481C1C}">
              <a14:useLocalDpi xmlns:a14="http://schemas.microsoft.com/office/drawing/2010/main" val="0"/>
            </a:ext>
          </a:extLst>
        </a:blip>
        <a:srcRect t="-27536" b="-27536"/>
        <a:stretch>
          <a:fillRect/>
        </a:stretch>
      </xdr:blipFill>
      <xdr:spPr bwMode="auto">
        <a:xfrm>
          <a:off x="6720840" y="2370505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492</xdr:row>
      <xdr:rowOff>0</xdr:rowOff>
    </xdr:from>
    <xdr:to>
      <xdr:col>5</xdr:col>
      <xdr:colOff>0</xdr:colOff>
      <xdr:row>493</xdr:row>
      <xdr:rowOff>0</xdr:rowOff>
    </xdr:to>
    <xdr:pic>
      <xdr:nvPicPr>
        <xdr:cNvPr id="131084" name="Picture 114"/>
        <xdr:cNvPicPr preferRelativeResize="0">
          <a:picLocks noChangeAspect="1" noChangeArrowheads="1"/>
        </xdr:cNvPicPr>
      </xdr:nvPicPr>
      <xdr:blipFill>
        <a:blip xmlns:r="http://schemas.openxmlformats.org/officeDocument/2006/relationships" r:embed="rId450">
          <a:extLst>
            <a:ext uri="{28A0092B-C50C-407E-A947-70E740481C1C}">
              <a14:useLocalDpi xmlns:a14="http://schemas.microsoft.com/office/drawing/2010/main" val="0"/>
            </a:ext>
          </a:extLst>
        </a:blip>
        <a:srcRect t="-27536" b="-27536"/>
        <a:stretch>
          <a:fillRect/>
        </a:stretch>
      </xdr:blipFill>
      <xdr:spPr bwMode="auto">
        <a:xfrm>
          <a:off x="6720840" y="463715100"/>
          <a:ext cx="769620" cy="11430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10</xdr:row>
      <xdr:rowOff>0</xdr:rowOff>
    </xdr:from>
    <xdr:to>
      <xdr:col>5</xdr:col>
      <xdr:colOff>0</xdr:colOff>
      <xdr:row>11</xdr:row>
      <xdr:rowOff>0</xdr:rowOff>
    </xdr:to>
    <xdr:pic>
      <xdr:nvPicPr>
        <xdr:cNvPr id="131085" name="Picture 460"/>
        <xdr:cNvPicPr preferRelativeResize="0">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t="-27536" b="-27536"/>
        <a:stretch>
          <a:fillRect/>
        </a:stretch>
      </xdr:blipFill>
      <xdr:spPr bwMode="auto">
        <a:xfrm>
          <a:off x="6720840" y="48158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11</xdr:row>
      <xdr:rowOff>0</xdr:rowOff>
    </xdr:from>
    <xdr:to>
      <xdr:col>5</xdr:col>
      <xdr:colOff>0</xdr:colOff>
      <xdr:row>12</xdr:row>
      <xdr:rowOff>0</xdr:rowOff>
    </xdr:to>
    <xdr:pic>
      <xdr:nvPicPr>
        <xdr:cNvPr id="131086" name="Picture 461"/>
        <xdr:cNvPicPr preferRelativeResize="0">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t="-27536" b="-27536"/>
        <a:stretch>
          <a:fillRect/>
        </a:stretch>
      </xdr:blipFill>
      <xdr:spPr bwMode="auto">
        <a:xfrm>
          <a:off x="6720840" y="58293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12</xdr:row>
      <xdr:rowOff>0</xdr:rowOff>
    </xdr:from>
    <xdr:to>
      <xdr:col>5</xdr:col>
      <xdr:colOff>0</xdr:colOff>
      <xdr:row>13</xdr:row>
      <xdr:rowOff>0</xdr:rowOff>
    </xdr:to>
    <xdr:pic>
      <xdr:nvPicPr>
        <xdr:cNvPr id="131087" name="Picture 466"/>
        <xdr:cNvPicPr preferRelativeResize="0">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t="-27536" b="-27536"/>
        <a:stretch>
          <a:fillRect/>
        </a:stretch>
      </xdr:blipFill>
      <xdr:spPr bwMode="auto">
        <a:xfrm>
          <a:off x="6720840" y="68427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13</xdr:row>
      <xdr:rowOff>0</xdr:rowOff>
    </xdr:from>
    <xdr:to>
      <xdr:col>5</xdr:col>
      <xdr:colOff>0</xdr:colOff>
      <xdr:row>14</xdr:row>
      <xdr:rowOff>0</xdr:rowOff>
    </xdr:to>
    <xdr:pic>
      <xdr:nvPicPr>
        <xdr:cNvPr id="131088" name="Picture 467"/>
        <xdr:cNvPicPr preferRelativeResize="0">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t="-27536" b="-27536"/>
        <a:stretch>
          <a:fillRect/>
        </a:stretch>
      </xdr:blipFill>
      <xdr:spPr bwMode="auto">
        <a:xfrm>
          <a:off x="6720840" y="78562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14</xdr:row>
      <xdr:rowOff>0</xdr:rowOff>
    </xdr:from>
    <xdr:to>
      <xdr:col>5</xdr:col>
      <xdr:colOff>0</xdr:colOff>
      <xdr:row>15</xdr:row>
      <xdr:rowOff>0</xdr:rowOff>
    </xdr:to>
    <xdr:pic>
      <xdr:nvPicPr>
        <xdr:cNvPr id="131089" name="Picture 468"/>
        <xdr:cNvPicPr preferRelativeResize="0">
          <a:picLocks noChangeAspect="1" noChangeArrowheads="1"/>
        </xdr:cNvPicPr>
      </xdr:nvPicPr>
      <xdr:blipFill>
        <a:blip xmlns:r="http://schemas.openxmlformats.org/officeDocument/2006/relationships" r:embed="rId455">
          <a:extLst>
            <a:ext uri="{28A0092B-C50C-407E-A947-70E740481C1C}">
              <a14:useLocalDpi xmlns:a14="http://schemas.microsoft.com/office/drawing/2010/main" val="0"/>
            </a:ext>
          </a:extLst>
        </a:blip>
        <a:srcRect t="-27536" b="-27536"/>
        <a:stretch>
          <a:fillRect/>
        </a:stretch>
      </xdr:blipFill>
      <xdr:spPr bwMode="auto">
        <a:xfrm>
          <a:off x="6720840" y="88696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15</xdr:row>
      <xdr:rowOff>0</xdr:rowOff>
    </xdr:from>
    <xdr:to>
      <xdr:col>5</xdr:col>
      <xdr:colOff>0</xdr:colOff>
      <xdr:row>16</xdr:row>
      <xdr:rowOff>0</xdr:rowOff>
    </xdr:to>
    <xdr:pic>
      <xdr:nvPicPr>
        <xdr:cNvPr id="131090" name="Picture 469"/>
        <xdr:cNvPicPr preferRelativeResize="0">
          <a:picLocks noChangeAspect="1" noChangeArrowheads="1"/>
        </xdr:cNvPicPr>
      </xdr:nvPicPr>
      <xdr:blipFill>
        <a:blip xmlns:r="http://schemas.openxmlformats.org/officeDocument/2006/relationships" r:embed="rId456">
          <a:extLst>
            <a:ext uri="{28A0092B-C50C-407E-A947-70E740481C1C}">
              <a14:useLocalDpi xmlns:a14="http://schemas.microsoft.com/office/drawing/2010/main" val="0"/>
            </a:ext>
          </a:extLst>
        </a:blip>
        <a:srcRect t="-27536" b="-27536"/>
        <a:stretch>
          <a:fillRect/>
        </a:stretch>
      </xdr:blipFill>
      <xdr:spPr bwMode="auto">
        <a:xfrm>
          <a:off x="6720840" y="98831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16</xdr:row>
      <xdr:rowOff>0</xdr:rowOff>
    </xdr:from>
    <xdr:to>
      <xdr:col>5</xdr:col>
      <xdr:colOff>0</xdr:colOff>
      <xdr:row>17</xdr:row>
      <xdr:rowOff>0</xdr:rowOff>
    </xdr:to>
    <xdr:pic>
      <xdr:nvPicPr>
        <xdr:cNvPr id="131091" name="Picture 470"/>
        <xdr:cNvPicPr preferRelativeResize="0">
          <a:picLocks noChangeAspect="1" noChangeArrowheads="1"/>
        </xdr:cNvPicPr>
      </xdr:nvPicPr>
      <xdr:blipFill>
        <a:blip xmlns:r="http://schemas.openxmlformats.org/officeDocument/2006/relationships" r:embed="rId457">
          <a:extLst>
            <a:ext uri="{28A0092B-C50C-407E-A947-70E740481C1C}">
              <a14:useLocalDpi xmlns:a14="http://schemas.microsoft.com/office/drawing/2010/main" val="0"/>
            </a:ext>
          </a:extLst>
        </a:blip>
        <a:srcRect t="-27536" b="-27536"/>
        <a:stretch>
          <a:fillRect/>
        </a:stretch>
      </xdr:blipFill>
      <xdr:spPr bwMode="auto">
        <a:xfrm>
          <a:off x="6720840" y="108966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219</xdr:row>
      <xdr:rowOff>0</xdr:rowOff>
    </xdr:from>
    <xdr:to>
      <xdr:col>5</xdr:col>
      <xdr:colOff>0</xdr:colOff>
      <xdr:row>220</xdr:row>
      <xdr:rowOff>0</xdr:rowOff>
    </xdr:to>
    <xdr:pic>
      <xdr:nvPicPr>
        <xdr:cNvPr id="131092" name="Picture 208"/>
        <xdr:cNvPicPr preferRelativeResize="0">
          <a:picLocks noChangeAspect="1" noChangeArrowheads="1"/>
        </xdr:cNvPicPr>
      </xdr:nvPicPr>
      <xdr:blipFill>
        <a:blip xmlns:r="http://schemas.openxmlformats.org/officeDocument/2006/relationships" r:embed="rId458">
          <a:extLst>
            <a:ext uri="{28A0092B-C50C-407E-A947-70E740481C1C}">
              <a14:useLocalDpi xmlns:a14="http://schemas.microsoft.com/office/drawing/2010/main" val="0"/>
            </a:ext>
          </a:extLst>
        </a:blip>
        <a:srcRect t="-27536" b="-27536"/>
        <a:stretch>
          <a:fillRect/>
        </a:stretch>
      </xdr:blipFill>
      <xdr:spPr bwMode="auto">
        <a:xfrm>
          <a:off x="6720840" y="200047860"/>
          <a:ext cx="769620" cy="10668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324</xdr:row>
      <xdr:rowOff>0</xdr:rowOff>
    </xdr:from>
    <xdr:to>
      <xdr:col>5</xdr:col>
      <xdr:colOff>0</xdr:colOff>
      <xdr:row>325</xdr:row>
      <xdr:rowOff>0</xdr:rowOff>
    </xdr:to>
    <xdr:pic>
      <xdr:nvPicPr>
        <xdr:cNvPr id="131093" name="Picture 332"/>
        <xdr:cNvPicPr preferRelativeResize="0">
          <a:picLocks noChangeAspect="1" noChangeArrowheads="1"/>
        </xdr:cNvPicPr>
      </xdr:nvPicPr>
      <xdr:blipFill>
        <a:blip xmlns:r="http://schemas.openxmlformats.org/officeDocument/2006/relationships" r:embed="rId459">
          <a:extLst>
            <a:ext uri="{28A0092B-C50C-407E-A947-70E740481C1C}">
              <a14:useLocalDpi xmlns:a14="http://schemas.microsoft.com/office/drawing/2010/main" val="0"/>
            </a:ext>
          </a:extLst>
        </a:blip>
        <a:srcRect t="-27536" b="-27536"/>
        <a:stretch>
          <a:fillRect/>
        </a:stretch>
      </xdr:blipFill>
      <xdr:spPr bwMode="auto">
        <a:xfrm>
          <a:off x="6720840" y="3040989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236</xdr:row>
      <xdr:rowOff>0</xdr:rowOff>
    </xdr:from>
    <xdr:to>
      <xdr:col>5</xdr:col>
      <xdr:colOff>0</xdr:colOff>
      <xdr:row>237</xdr:row>
      <xdr:rowOff>0</xdr:rowOff>
    </xdr:to>
    <xdr:pic>
      <xdr:nvPicPr>
        <xdr:cNvPr id="131094" name="Picture 221"/>
        <xdr:cNvPicPr preferRelativeResize="0">
          <a:picLocks noChangeAspect="1" noChangeArrowheads="1"/>
        </xdr:cNvPicPr>
      </xdr:nvPicPr>
      <xdr:blipFill>
        <a:blip xmlns:r="http://schemas.openxmlformats.org/officeDocument/2006/relationships" r:embed="rId460">
          <a:extLst>
            <a:ext uri="{28A0092B-C50C-407E-A947-70E740481C1C}">
              <a14:useLocalDpi xmlns:a14="http://schemas.microsoft.com/office/drawing/2010/main" val="0"/>
            </a:ext>
          </a:extLst>
        </a:blip>
        <a:srcRect t="-27536" b="-27536"/>
        <a:stretch>
          <a:fillRect/>
        </a:stretch>
      </xdr:blipFill>
      <xdr:spPr bwMode="auto">
        <a:xfrm>
          <a:off x="6720840" y="2160193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105</xdr:row>
      <xdr:rowOff>0</xdr:rowOff>
    </xdr:from>
    <xdr:to>
      <xdr:col>5</xdr:col>
      <xdr:colOff>0</xdr:colOff>
      <xdr:row>106</xdr:row>
      <xdr:rowOff>0</xdr:rowOff>
    </xdr:to>
    <xdr:pic>
      <xdr:nvPicPr>
        <xdr:cNvPr id="131095" name="Picture 308"/>
        <xdr:cNvPicPr preferRelativeResize="0">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t="-27536" b="-27536"/>
        <a:stretch>
          <a:fillRect/>
        </a:stretch>
      </xdr:blipFill>
      <xdr:spPr bwMode="auto">
        <a:xfrm>
          <a:off x="6720840" y="967816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7</xdr:row>
      <xdr:rowOff>0</xdr:rowOff>
    </xdr:from>
    <xdr:to>
      <xdr:col>5</xdr:col>
      <xdr:colOff>0</xdr:colOff>
      <xdr:row>8</xdr:row>
      <xdr:rowOff>0</xdr:rowOff>
    </xdr:to>
    <xdr:pic>
      <xdr:nvPicPr>
        <xdr:cNvPr id="131096" name="Picture 454"/>
        <xdr:cNvPicPr preferRelativeResize="0">
          <a:picLocks noChangeAspect="1" noChangeArrowheads="1"/>
        </xdr:cNvPicPr>
      </xdr:nvPicPr>
      <xdr:blipFill>
        <a:blip xmlns:r="http://schemas.openxmlformats.org/officeDocument/2006/relationships" r:embed="rId462">
          <a:extLst>
            <a:ext uri="{28A0092B-C50C-407E-A947-70E740481C1C}">
              <a14:useLocalDpi xmlns:a14="http://schemas.microsoft.com/office/drawing/2010/main" val="0"/>
            </a:ext>
          </a:extLst>
        </a:blip>
        <a:srcRect t="-27536" b="-27536"/>
        <a:stretch>
          <a:fillRect/>
        </a:stretch>
      </xdr:blipFill>
      <xdr:spPr bwMode="auto">
        <a:xfrm>
          <a:off x="6720840" y="17754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8</xdr:row>
      <xdr:rowOff>0</xdr:rowOff>
    </xdr:from>
    <xdr:to>
      <xdr:col>5</xdr:col>
      <xdr:colOff>0</xdr:colOff>
      <xdr:row>9</xdr:row>
      <xdr:rowOff>0</xdr:rowOff>
    </xdr:to>
    <xdr:pic>
      <xdr:nvPicPr>
        <xdr:cNvPr id="131097" name="Picture 456"/>
        <xdr:cNvPicPr preferRelativeResize="0">
          <a:picLocks noChangeAspect="1" noChangeArrowheads="1"/>
        </xdr:cNvPicPr>
      </xdr:nvPicPr>
      <xdr:blipFill>
        <a:blip xmlns:r="http://schemas.openxmlformats.org/officeDocument/2006/relationships" r:embed="rId463">
          <a:extLst>
            <a:ext uri="{28A0092B-C50C-407E-A947-70E740481C1C}">
              <a14:useLocalDpi xmlns:a14="http://schemas.microsoft.com/office/drawing/2010/main" val="0"/>
            </a:ext>
          </a:extLst>
        </a:blip>
        <a:srcRect t="-27536" b="-27536"/>
        <a:stretch>
          <a:fillRect/>
        </a:stretch>
      </xdr:blipFill>
      <xdr:spPr bwMode="auto">
        <a:xfrm>
          <a:off x="6720840" y="27889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9</xdr:row>
      <xdr:rowOff>0</xdr:rowOff>
    </xdr:from>
    <xdr:to>
      <xdr:col>5</xdr:col>
      <xdr:colOff>0</xdr:colOff>
      <xdr:row>10</xdr:row>
      <xdr:rowOff>0</xdr:rowOff>
    </xdr:to>
    <xdr:pic>
      <xdr:nvPicPr>
        <xdr:cNvPr id="131098" name="Picture 457"/>
        <xdr:cNvPicPr preferRelativeResize="0">
          <a:picLocks noChangeAspect="1" noChangeArrowheads="1"/>
        </xdr:cNvPicPr>
      </xdr:nvPicPr>
      <xdr:blipFill>
        <a:blip xmlns:r="http://schemas.openxmlformats.org/officeDocument/2006/relationships" r:embed="rId464">
          <a:extLst>
            <a:ext uri="{28A0092B-C50C-407E-A947-70E740481C1C}">
              <a14:useLocalDpi xmlns:a14="http://schemas.microsoft.com/office/drawing/2010/main" val="0"/>
            </a:ext>
          </a:extLst>
        </a:blip>
        <a:srcRect t="-27536" b="-27536"/>
        <a:stretch>
          <a:fillRect/>
        </a:stretch>
      </xdr:blipFill>
      <xdr:spPr bwMode="auto">
        <a:xfrm>
          <a:off x="6720840" y="38023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15240</xdr:colOff>
      <xdr:row>434</xdr:row>
      <xdr:rowOff>15240</xdr:rowOff>
    </xdr:from>
    <xdr:to>
      <xdr:col>5</xdr:col>
      <xdr:colOff>7620</xdr:colOff>
      <xdr:row>435</xdr:row>
      <xdr:rowOff>7620</xdr:rowOff>
    </xdr:to>
    <xdr:pic>
      <xdr:nvPicPr>
        <xdr:cNvPr id="131099" name="Picture 425"/>
        <xdr:cNvPicPr preferRelativeResize="0">
          <a:picLocks noChangeAspect="1" noChangeArrowheads="1"/>
        </xdr:cNvPicPr>
      </xdr:nvPicPr>
      <xdr:blipFill>
        <a:blip xmlns:r="http://schemas.openxmlformats.org/officeDocument/2006/relationships" r:embed="rId465">
          <a:extLst>
            <a:ext uri="{28A0092B-C50C-407E-A947-70E740481C1C}">
              <a14:useLocalDpi xmlns:a14="http://schemas.microsoft.com/office/drawing/2010/main" val="0"/>
            </a:ext>
          </a:extLst>
        </a:blip>
        <a:srcRect t="-27536" b="-27536"/>
        <a:stretch>
          <a:fillRect/>
        </a:stretch>
      </xdr:blipFill>
      <xdr:spPr bwMode="auto">
        <a:xfrm>
          <a:off x="6736080" y="406664160"/>
          <a:ext cx="762000" cy="10820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135</xdr:row>
      <xdr:rowOff>0</xdr:rowOff>
    </xdr:from>
    <xdr:to>
      <xdr:col>5</xdr:col>
      <xdr:colOff>0</xdr:colOff>
      <xdr:row>136</xdr:row>
      <xdr:rowOff>0</xdr:rowOff>
    </xdr:to>
    <xdr:pic>
      <xdr:nvPicPr>
        <xdr:cNvPr id="131100" name="Picture 189"/>
        <xdr:cNvPicPr preferRelativeResize="0">
          <a:picLocks noChangeAspect="1" noChangeArrowheads="1"/>
        </xdr:cNvPicPr>
      </xdr:nvPicPr>
      <xdr:blipFill>
        <a:blip xmlns:r="http://schemas.openxmlformats.org/officeDocument/2006/relationships" r:embed="rId466">
          <a:extLst>
            <a:ext uri="{28A0092B-C50C-407E-A947-70E740481C1C}">
              <a14:useLocalDpi xmlns:a14="http://schemas.microsoft.com/office/drawing/2010/main" val="0"/>
            </a:ext>
          </a:extLst>
        </a:blip>
        <a:srcRect t="-27536" b="-27536"/>
        <a:stretch>
          <a:fillRect/>
        </a:stretch>
      </xdr:blipFill>
      <xdr:spPr bwMode="auto">
        <a:xfrm>
          <a:off x="6720840" y="123649740"/>
          <a:ext cx="769620" cy="11277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433</xdr:row>
      <xdr:rowOff>0</xdr:rowOff>
    </xdr:from>
    <xdr:to>
      <xdr:col>5</xdr:col>
      <xdr:colOff>0</xdr:colOff>
      <xdr:row>434</xdr:row>
      <xdr:rowOff>0</xdr:rowOff>
    </xdr:to>
    <xdr:pic>
      <xdr:nvPicPr>
        <xdr:cNvPr id="131101" name="Picture 428"/>
        <xdr:cNvPicPr preferRelativeResize="0">
          <a:picLocks noChangeAspect="1" noChangeArrowheads="1"/>
        </xdr:cNvPicPr>
      </xdr:nvPicPr>
      <xdr:blipFill>
        <a:blip xmlns:r="http://schemas.openxmlformats.org/officeDocument/2006/relationships" r:embed="rId467">
          <a:extLst>
            <a:ext uri="{28A0092B-C50C-407E-A947-70E740481C1C}">
              <a14:useLocalDpi xmlns:a14="http://schemas.microsoft.com/office/drawing/2010/main" val="0"/>
            </a:ext>
          </a:extLst>
        </a:blip>
        <a:srcRect t="-27536" b="-27536"/>
        <a:stretch>
          <a:fillRect/>
        </a:stretch>
      </xdr:blipFill>
      <xdr:spPr bwMode="auto">
        <a:xfrm>
          <a:off x="6720840" y="405559260"/>
          <a:ext cx="769620" cy="10896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310</xdr:row>
      <xdr:rowOff>0</xdr:rowOff>
    </xdr:from>
    <xdr:to>
      <xdr:col>5</xdr:col>
      <xdr:colOff>0</xdr:colOff>
      <xdr:row>311</xdr:row>
      <xdr:rowOff>0</xdr:rowOff>
    </xdr:to>
    <xdr:pic>
      <xdr:nvPicPr>
        <xdr:cNvPr id="131102" name="Picture 316"/>
        <xdr:cNvPicPr preferRelativeResize="0">
          <a:picLocks noChangeAspect="1" noChangeArrowheads="1"/>
        </xdr:cNvPicPr>
      </xdr:nvPicPr>
      <xdr:blipFill>
        <a:blip xmlns:r="http://schemas.openxmlformats.org/officeDocument/2006/relationships" r:embed="rId468">
          <a:extLst>
            <a:ext uri="{28A0092B-C50C-407E-A947-70E740481C1C}">
              <a14:useLocalDpi xmlns:a14="http://schemas.microsoft.com/office/drawing/2010/main" val="0"/>
            </a:ext>
          </a:extLst>
        </a:blip>
        <a:srcRect t="-27536" b="-27536"/>
        <a:stretch>
          <a:fillRect/>
        </a:stretch>
      </xdr:blipFill>
      <xdr:spPr bwMode="auto">
        <a:xfrm>
          <a:off x="6720840" y="29036772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446</xdr:row>
      <xdr:rowOff>0</xdr:rowOff>
    </xdr:from>
    <xdr:to>
      <xdr:col>5</xdr:col>
      <xdr:colOff>0</xdr:colOff>
      <xdr:row>447</xdr:row>
      <xdr:rowOff>0</xdr:rowOff>
    </xdr:to>
    <xdr:pic>
      <xdr:nvPicPr>
        <xdr:cNvPr id="131103" name="Picture 405"/>
        <xdr:cNvPicPr preferRelativeResize="0">
          <a:picLocks noChangeAspect="1" noChangeArrowheads="1"/>
        </xdr:cNvPicPr>
      </xdr:nvPicPr>
      <xdr:blipFill>
        <a:blip xmlns:r="http://schemas.openxmlformats.org/officeDocument/2006/relationships" r:embed="rId469">
          <a:extLst>
            <a:ext uri="{28A0092B-C50C-407E-A947-70E740481C1C}">
              <a14:useLocalDpi xmlns:a14="http://schemas.microsoft.com/office/drawing/2010/main" val="0"/>
            </a:ext>
          </a:extLst>
        </a:blip>
        <a:srcRect t="-27536" b="-27536"/>
        <a:stretch>
          <a:fillRect/>
        </a:stretch>
      </xdr:blipFill>
      <xdr:spPr bwMode="auto">
        <a:xfrm>
          <a:off x="6720840" y="4181627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255</xdr:row>
      <xdr:rowOff>0</xdr:rowOff>
    </xdr:from>
    <xdr:to>
      <xdr:col>5</xdr:col>
      <xdr:colOff>0</xdr:colOff>
      <xdr:row>256</xdr:row>
      <xdr:rowOff>0</xdr:rowOff>
    </xdr:to>
    <xdr:pic>
      <xdr:nvPicPr>
        <xdr:cNvPr id="131104" name="Picture 421"/>
        <xdr:cNvPicPr preferRelativeResize="0">
          <a:picLocks noChangeAspect="1" noChangeArrowheads="1"/>
        </xdr:cNvPicPr>
      </xdr:nvPicPr>
      <xdr:blipFill>
        <a:blip xmlns:r="http://schemas.openxmlformats.org/officeDocument/2006/relationships" r:embed="rId470">
          <a:extLst>
            <a:ext uri="{28A0092B-C50C-407E-A947-70E740481C1C}">
              <a14:useLocalDpi xmlns:a14="http://schemas.microsoft.com/office/drawing/2010/main" val="0"/>
            </a:ext>
          </a:extLst>
        </a:blip>
        <a:srcRect t="-27536" b="-27536"/>
        <a:stretch>
          <a:fillRect/>
        </a:stretch>
      </xdr:blipFill>
      <xdr:spPr bwMode="auto">
        <a:xfrm>
          <a:off x="6720840" y="23599902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346</xdr:row>
      <xdr:rowOff>0</xdr:rowOff>
    </xdr:from>
    <xdr:to>
      <xdr:col>5</xdr:col>
      <xdr:colOff>0</xdr:colOff>
      <xdr:row>347</xdr:row>
      <xdr:rowOff>0</xdr:rowOff>
    </xdr:to>
    <xdr:pic>
      <xdr:nvPicPr>
        <xdr:cNvPr id="131105" name="Picture 419"/>
        <xdr:cNvPicPr preferRelativeResize="0">
          <a:picLocks noChangeAspect="1" noChangeArrowheads="1"/>
        </xdr:cNvPicPr>
      </xdr:nvPicPr>
      <xdr:blipFill>
        <a:blip xmlns:r="http://schemas.openxmlformats.org/officeDocument/2006/relationships" r:embed="rId471">
          <a:extLst>
            <a:ext uri="{28A0092B-C50C-407E-A947-70E740481C1C}">
              <a14:useLocalDpi xmlns:a14="http://schemas.microsoft.com/office/drawing/2010/main" val="0"/>
            </a:ext>
          </a:extLst>
        </a:blip>
        <a:srcRect t="-27536" b="-27536"/>
        <a:stretch>
          <a:fillRect/>
        </a:stretch>
      </xdr:blipFill>
      <xdr:spPr bwMode="auto">
        <a:xfrm>
          <a:off x="6720840" y="3262426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327</xdr:row>
      <xdr:rowOff>0</xdr:rowOff>
    </xdr:from>
    <xdr:to>
      <xdr:col>5</xdr:col>
      <xdr:colOff>0</xdr:colOff>
      <xdr:row>328</xdr:row>
      <xdr:rowOff>0</xdr:rowOff>
    </xdr:to>
    <xdr:pic>
      <xdr:nvPicPr>
        <xdr:cNvPr id="131106" name="Picture 25"/>
        <xdr:cNvPicPr preferRelativeResize="0">
          <a:picLocks noChangeAspect="1" noChangeArrowheads="1"/>
        </xdr:cNvPicPr>
      </xdr:nvPicPr>
      <xdr:blipFill>
        <a:blip xmlns:r="http://schemas.openxmlformats.org/officeDocument/2006/relationships" r:embed="rId472">
          <a:extLst>
            <a:ext uri="{28A0092B-C50C-407E-A947-70E740481C1C}">
              <a14:useLocalDpi xmlns:a14="http://schemas.microsoft.com/office/drawing/2010/main" val="0"/>
            </a:ext>
          </a:extLst>
        </a:blip>
        <a:srcRect t="-27536" b="-27536"/>
        <a:stretch>
          <a:fillRect/>
        </a:stretch>
      </xdr:blipFill>
      <xdr:spPr bwMode="auto">
        <a:xfrm>
          <a:off x="6720840" y="3072536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187</xdr:row>
      <xdr:rowOff>0</xdr:rowOff>
    </xdr:from>
    <xdr:to>
      <xdr:col>5</xdr:col>
      <xdr:colOff>0</xdr:colOff>
      <xdr:row>188</xdr:row>
      <xdr:rowOff>0</xdr:rowOff>
    </xdr:to>
    <xdr:pic>
      <xdr:nvPicPr>
        <xdr:cNvPr id="131107" name="Picture 95"/>
        <xdr:cNvPicPr preferRelativeResize="0">
          <a:picLocks noChangeAspect="1" noChangeArrowheads="1"/>
        </xdr:cNvPicPr>
      </xdr:nvPicPr>
      <xdr:blipFill>
        <a:blip xmlns:r="http://schemas.openxmlformats.org/officeDocument/2006/relationships" r:embed="rId473">
          <a:extLst>
            <a:ext uri="{28A0092B-C50C-407E-A947-70E740481C1C}">
              <a14:useLocalDpi xmlns:a14="http://schemas.microsoft.com/office/drawing/2010/main" val="0"/>
            </a:ext>
          </a:extLst>
        </a:blip>
        <a:srcRect t="-26428" b="-26428"/>
        <a:stretch>
          <a:fillRect/>
        </a:stretch>
      </xdr:blipFill>
      <xdr:spPr bwMode="auto">
        <a:xfrm>
          <a:off x="6720840" y="168272460"/>
          <a:ext cx="769620" cy="107442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42</xdr:row>
      <xdr:rowOff>0</xdr:rowOff>
    </xdr:from>
    <xdr:to>
      <xdr:col>5</xdr:col>
      <xdr:colOff>0</xdr:colOff>
      <xdr:row>43</xdr:row>
      <xdr:rowOff>0</xdr:rowOff>
    </xdr:to>
    <xdr:pic>
      <xdr:nvPicPr>
        <xdr:cNvPr id="131108" name="Picture 196"/>
        <xdr:cNvPicPr preferRelativeResize="0">
          <a:picLocks noChangeAspect="1" noChangeArrowheads="1"/>
        </xdr:cNvPicPr>
      </xdr:nvPicPr>
      <xdr:blipFill>
        <a:blip xmlns:r="http://schemas.openxmlformats.org/officeDocument/2006/relationships" r:embed="rId474">
          <a:extLst>
            <a:ext uri="{28A0092B-C50C-407E-A947-70E740481C1C}">
              <a14:useLocalDpi xmlns:a14="http://schemas.microsoft.com/office/drawing/2010/main" val="0"/>
            </a:ext>
          </a:extLst>
        </a:blip>
        <a:srcRect t="-27536" b="-27536"/>
        <a:stretch>
          <a:fillRect/>
        </a:stretch>
      </xdr:blipFill>
      <xdr:spPr bwMode="auto">
        <a:xfrm>
          <a:off x="6720840" y="36979860"/>
          <a:ext cx="769620" cy="11049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354</xdr:row>
      <xdr:rowOff>0</xdr:rowOff>
    </xdr:from>
    <xdr:to>
      <xdr:col>5</xdr:col>
      <xdr:colOff>0</xdr:colOff>
      <xdr:row>355</xdr:row>
      <xdr:rowOff>0</xdr:rowOff>
    </xdr:to>
    <xdr:pic>
      <xdr:nvPicPr>
        <xdr:cNvPr id="131109" name="Picture 327"/>
        <xdr:cNvPicPr preferRelativeResize="0">
          <a:picLocks noChangeAspect="1" noChangeArrowheads="1"/>
        </xdr:cNvPicPr>
      </xdr:nvPicPr>
      <xdr:blipFill>
        <a:blip xmlns:r="http://schemas.openxmlformats.org/officeDocument/2006/relationships" r:embed="rId475">
          <a:extLst>
            <a:ext uri="{28A0092B-C50C-407E-A947-70E740481C1C}">
              <a14:useLocalDpi xmlns:a14="http://schemas.microsoft.com/office/drawing/2010/main" val="0"/>
            </a:ext>
          </a:extLst>
        </a:blip>
        <a:srcRect t="-27536" b="-27536"/>
        <a:stretch>
          <a:fillRect/>
        </a:stretch>
      </xdr:blipFill>
      <xdr:spPr bwMode="auto">
        <a:xfrm>
          <a:off x="6720840" y="333695040"/>
          <a:ext cx="769620" cy="11963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280</xdr:row>
      <xdr:rowOff>0</xdr:rowOff>
    </xdr:from>
    <xdr:to>
      <xdr:col>5</xdr:col>
      <xdr:colOff>0</xdr:colOff>
      <xdr:row>281</xdr:row>
      <xdr:rowOff>0</xdr:rowOff>
    </xdr:to>
    <xdr:pic>
      <xdr:nvPicPr>
        <xdr:cNvPr id="131110" name="Picture 386"/>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6720840" y="260306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279</xdr:row>
      <xdr:rowOff>0</xdr:rowOff>
    </xdr:from>
    <xdr:to>
      <xdr:col>5</xdr:col>
      <xdr:colOff>0</xdr:colOff>
      <xdr:row>280</xdr:row>
      <xdr:rowOff>0</xdr:rowOff>
    </xdr:to>
    <xdr:pic>
      <xdr:nvPicPr>
        <xdr:cNvPr id="131111" name="Picture 394"/>
        <xdr:cNvPicPr preferRelativeResize="0">
          <a:picLocks noChangeAspect="1" noChangeArrowheads="1"/>
        </xdr:cNvPicPr>
      </xdr:nvPicPr>
      <xdr:blipFill>
        <a:blip xmlns:r="http://schemas.openxmlformats.org/officeDocument/2006/relationships" r:embed="rId476">
          <a:extLst>
            <a:ext uri="{28A0092B-C50C-407E-A947-70E740481C1C}">
              <a14:useLocalDpi xmlns:a14="http://schemas.microsoft.com/office/drawing/2010/main" val="0"/>
            </a:ext>
          </a:extLst>
        </a:blip>
        <a:srcRect t="-27536" b="-27536"/>
        <a:stretch>
          <a:fillRect/>
        </a:stretch>
      </xdr:blipFill>
      <xdr:spPr bwMode="auto">
        <a:xfrm>
          <a:off x="6720840" y="2592552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N711"/>
  <sheetViews>
    <sheetView tabSelected="1" zoomScale="90" zoomScaleNormal="90" workbookViewId="0">
      <selection activeCell="J1" sqref="J1:J65536"/>
    </sheetView>
  </sheetViews>
  <sheetFormatPr defaultColWidth="10.7109375" defaultRowHeight="10.199999999999999" x14ac:dyDescent="0.2"/>
  <cols>
    <col min="1" max="1" width="28.85546875" customWidth="1"/>
    <col min="2" max="2" width="12.85546875" customWidth="1"/>
    <col min="3" max="3" width="31.140625" customWidth="1"/>
    <col min="4" max="4" width="53.140625" customWidth="1"/>
    <col min="5" max="5" width="14.42578125" customWidth="1"/>
    <col min="6" max="6" width="24" customWidth="1"/>
    <col min="7" max="7" width="17.42578125" customWidth="1"/>
    <col min="8" max="8" width="28" customWidth="1"/>
    <col min="9" max="9" width="11.140625" customWidth="1"/>
    <col min="10" max="11" width="11.7109375" customWidth="1"/>
    <col min="12" max="12" width="9.85546875" customWidth="1"/>
    <col min="13" max="13" width="10.42578125" customWidth="1"/>
    <col min="14" max="14" width="25" customWidth="1"/>
  </cols>
  <sheetData>
    <row r="1" spans="1:13" ht="27" customHeight="1" x14ac:dyDescent="0.4">
      <c r="D1" s="2" t="s">
        <v>0</v>
      </c>
    </row>
    <row r="2" spans="1:13" ht="23.25" customHeight="1" x14ac:dyDescent="0.2"/>
    <row r="3" spans="1:13" ht="12.75" customHeight="1" x14ac:dyDescent="0.2">
      <c r="A3" s="87" t="s">
        <v>1</v>
      </c>
      <c r="B3" s="87"/>
      <c r="C3" s="87"/>
      <c r="D3" s="87"/>
      <c r="E3" s="87"/>
      <c r="F3" s="87"/>
      <c r="G3" s="87"/>
      <c r="H3" s="87"/>
      <c r="I3" s="87"/>
      <c r="J3" s="87"/>
      <c r="K3" s="87"/>
      <c r="L3" s="88" t="s">
        <v>2</v>
      </c>
      <c r="M3" s="88" t="s">
        <v>3</v>
      </c>
    </row>
    <row r="4" spans="1:13" ht="12.75" customHeight="1" x14ac:dyDescent="0.2">
      <c r="A4" s="91" t="s">
        <v>4</v>
      </c>
      <c r="B4" s="91"/>
      <c r="C4" s="91"/>
      <c r="D4" s="91"/>
      <c r="E4" s="91"/>
      <c r="F4" s="91"/>
      <c r="G4" s="91"/>
      <c r="H4" s="91"/>
      <c r="I4" s="91"/>
      <c r="J4" s="91"/>
      <c r="K4" s="91"/>
      <c r="L4" s="89"/>
      <c r="M4" s="89"/>
    </row>
    <row r="5" spans="1:13" ht="24.75" customHeight="1" x14ac:dyDescent="0.2">
      <c r="A5" s="1" t="s">
        <v>5</v>
      </c>
      <c r="B5" s="3" t="s">
        <v>6</v>
      </c>
      <c r="C5" s="3" t="s">
        <v>7</v>
      </c>
      <c r="D5" s="3" t="s">
        <v>4</v>
      </c>
      <c r="E5" s="3"/>
      <c r="F5" s="3" t="s">
        <v>8</v>
      </c>
      <c r="G5" s="1" t="s">
        <v>9</v>
      </c>
      <c r="H5" s="1" t="s">
        <v>10</v>
      </c>
      <c r="I5" s="1" t="s">
        <v>11</v>
      </c>
      <c r="J5" s="3" t="s">
        <v>12</v>
      </c>
      <c r="K5" s="3" t="s">
        <v>13</v>
      </c>
      <c r="L5" s="90"/>
      <c r="M5" s="90"/>
    </row>
    <row r="6" spans="1:13" ht="11.25" customHeight="1" x14ac:dyDescent="0.2">
      <c r="A6" s="4" t="s">
        <v>14</v>
      </c>
      <c r="B6" s="92"/>
      <c r="C6" s="94" t="s">
        <v>827</v>
      </c>
      <c r="D6" s="92"/>
      <c r="E6" s="5"/>
      <c r="F6" s="92"/>
      <c r="G6" s="5"/>
      <c r="H6" s="5"/>
      <c r="I6" s="5"/>
      <c r="J6" s="5"/>
      <c r="K6" s="5"/>
      <c r="L6" s="6"/>
      <c r="M6" s="6"/>
    </row>
    <row r="7" spans="1:13" ht="11.25" customHeight="1" x14ac:dyDescent="0.2">
      <c r="A7" s="7" t="s">
        <v>15</v>
      </c>
      <c r="B7" s="93"/>
      <c r="C7" s="95"/>
      <c r="D7" s="93"/>
      <c r="E7" s="8"/>
      <c r="F7" s="93"/>
      <c r="G7" s="8"/>
      <c r="H7" s="8"/>
      <c r="I7" s="8"/>
      <c r="J7" s="8"/>
      <c r="K7" s="8"/>
      <c r="L7" s="9"/>
      <c r="M7" s="9"/>
    </row>
    <row r="8" spans="1:13" ht="80.25" customHeight="1" x14ac:dyDescent="0.2">
      <c r="A8" s="70">
        <v>1</v>
      </c>
      <c r="B8" s="71" t="s">
        <v>1019</v>
      </c>
      <c r="C8" s="71" t="s">
        <v>568</v>
      </c>
      <c r="D8" s="71" t="s">
        <v>1020</v>
      </c>
      <c r="E8" s="29"/>
      <c r="F8" s="71" t="s">
        <v>1021</v>
      </c>
      <c r="G8" s="72" t="s">
        <v>1022</v>
      </c>
      <c r="H8" s="104" t="str">
        <f>G8</f>
        <v>4630027296375</v>
      </c>
      <c r="I8" s="73">
        <v>50</v>
      </c>
      <c r="J8" s="74">
        <v>389</v>
      </c>
      <c r="K8" s="74">
        <v>584</v>
      </c>
      <c r="L8" s="71"/>
      <c r="M8" s="71">
        <f>J8*L8</f>
        <v>0</v>
      </c>
    </row>
    <row r="9" spans="1:13" ht="80.25" customHeight="1" x14ac:dyDescent="0.2">
      <c r="A9" s="70">
        <v>2</v>
      </c>
      <c r="B9" s="71" t="s">
        <v>1023</v>
      </c>
      <c r="C9" s="71" t="s">
        <v>568</v>
      </c>
      <c r="D9" s="71" t="s">
        <v>1024</v>
      </c>
      <c r="E9" s="29"/>
      <c r="F9" s="71" t="s">
        <v>1025</v>
      </c>
      <c r="G9" s="72" t="s">
        <v>1026</v>
      </c>
      <c r="H9" s="104" t="str">
        <f t="shared" ref="H9:H72" si="0">G9</f>
        <v>4630027296399</v>
      </c>
      <c r="I9" s="73">
        <v>50</v>
      </c>
      <c r="J9" s="74">
        <v>389</v>
      </c>
      <c r="K9" s="74">
        <v>584</v>
      </c>
      <c r="L9" s="71"/>
      <c r="M9" s="71">
        <f>J9*L9</f>
        <v>0</v>
      </c>
    </row>
    <row r="10" spans="1:13" ht="80.25" customHeight="1" x14ac:dyDescent="0.2">
      <c r="A10" s="70">
        <v>3</v>
      </c>
      <c r="B10" s="71" t="s">
        <v>1027</v>
      </c>
      <c r="C10" s="71" t="s">
        <v>568</v>
      </c>
      <c r="D10" s="71" t="s">
        <v>1028</v>
      </c>
      <c r="E10" s="29"/>
      <c r="F10" s="71" t="s">
        <v>1029</v>
      </c>
      <c r="G10" s="72" t="s">
        <v>1030</v>
      </c>
      <c r="H10" s="104" t="str">
        <f t="shared" si="0"/>
        <v>4630027296405</v>
      </c>
      <c r="I10" s="73">
        <v>50</v>
      </c>
      <c r="J10" s="74">
        <v>389</v>
      </c>
      <c r="K10" s="74">
        <v>584</v>
      </c>
      <c r="L10" s="71"/>
      <c r="M10" s="71">
        <f>J10*L10</f>
        <v>0</v>
      </c>
    </row>
    <row r="11" spans="1:13" ht="80.25" customHeight="1" x14ac:dyDescent="0.2">
      <c r="A11" s="70">
        <v>4</v>
      </c>
      <c r="B11" s="71">
        <v>3427</v>
      </c>
      <c r="C11" s="71" t="s">
        <v>568</v>
      </c>
      <c r="D11" s="71" t="s">
        <v>985</v>
      </c>
      <c r="E11" s="43"/>
      <c r="F11" s="71" t="s">
        <v>986</v>
      </c>
      <c r="G11" s="72" t="s">
        <v>999</v>
      </c>
      <c r="H11" s="104" t="str">
        <f t="shared" si="0"/>
        <v>4630027296382</v>
      </c>
      <c r="I11" s="73">
        <v>50</v>
      </c>
      <c r="J11" s="74">
        <v>389</v>
      </c>
      <c r="K11" s="74">
        <v>584</v>
      </c>
      <c r="L11" s="71"/>
      <c r="M11" s="71">
        <f>J11*L11</f>
        <v>0</v>
      </c>
    </row>
    <row r="12" spans="1:13" ht="80.25" customHeight="1" x14ac:dyDescent="0.2">
      <c r="A12" s="70">
        <v>5</v>
      </c>
      <c r="B12" s="71">
        <v>3430</v>
      </c>
      <c r="C12" s="71" t="s">
        <v>568</v>
      </c>
      <c r="D12" s="71" t="s">
        <v>987</v>
      </c>
      <c r="E12" s="43"/>
      <c r="F12" s="71" t="s">
        <v>988</v>
      </c>
      <c r="G12" s="72" t="s">
        <v>1000</v>
      </c>
      <c r="H12" s="104" t="str">
        <f t="shared" si="0"/>
        <v>4630027296412</v>
      </c>
      <c r="I12" s="73">
        <v>50</v>
      </c>
      <c r="J12" s="74">
        <v>389</v>
      </c>
      <c r="K12" s="74">
        <v>584</v>
      </c>
      <c r="L12" s="71"/>
      <c r="M12" s="71">
        <f t="shared" ref="M12:M17" si="1">J12*L12</f>
        <v>0</v>
      </c>
    </row>
    <row r="13" spans="1:13" ht="80.25" customHeight="1" x14ac:dyDescent="0.2">
      <c r="A13" s="70">
        <v>6</v>
      </c>
      <c r="B13" s="71">
        <v>3436</v>
      </c>
      <c r="C13" s="71" t="s">
        <v>568</v>
      </c>
      <c r="D13" s="71" t="s">
        <v>989</v>
      </c>
      <c r="E13" s="43"/>
      <c r="F13" s="71" t="s">
        <v>990</v>
      </c>
      <c r="G13" s="72" t="s">
        <v>1001</v>
      </c>
      <c r="H13" s="104" t="str">
        <f t="shared" si="0"/>
        <v>4630027296504</v>
      </c>
      <c r="I13" s="73">
        <v>50</v>
      </c>
      <c r="J13" s="74">
        <v>389</v>
      </c>
      <c r="K13" s="74">
        <v>584</v>
      </c>
      <c r="L13" s="71"/>
      <c r="M13" s="71">
        <f t="shared" si="1"/>
        <v>0</v>
      </c>
    </row>
    <row r="14" spans="1:13" ht="80.25" customHeight="1" x14ac:dyDescent="0.2">
      <c r="A14" s="70">
        <v>7</v>
      </c>
      <c r="B14" s="71">
        <v>3437</v>
      </c>
      <c r="C14" s="71" t="s">
        <v>568</v>
      </c>
      <c r="D14" s="71" t="s">
        <v>991</v>
      </c>
      <c r="E14" s="43"/>
      <c r="F14" s="71" t="s">
        <v>992</v>
      </c>
      <c r="G14" s="72" t="s">
        <v>1002</v>
      </c>
      <c r="H14" s="104" t="str">
        <f t="shared" si="0"/>
        <v>4630027296511</v>
      </c>
      <c r="I14" s="73">
        <v>50</v>
      </c>
      <c r="J14" s="74">
        <v>389</v>
      </c>
      <c r="K14" s="74">
        <v>584</v>
      </c>
      <c r="L14" s="71"/>
      <c r="M14" s="71">
        <f t="shared" si="1"/>
        <v>0</v>
      </c>
    </row>
    <row r="15" spans="1:13" ht="80.25" customHeight="1" x14ac:dyDescent="0.2">
      <c r="A15" s="70">
        <v>8</v>
      </c>
      <c r="B15" s="71">
        <v>3438</v>
      </c>
      <c r="C15" s="71" t="s">
        <v>568</v>
      </c>
      <c r="D15" s="71" t="s">
        <v>993</v>
      </c>
      <c r="E15" s="43"/>
      <c r="F15" s="71" t="s">
        <v>994</v>
      </c>
      <c r="G15" s="72" t="s">
        <v>1003</v>
      </c>
      <c r="H15" s="104" t="str">
        <f t="shared" si="0"/>
        <v>4630027296528</v>
      </c>
      <c r="I15" s="73">
        <v>50</v>
      </c>
      <c r="J15" s="74">
        <v>389</v>
      </c>
      <c r="K15" s="74">
        <v>584</v>
      </c>
      <c r="L15" s="71"/>
      <c r="M15" s="71">
        <f t="shared" si="1"/>
        <v>0</v>
      </c>
    </row>
    <row r="16" spans="1:13" ht="80.25" customHeight="1" x14ac:dyDescent="0.2">
      <c r="A16" s="70">
        <v>9</v>
      </c>
      <c r="B16" s="71">
        <v>3439</v>
      </c>
      <c r="C16" s="71" t="s">
        <v>568</v>
      </c>
      <c r="D16" s="71" t="s">
        <v>995</v>
      </c>
      <c r="E16" s="43"/>
      <c r="F16" s="71" t="s">
        <v>996</v>
      </c>
      <c r="G16" s="72" t="s">
        <v>1004</v>
      </c>
      <c r="H16" s="104" t="str">
        <f t="shared" si="0"/>
        <v>4630027296535</v>
      </c>
      <c r="I16" s="73">
        <v>50</v>
      </c>
      <c r="J16" s="74">
        <v>389</v>
      </c>
      <c r="K16" s="74">
        <v>584</v>
      </c>
      <c r="L16" s="71"/>
      <c r="M16" s="71">
        <f t="shared" si="1"/>
        <v>0</v>
      </c>
    </row>
    <row r="17" spans="1:13" ht="80.25" customHeight="1" x14ac:dyDescent="0.2">
      <c r="A17" s="70">
        <v>10</v>
      </c>
      <c r="B17" s="71">
        <v>3440</v>
      </c>
      <c r="C17" s="71" t="s">
        <v>568</v>
      </c>
      <c r="D17" s="71" t="s">
        <v>997</v>
      </c>
      <c r="E17" s="43"/>
      <c r="F17" s="71" t="s">
        <v>998</v>
      </c>
      <c r="G17" s="72" t="s">
        <v>1005</v>
      </c>
      <c r="H17" s="104" t="str">
        <f t="shared" si="0"/>
        <v>4630027296542</v>
      </c>
      <c r="I17" s="73">
        <v>50</v>
      </c>
      <c r="J17" s="74">
        <v>389</v>
      </c>
      <c r="K17" s="74">
        <v>584</v>
      </c>
      <c r="L17" s="71"/>
      <c r="M17" s="71">
        <f t="shared" si="1"/>
        <v>0</v>
      </c>
    </row>
    <row r="18" spans="1:13" ht="80.25" customHeight="1" x14ac:dyDescent="0.2">
      <c r="A18" s="51">
        <v>11</v>
      </c>
      <c r="B18" s="52">
        <v>3415</v>
      </c>
      <c r="C18" s="52" t="s">
        <v>568</v>
      </c>
      <c r="D18" s="52" t="s">
        <v>949</v>
      </c>
      <c r="E18" s="52"/>
      <c r="F18" s="52" t="s">
        <v>962</v>
      </c>
      <c r="G18" s="58" t="s">
        <v>964</v>
      </c>
      <c r="H18" s="104" t="str">
        <f t="shared" si="0"/>
        <v>4630027296160</v>
      </c>
      <c r="I18" s="68">
        <v>108</v>
      </c>
      <c r="J18" s="53">
        <v>389</v>
      </c>
      <c r="K18" s="53">
        <v>584</v>
      </c>
      <c r="L18" s="52"/>
      <c r="M18" s="52">
        <f t="shared" ref="M18:M27" si="2">J18*L18</f>
        <v>0</v>
      </c>
    </row>
    <row r="19" spans="1:13" ht="80.25" customHeight="1" x14ac:dyDescent="0.2">
      <c r="A19" s="51">
        <v>12</v>
      </c>
      <c r="B19" s="52">
        <v>3416</v>
      </c>
      <c r="C19" s="52" t="s">
        <v>568</v>
      </c>
      <c r="D19" s="52" t="s">
        <v>950</v>
      </c>
      <c r="E19" s="52"/>
      <c r="F19" s="52" t="s">
        <v>963</v>
      </c>
      <c r="G19" s="58" t="s">
        <v>965</v>
      </c>
      <c r="H19" s="104" t="str">
        <f t="shared" si="0"/>
        <v>4630027296177</v>
      </c>
      <c r="I19" s="68">
        <v>108</v>
      </c>
      <c r="J19" s="53">
        <v>389</v>
      </c>
      <c r="K19" s="53">
        <v>584</v>
      </c>
      <c r="L19" s="52"/>
      <c r="M19" s="52">
        <f t="shared" si="2"/>
        <v>0</v>
      </c>
    </row>
    <row r="20" spans="1:13" ht="80.25" customHeight="1" x14ac:dyDescent="0.2">
      <c r="A20" s="51">
        <v>13</v>
      </c>
      <c r="B20" s="52">
        <v>3431</v>
      </c>
      <c r="C20" s="52" t="s">
        <v>568</v>
      </c>
      <c r="D20" s="52" t="s">
        <v>926</v>
      </c>
      <c r="E20" s="52"/>
      <c r="F20" s="52" t="s">
        <v>932</v>
      </c>
      <c r="G20" s="58">
        <v>4630027296429</v>
      </c>
      <c r="H20" s="104">
        <f t="shared" si="0"/>
        <v>4630027296429</v>
      </c>
      <c r="I20" s="68">
        <v>48</v>
      </c>
      <c r="J20" s="53">
        <v>435</v>
      </c>
      <c r="K20" s="53">
        <v>653</v>
      </c>
      <c r="L20" s="52"/>
      <c r="M20" s="52">
        <f t="shared" si="2"/>
        <v>0</v>
      </c>
    </row>
    <row r="21" spans="1:13" ht="80.25" customHeight="1" x14ac:dyDescent="0.2">
      <c r="A21" s="51">
        <v>14</v>
      </c>
      <c r="B21" s="52">
        <v>3433</v>
      </c>
      <c r="C21" s="52" t="s">
        <v>568</v>
      </c>
      <c r="D21" s="52" t="s">
        <v>927</v>
      </c>
      <c r="E21" s="52"/>
      <c r="F21" s="52" t="s">
        <v>933</v>
      </c>
      <c r="G21" s="58">
        <v>4630027296443</v>
      </c>
      <c r="H21" s="104">
        <f t="shared" si="0"/>
        <v>4630027296443</v>
      </c>
      <c r="I21" s="68">
        <v>48</v>
      </c>
      <c r="J21" s="53">
        <v>499</v>
      </c>
      <c r="K21" s="53">
        <v>749</v>
      </c>
      <c r="L21" s="52"/>
      <c r="M21" s="52">
        <f t="shared" si="2"/>
        <v>0</v>
      </c>
    </row>
    <row r="22" spans="1:13" ht="80.25" customHeight="1" x14ac:dyDescent="0.2">
      <c r="A22" s="51">
        <v>15</v>
      </c>
      <c r="B22" s="52">
        <v>3435</v>
      </c>
      <c r="C22" s="52" t="s">
        <v>568</v>
      </c>
      <c r="D22" s="52" t="s">
        <v>928</v>
      </c>
      <c r="E22" s="52"/>
      <c r="F22" s="52" t="s">
        <v>934</v>
      </c>
      <c r="G22" s="58">
        <v>4630027296559</v>
      </c>
      <c r="H22" s="104">
        <f t="shared" si="0"/>
        <v>4630027296559</v>
      </c>
      <c r="I22" s="68">
        <v>70</v>
      </c>
      <c r="J22" s="53">
        <v>429</v>
      </c>
      <c r="K22" s="53">
        <v>644</v>
      </c>
      <c r="L22" s="52"/>
      <c r="M22" s="52">
        <f t="shared" si="2"/>
        <v>0</v>
      </c>
    </row>
    <row r="23" spans="1:13" ht="80.25" customHeight="1" x14ac:dyDescent="0.2">
      <c r="A23" s="51">
        <v>16</v>
      </c>
      <c r="B23" s="52">
        <v>3449</v>
      </c>
      <c r="C23" s="52" t="s">
        <v>568</v>
      </c>
      <c r="D23" s="52" t="s">
        <v>929</v>
      </c>
      <c r="E23" s="52"/>
      <c r="F23" s="52" t="s">
        <v>935</v>
      </c>
      <c r="G23" s="58">
        <v>4630027296580</v>
      </c>
      <c r="H23" s="104">
        <f t="shared" si="0"/>
        <v>4630027296580</v>
      </c>
      <c r="I23" s="68">
        <v>96</v>
      </c>
      <c r="J23" s="53">
        <v>296</v>
      </c>
      <c r="K23" s="53">
        <v>444</v>
      </c>
      <c r="L23" s="52"/>
      <c r="M23" s="52">
        <f t="shared" si="2"/>
        <v>0</v>
      </c>
    </row>
    <row r="24" spans="1:13" ht="80.25" customHeight="1" x14ac:dyDescent="0.2">
      <c r="A24" s="51">
        <v>17</v>
      </c>
      <c r="B24" s="52">
        <v>3450</v>
      </c>
      <c r="C24" s="52" t="s">
        <v>568</v>
      </c>
      <c r="D24" s="52" t="s">
        <v>930</v>
      </c>
      <c r="E24" s="52"/>
      <c r="F24" s="52" t="s">
        <v>936</v>
      </c>
      <c r="G24" s="58">
        <v>4630027296573</v>
      </c>
      <c r="H24" s="104">
        <f t="shared" si="0"/>
        <v>4630027296573</v>
      </c>
      <c r="I24" s="68">
        <v>96</v>
      </c>
      <c r="J24" s="53">
        <v>296</v>
      </c>
      <c r="K24" s="53">
        <v>444</v>
      </c>
      <c r="L24" s="52"/>
      <c r="M24" s="52">
        <f t="shared" si="2"/>
        <v>0</v>
      </c>
    </row>
    <row r="25" spans="1:13" ht="80.25" customHeight="1" x14ac:dyDescent="0.2">
      <c r="A25" s="51">
        <v>18</v>
      </c>
      <c r="B25" s="52">
        <v>3451</v>
      </c>
      <c r="C25" s="52" t="s">
        <v>568</v>
      </c>
      <c r="D25" s="52" t="s">
        <v>931</v>
      </c>
      <c r="E25" s="52"/>
      <c r="F25" s="52" t="s">
        <v>937</v>
      </c>
      <c r="G25" s="58">
        <v>4630027296566</v>
      </c>
      <c r="H25" s="104">
        <f t="shared" si="0"/>
        <v>4630027296566</v>
      </c>
      <c r="I25" s="68">
        <v>96</v>
      </c>
      <c r="J25" s="53">
        <v>296</v>
      </c>
      <c r="K25" s="53">
        <v>444</v>
      </c>
      <c r="L25" s="52"/>
      <c r="M25" s="52">
        <f t="shared" si="2"/>
        <v>0</v>
      </c>
    </row>
    <row r="26" spans="1:13" ht="82.5" customHeight="1" x14ac:dyDescent="0.2">
      <c r="A26" s="51">
        <v>19</v>
      </c>
      <c r="B26" s="11">
        <v>3423</v>
      </c>
      <c r="C26" s="12" t="s">
        <v>568</v>
      </c>
      <c r="D26" s="12" t="s">
        <v>911</v>
      </c>
      <c r="E26" s="12"/>
      <c r="F26" s="12" t="s">
        <v>917</v>
      </c>
      <c r="G26" s="13">
        <v>4630027296344</v>
      </c>
      <c r="H26" s="104">
        <f t="shared" si="0"/>
        <v>4630027296344</v>
      </c>
      <c r="I26" s="64">
        <v>125</v>
      </c>
      <c r="J26" s="15">
        <v>249</v>
      </c>
      <c r="K26" s="15">
        <v>349</v>
      </c>
      <c r="L26" s="12"/>
      <c r="M26" s="12">
        <f t="shared" si="2"/>
        <v>0</v>
      </c>
    </row>
    <row r="27" spans="1:13" ht="80.099999999999994" customHeight="1" x14ac:dyDescent="0.2">
      <c r="A27" s="51">
        <v>20</v>
      </c>
      <c r="B27" s="11">
        <v>3403</v>
      </c>
      <c r="C27" s="12" t="s">
        <v>568</v>
      </c>
      <c r="D27" s="12" t="s">
        <v>805</v>
      </c>
      <c r="E27" s="12"/>
      <c r="F27" s="12" t="s">
        <v>806</v>
      </c>
      <c r="G27" s="13">
        <v>4630027296030</v>
      </c>
      <c r="H27" s="104">
        <f t="shared" si="0"/>
        <v>4630027296030</v>
      </c>
      <c r="I27" s="64">
        <v>60</v>
      </c>
      <c r="J27" s="15">
        <v>399</v>
      </c>
      <c r="K27" s="15">
        <v>598</v>
      </c>
      <c r="L27" s="12"/>
      <c r="M27" s="12">
        <f t="shared" si="2"/>
        <v>0</v>
      </c>
    </row>
    <row r="28" spans="1:13" ht="80.099999999999994" customHeight="1" x14ac:dyDescent="0.2">
      <c r="A28" s="51">
        <v>21</v>
      </c>
      <c r="B28" s="11">
        <v>3404</v>
      </c>
      <c r="C28" s="12" t="s">
        <v>568</v>
      </c>
      <c r="D28" s="12" t="s">
        <v>807</v>
      </c>
      <c r="E28" s="12"/>
      <c r="F28" s="12" t="s">
        <v>808</v>
      </c>
      <c r="G28" s="13">
        <v>4630027296047</v>
      </c>
      <c r="H28" s="104">
        <f t="shared" si="0"/>
        <v>4630027296047</v>
      </c>
      <c r="I28" s="64">
        <v>60</v>
      </c>
      <c r="J28" s="15">
        <v>399</v>
      </c>
      <c r="K28" s="15">
        <v>598</v>
      </c>
      <c r="L28" s="12"/>
      <c r="M28" s="26">
        <f t="shared" ref="M28:M86" si="3">J28*L28</f>
        <v>0</v>
      </c>
    </row>
    <row r="29" spans="1:13" ht="80.099999999999994" customHeight="1" x14ac:dyDescent="0.2">
      <c r="A29" s="51">
        <v>22</v>
      </c>
      <c r="B29" s="11">
        <v>3405</v>
      </c>
      <c r="C29" s="12" t="s">
        <v>568</v>
      </c>
      <c r="D29" s="12" t="s">
        <v>809</v>
      </c>
      <c r="E29" s="12"/>
      <c r="F29" s="12" t="s">
        <v>810</v>
      </c>
      <c r="G29" s="13">
        <v>4630027296054</v>
      </c>
      <c r="H29" s="104">
        <f t="shared" si="0"/>
        <v>4630027296054</v>
      </c>
      <c r="I29" s="64">
        <v>60</v>
      </c>
      <c r="J29" s="15">
        <v>399</v>
      </c>
      <c r="K29" s="15">
        <v>598</v>
      </c>
      <c r="L29" s="12"/>
      <c r="M29" s="26">
        <f t="shared" si="3"/>
        <v>0</v>
      </c>
    </row>
    <row r="30" spans="1:13" ht="80.099999999999994" customHeight="1" x14ac:dyDescent="0.2">
      <c r="A30" s="51">
        <v>23</v>
      </c>
      <c r="B30" s="11">
        <v>3406</v>
      </c>
      <c r="C30" s="12" t="s">
        <v>568</v>
      </c>
      <c r="D30" s="12" t="s">
        <v>811</v>
      </c>
      <c r="E30" s="12"/>
      <c r="F30" s="12" t="s">
        <v>812</v>
      </c>
      <c r="G30" s="13">
        <v>4630027296061</v>
      </c>
      <c r="H30" s="104">
        <f t="shared" si="0"/>
        <v>4630027296061</v>
      </c>
      <c r="I30" s="64">
        <v>60</v>
      </c>
      <c r="J30" s="15">
        <v>399</v>
      </c>
      <c r="K30" s="15">
        <v>598</v>
      </c>
      <c r="L30" s="12"/>
      <c r="M30" s="26">
        <f t="shared" si="3"/>
        <v>0</v>
      </c>
    </row>
    <row r="31" spans="1:13" ht="80.099999999999994" customHeight="1" x14ac:dyDescent="0.2">
      <c r="A31" s="51">
        <v>24</v>
      </c>
      <c r="B31" s="11">
        <v>3407</v>
      </c>
      <c r="C31" s="12" t="s">
        <v>568</v>
      </c>
      <c r="D31" s="12" t="s">
        <v>813</v>
      </c>
      <c r="E31" s="12"/>
      <c r="F31" s="12" t="s">
        <v>814</v>
      </c>
      <c r="G31" s="13">
        <v>4630027296078</v>
      </c>
      <c r="H31" s="104">
        <f t="shared" si="0"/>
        <v>4630027296078</v>
      </c>
      <c r="I31" s="64">
        <v>60</v>
      </c>
      <c r="J31" s="15">
        <v>399</v>
      </c>
      <c r="K31" s="15">
        <v>598</v>
      </c>
      <c r="L31" s="12"/>
      <c r="M31" s="26">
        <f t="shared" si="3"/>
        <v>0</v>
      </c>
    </row>
    <row r="32" spans="1:13" ht="80.099999999999994" customHeight="1" x14ac:dyDescent="0.2">
      <c r="A32" s="51">
        <v>25</v>
      </c>
      <c r="B32" s="11">
        <v>3408</v>
      </c>
      <c r="C32" s="12" t="s">
        <v>568</v>
      </c>
      <c r="D32" s="12" t="s">
        <v>815</v>
      </c>
      <c r="E32" s="12"/>
      <c r="F32" s="12" t="s">
        <v>816</v>
      </c>
      <c r="G32" s="13">
        <v>4630027296092</v>
      </c>
      <c r="H32" s="104">
        <f t="shared" si="0"/>
        <v>4630027296092</v>
      </c>
      <c r="I32" s="64">
        <v>60</v>
      </c>
      <c r="J32" s="15">
        <v>329</v>
      </c>
      <c r="K32" s="15">
        <v>493</v>
      </c>
      <c r="L32" s="12"/>
      <c r="M32" s="26">
        <f t="shared" si="3"/>
        <v>0</v>
      </c>
    </row>
    <row r="33" spans="1:13" ht="80.099999999999994" customHeight="1" x14ac:dyDescent="0.2">
      <c r="A33" s="51">
        <v>26</v>
      </c>
      <c r="B33" s="11">
        <v>3409</v>
      </c>
      <c r="C33" s="12" t="s">
        <v>568</v>
      </c>
      <c r="D33" s="12" t="s">
        <v>817</v>
      </c>
      <c r="E33" s="12"/>
      <c r="F33" s="12" t="s">
        <v>818</v>
      </c>
      <c r="G33" s="13">
        <v>4630027296108</v>
      </c>
      <c r="H33" s="104">
        <f t="shared" si="0"/>
        <v>4630027296108</v>
      </c>
      <c r="I33" s="64">
        <v>60</v>
      </c>
      <c r="J33" s="15">
        <v>329</v>
      </c>
      <c r="K33" s="15">
        <v>493</v>
      </c>
      <c r="L33" s="12"/>
      <c r="M33" s="26">
        <f t="shared" si="3"/>
        <v>0</v>
      </c>
    </row>
    <row r="34" spans="1:13" ht="80.099999999999994" customHeight="1" x14ac:dyDescent="0.2">
      <c r="A34" s="51">
        <v>27</v>
      </c>
      <c r="B34" s="11">
        <v>3410</v>
      </c>
      <c r="C34" s="12" t="s">
        <v>568</v>
      </c>
      <c r="D34" s="12" t="s">
        <v>819</v>
      </c>
      <c r="E34" s="12"/>
      <c r="F34" s="12" t="s">
        <v>820</v>
      </c>
      <c r="G34" s="13">
        <v>4630027296115</v>
      </c>
      <c r="H34" s="104">
        <f t="shared" si="0"/>
        <v>4630027296115</v>
      </c>
      <c r="I34" s="64">
        <v>60</v>
      </c>
      <c r="J34" s="15">
        <v>329</v>
      </c>
      <c r="K34" s="15">
        <v>493</v>
      </c>
      <c r="L34" s="12"/>
      <c r="M34" s="26">
        <f t="shared" si="3"/>
        <v>0</v>
      </c>
    </row>
    <row r="35" spans="1:13" ht="80.099999999999994" customHeight="1" x14ac:dyDescent="0.2">
      <c r="A35" s="51">
        <v>28</v>
      </c>
      <c r="B35" s="11">
        <v>3417</v>
      </c>
      <c r="C35" s="12" t="s">
        <v>568</v>
      </c>
      <c r="D35" s="12" t="s">
        <v>821</v>
      </c>
      <c r="E35" s="12"/>
      <c r="F35" s="12" t="s">
        <v>822</v>
      </c>
      <c r="G35" s="13">
        <v>4630027296184</v>
      </c>
      <c r="H35" s="104">
        <f t="shared" si="0"/>
        <v>4630027296184</v>
      </c>
      <c r="I35" s="64">
        <v>54</v>
      </c>
      <c r="J35" s="15">
        <v>309</v>
      </c>
      <c r="K35" s="15">
        <v>463</v>
      </c>
      <c r="L35" s="12"/>
      <c r="M35" s="26">
        <f t="shared" si="3"/>
        <v>0</v>
      </c>
    </row>
    <row r="36" spans="1:13" ht="80.099999999999994" customHeight="1" x14ac:dyDescent="0.2">
      <c r="A36" s="51">
        <v>29</v>
      </c>
      <c r="B36" s="11">
        <v>3418</v>
      </c>
      <c r="C36" s="12" t="s">
        <v>568</v>
      </c>
      <c r="D36" s="12" t="s">
        <v>823</v>
      </c>
      <c r="E36" s="12"/>
      <c r="F36" s="12" t="s">
        <v>824</v>
      </c>
      <c r="G36" s="13">
        <v>4630027296191</v>
      </c>
      <c r="H36" s="104">
        <f t="shared" si="0"/>
        <v>4630027296191</v>
      </c>
      <c r="I36" s="64">
        <v>54</v>
      </c>
      <c r="J36" s="15">
        <v>309</v>
      </c>
      <c r="K36" s="15">
        <v>463</v>
      </c>
      <c r="L36" s="12"/>
      <c r="M36" s="26">
        <f t="shared" si="3"/>
        <v>0</v>
      </c>
    </row>
    <row r="37" spans="1:13" ht="80.099999999999994" customHeight="1" x14ac:dyDescent="0.2">
      <c r="A37" s="51">
        <v>30</v>
      </c>
      <c r="B37" s="11">
        <v>3419</v>
      </c>
      <c r="C37" s="12" t="s">
        <v>568</v>
      </c>
      <c r="D37" s="12" t="s">
        <v>825</v>
      </c>
      <c r="E37" s="12"/>
      <c r="F37" s="12" t="s">
        <v>826</v>
      </c>
      <c r="G37" s="13">
        <v>4630027296207</v>
      </c>
      <c r="H37" s="104">
        <f t="shared" si="0"/>
        <v>4630027296207</v>
      </c>
      <c r="I37" s="64">
        <v>54</v>
      </c>
      <c r="J37" s="15">
        <v>309</v>
      </c>
      <c r="K37" s="15">
        <v>463</v>
      </c>
      <c r="L37" s="12"/>
      <c r="M37" s="26">
        <f t="shared" si="3"/>
        <v>0</v>
      </c>
    </row>
    <row r="38" spans="1:13" ht="32.25" customHeight="1" x14ac:dyDescent="0.2">
      <c r="A38" s="17"/>
      <c r="B38" s="18"/>
      <c r="C38" s="17" t="s">
        <v>359</v>
      </c>
      <c r="D38" s="18"/>
      <c r="E38" s="18"/>
      <c r="F38" s="18"/>
      <c r="G38" s="18"/>
      <c r="H38" s="18"/>
      <c r="I38" s="65"/>
      <c r="J38" s="18"/>
      <c r="K38" s="18"/>
      <c r="L38" s="19"/>
      <c r="M38" s="19"/>
    </row>
    <row r="39" spans="1:13" ht="94.5" customHeight="1" x14ac:dyDescent="0.2">
      <c r="A39" s="10">
        <v>31</v>
      </c>
      <c r="B39" s="12" t="s">
        <v>969</v>
      </c>
      <c r="C39" s="12" t="s">
        <v>359</v>
      </c>
      <c r="D39" s="12" t="s">
        <v>970</v>
      </c>
      <c r="E39" s="12"/>
      <c r="F39" s="12" t="s">
        <v>971</v>
      </c>
      <c r="G39" s="80">
        <v>4630027294265</v>
      </c>
      <c r="H39" s="104">
        <f t="shared" si="0"/>
        <v>4630027294265</v>
      </c>
      <c r="I39" s="64">
        <v>120</v>
      </c>
      <c r="J39" s="15">
        <v>359</v>
      </c>
      <c r="K39" s="53">
        <v>538</v>
      </c>
      <c r="L39" s="12"/>
      <c r="M39" s="12">
        <f>J39*L39</f>
        <v>0</v>
      </c>
    </row>
    <row r="40" spans="1:13" ht="90" customHeight="1" x14ac:dyDescent="0.2">
      <c r="A40" s="10">
        <v>32</v>
      </c>
      <c r="B40" s="12" t="s">
        <v>972</v>
      </c>
      <c r="C40" s="12" t="s">
        <v>359</v>
      </c>
      <c r="D40" s="12" t="s">
        <v>973</v>
      </c>
      <c r="E40" s="12"/>
      <c r="F40" s="12" t="s">
        <v>974</v>
      </c>
      <c r="G40" s="80">
        <v>4630027295033</v>
      </c>
      <c r="H40" s="104">
        <f t="shared" si="0"/>
        <v>4630027295033</v>
      </c>
      <c r="I40" s="64">
        <v>120</v>
      </c>
      <c r="J40" s="15">
        <v>359</v>
      </c>
      <c r="K40" s="53">
        <v>538</v>
      </c>
      <c r="L40" s="12"/>
      <c r="M40" s="12">
        <f>J40*L40</f>
        <v>0</v>
      </c>
    </row>
    <row r="41" spans="1:13" ht="80.099999999999994" customHeight="1" x14ac:dyDescent="0.2">
      <c r="A41" s="10">
        <v>33</v>
      </c>
      <c r="B41" s="11">
        <v>1986</v>
      </c>
      <c r="C41" s="12" t="s">
        <v>359</v>
      </c>
      <c r="D41" s="12" t="s">
        <v>360</v>
      </c>
      <c r="E41" s="12"/>
      <c r="F41" s="12" t="s">
        <v>361</v>
      </c>
      <c r="G41" s="13">
        <v>4630027295026</v>
      </c>
      <c r="H41" s="104">
        <f t="shared" si="0"/>
        <v>4630027295026</v>
      </c>
      <c r="I41" s="64">
        <v>120</v>
      </c>
      <c r="J41" s="15">
        <v>359</v>
      </c>
      <c r="K41" s="53">
        <v>538</v>
      </c>
      <c r="L41" s="12"/>
      <c r="M41" s="26">
        <f>J41*L41</f>
        <v>0</v>
      </c>
    </row>
    <row r="42" spans="1:13" ht="80.099999999999994" customHeight="1" x14ac:dyDescent="0.2">
      <c r="A42" s="10">
        <v>34</v>
      </c>
      <c r="B42" s="11">
        <v>1987</v>
      </c>
      <c r="C42" s="12" t="s">
        <v>359</v>
      </c>
      <c r="D42" s="12" t="s">
        <v>908</v>
      </c>
      <c r="E42" s="12"/>
      <c r="F42" s="12" t="s">
        <v>913</v>
      </c>
      <c r="G42" s="13">
        <v>4630027295040</v>
      </c>
      <c r="H42" s="104">
        <f t="shared" si="0"/>
        <v>4630027295040</v>
      </c>
      <c r="I42" s="64">
        <v>100</v>
      </c>
      <c r="J42" s="15">
        <v>359</v>
      </c>
      <c r="K42" s="15">
        <v>503</v>
      </c>
      <c r="L42" s="12"/>
      <c r="M42" s="26">
        <f t="shared" si="3"/>
        <v>0</v>
      </c>
    </row>
    <row r="43" spans="1:13" ht="87" customHeight="1" x14ac:dyDescent="0.2">
      <c r="A43" s="10">
        <v>35</v>
      </c>
      <c r="B43" s="81">
        <v>2000</v>
      </c>
      <c r="C43" s="56" t="s">
        <v>359</v>
      </c>
      <c r="D43" s="56" t="s">
        <v>1050</v>
      </c>
      <c r="E43" s="56"/>
      <c r="F43" s="56" t="s">
        <v>1055</v>
      </c>
      <c r="G43" s="13">
        <v>4630027296214</v>
      </c>
      <c r="H43" s="104">
        <f t="shared" si="0"/>
        <v>4630027296214</v>
      </c>
      <c r="I43" s="64">
        <v>120</v>
      </c>
      <c r="J43" s="15">
        <v>359</v>
      </c>
      <c r="K43" s="15">
        <v>503</v>
      </c>
      <c r="L43" s="12"/>
      <c r="M43" s="26">
        <f t="shared" si="3"/>
        <v>0</v>
      </c>
    </row>
    <row r="44" spans="1:13" ht="92.25" customHeight="1" x14ac:dyDescent="0.2">
      <c r="A44" s="10">
        <v>36</v>
      </c>
      <c r="B44" s="52">
        <v>2014</v>
      </c>
      <c r="C44" s="52" t="s">
        <v>359</v>
      </c>
      <c r="D44" s="52" t="s">
        <v>943</v>
      </c>
      <c r="E44" s="52"/>
      <c r="F44" s="52" t="s">
        <v>955</v>
      </c>
      <c r="G44" s="13">
        <v>4630027295552</v>
      </c>
      <c r="H44" s="104">
        <f t="shared" si="0"/>
        <v>4630027295552</v>
      </c>
      <c r="I44" s="64">
        <v>120</v>
      </c>
      <c r="J44" s="15">
        <v>359</v>
      </c>
      <c r="K44" s="53">
        <v>538</v>
      </c>
      <c r="L44" s="12"/>
      <c r="M44" s="26">
        <f t="shared" si="3"/>
        <v>0</v>
      </c>
    </row>
    <row r="45" spans="1:13" ht="92.25" customHeight="1" x14ac:dyDescent="0.2">
      <c r="A45" s="10">
        <v>37</v>
      </c>
      <c r="B45" s="52">
        <v>2015</v>
      </c>
      <c r="C45" s="52" t="s">
        <v>359</v>
      </c>
      <c r="D45" s="52" t="s">
        <v>918</v>
      </c>
      <c r="E45" s="52"/>
      <c r="F45" s="52" t="s">
        <v>919</v>
      </c>
      <c r="G45" s="13">
        <v>4630027295545</v>
      </c>
      <c r="H45" s="104">
        <f t="shared" si="0"/>
        <v>4630027295545</v>
      </c>
      <c r="I45" s="64">
        <v>120</v>
      </c>
      <c r="J45" s="15">
        <v>359</v>
      </c>
      <c r="K45" s="53">
        <v>538</v>
      </c>
      <c r="L45" s="12"/>
      <c r="M45" s="26">
        <f t="shared" si="3"/>
        <v>0</v>
      </c>
    </row>
    <row r="46" spans="1:13" ht="80.099999999999994" customHeight="1" x14ac:dyDescent="0.2">
      <c r="A46" s="10">
        <v>38</v>
      </c>
      <c r="B46" s="11">
        <v>2016</v>
      </c>
      <c r="C46" s="12" t="s">
        <v>359</v>
      </c>
      <c r="D46" s="12" t="s">
        <v>362</v>
      </c>
      <c r="E46" s="12"/>
      <c r="F46" s="12" t="s">
        <v>363</v>
      </c>
      <c r="G46" s="13">
        <v>4630027296313</v>
      </c>
      <c r="H46" s="104">
        <f t="shared" si="0"/>
        <v>4630027296313</v>
      </c>
      <c r="I46" s="64">
        <v>120</v>
      </c>
      <c r="J46" s="15">
        <v>359</v>
      </c>
      <c r="K46" s="53">
        <v>538</v>
      </c>
      <c r="L46" s="12"/>
      <c r="M46" s="26">
        <f t="shared" si="3"/>
        <v>0</v>
      </c>
    </row>
    <row r="47" spans="1:13" ht="81.75" customHeight="1" x14ac:dyDescent="0.2">
      <c r="A47" s="10">
        <v>39</v>
      </c>
      <c r="B47" s="11">
        <v>3032</v>
      </c>
      <c r="C47" s="12" t="s">
        <v>359</v>
      </c>
      <c r="D47" s="12" t="s">
        <v>563</v>
      </c>
      <c r="E47" s="12"/>
      <c r="F47" s="12" t="s">
        <v>564</v>
      </c>
      <c r="G47" s="13">
        <v>4630027295057</v>
      </c>
      <c r="H47" s="104">
        <f t="shared" si="0"/>
        <v>4630027295057</v>
      </c>
      <c r="I47" s="64">
        <v>120</v>
      </c>
      <c r="J47" s="15">
        <v>359</v>
      </c>
      <c r="K47" s="53">
        <v>538</v>
      </c>
      <c r="L47" s="12"/>
      <c r="M47" s="26">
        <v>0</v>
      </c>
    </row>
    <row r="48" spans="1:13" ht="45" customHeight="1" x14ac:dyDescent="0.2">
      <c r="A48" s="18"/>
      <c r="B48" s="18"/>
      <c r="C48" s="17" t="s">
        <v>565</v>
      </c>
      <c r="D48" s="18"/>
      <c r="E48" s="18"/>
      <c r="F48" s="18"/>
      <c r="G48" s="18"/>
      <c r="H48" s="18"/>
      <c r="I48" s="65"/>
      <c r="J48" s="18"/>
      <c r="K48" s="18"/>
      <c r="L48" s="19"/>
      <c r="M48" s="19"/>
    </row>
    <row r="49" spans="1:14" ht="80.099999999999994" customHeight="1" x14ac:dyDescent="0.2">
      <c r="A49" s="34">
        <v>40</v>
      </c>
      <c r="B49" s="35">
        <v>3045</v>
      </c>
      <c r="C49" s="29" t="s">
        <v>565</v>
      </c>
      <c r="D49" s="29" t="s">
        <v>566</v>
      </c>
      <c r="E49" s="29"/>
      <c r="F49" s="29" t="s">
        <v>567</v>
      </c>
      <c r="G49" s="31">
        <v>4680019286983</v>
      </c>
      <c r="H49" s="104">
        <f t="shared" si="0"/>
        <v>4680019286983</v>
      </c>
      <c r="I49" s="66">
        <v>120</v>
      </c>
      <c r="J49" s="33">
        <v>287.2</v>
      </c>
      <c r="K49" s="33">
        <v>538</v>
      </c>
      <c r="L49" s="29"/>
      <c r="M49" s="29">
        <f t="shared" si="3"/>
        <v>0</v>
      </c>
      <c r="N49" s="30" t="s">
        <v>1058</v>
      </c>
    </row>
    <row r="50" spans="1:14" ht="44.25" customHeight="1" x14ac:dyDescent="0.2">
      <c r="A50" s="18"/>
      <c r="B50" s="18"/>
      <c r="C50" s="17" t="s">
        <v>828</v>
      </c>
      <c r="D50" s="18"/>
      <c r="E50" s="18"/>
      <c r="F50" s="18"/>
      <c r="G50" s="18"/>
      <c r="H50" s="18"/>
      <c r="I50" s="65"/>
      <c r="J50" s="18"/>
      <c r="K50" s="18"/>
      <c r="L50" s="19"/>
      <c r="M50" s="19"/>
    </row>
    <row r="51" spans="1:14" ht="80.099999999999994" customHeight="1" x14ac:dyDescent="0.2">
      <c r="A51" s="10">
        <v>41</v>
      </c>
      <c r="B51" s="11">
        <v>3327</v>
      </c>
      <c r="C51" s="12" t="s">
        <v>828</v>
      </c>
      <c r="D51" s="12" t="s">
        <v>702</v>
      </c>
      <c r="E51" s="12"/>
      <c r="F51" s="12" t="s">
        <v>703</v>
      </c>
      <c r="G51" s="13">
        <v>4630027295163</v>
      </c>
      <c r="H51" s="104">
        <f t="shared" si="0"/>
        <v>4630027295163</v>
      </c>
      <c r="I51" s="64">
        <v>140</v>
      </c>
      <c r="J51" s="15">
        <v>329</v>
      </c>
      <c r="K51" s="15">
        <v>493</v>
      </c>
      <c r="L51" s="12"/>
      <c r="M51" s="26">
        <f t="shared" si="3"/>
        <v>0</v>
      </c>
    </row>
    <row r="52" spans="1:14" ht="80.099999999999994" customHeight="1" x14ac:dyDescent="0.2">
      <c r="A52" s="10">
        <v>42</v>
      </c>
      <c r="B52" s="11">
        <v>3328</v>
      </c>
      <c r="C52" s="12" t="s">
        <v>828</v>
      </c>
      <c r="D52" s="12" t="s">
        <v>704</v>
      </c>
      <c r="E52" s="12"/>
      <c r="F52" s="12" t="s">
        <v>705</v>
      </c>
      <c r="G52" s="13">
        <v>4630027295170</v>
      </c>
      <c r="H52" s="104">
        <f t="shared" si="0"/>
        <v>4630027295170</v>
      </c>
      <c r="I52" s="64">
        <v>140</v>
      </c>
      <c r="J52" s="15">
        <v>329</v>
      </c>
      <c r="K52" s="15">
        <v>493</v>
      </c>
      <c r="L52" s="12"/>
      <c r="M52" s="26">
        <f t="shared" si="3"/>
        <v>0</v>
      </c>
    </row>
    <row r="53" spans="1:14" ht="80.099999999999994" customHeight="1" x14ac:dyDescent="0.2">
      <c r="A53" s="10">
        <v>43</v>
      </c>
      <c r="B53" s="11">
        <v>3329</v>
      </c>
      <c r="C53" s="12" t="s">
        <v>828</v>
      </c>
      <c r="D53" s="12" t="s">
        <v>706</v>
      </c>
      <c r="E53" s="12"/>
      <c r="F53" s="12" t="s">
        <v>707</v>
      </c>
      <c r="G53" s="13">
        <v>4630027295187</v>
      </c>
      <c r="H53" s="104">
        <f t="shared" si="0"/>
        <v>4630027295187</v>
      </c>
      <c r="I53" s="64">
        <v>140</v>
      </c>
      <c r="J53" s="15">
        <v>329</v>
      </c>
      <c r="K53" s="15">
        <v>493</v>
      </c>
      <c r="L53" s="12"/>
      <c r="M53" s="26">
        <f t="shared" si="3"/>
        <v>0</v>
      </c>
    </row>
    <row r="54" spans="1:14" ht="80.099999999999994" customHeight="1" x14ac:dyDescent="0.2">
      <c r="A54" s="10">
        <v>44</v>
      </c>
      <c r="B54" s="11">
        <v>3330</v>
      </c>
      <c r="C54" s="12" t="s">
        <v>828</v>
      </c>
      <c r="D54" s="12" t="s">
        <v>708</v>
      </c>
      <c r="E54" s="12"/>
      <c r="F54" s="12" t="s">
        <v>709</v>
      </c>
      <c r="G54" s="13">
        <v>4630027295194</v>
      </c>
      <c r="H54" s="104">
        <f t="shared" si="0"/>
        <v>4630027295194</v>
      </c>
      <c r="I54" s="64">
        <v>140</v>
      </c>
      <c r="J54" s="15">
        <v>329</v>
      </c>
      <c r="K54" s="15">
        <v>493</v>
      </c>
      <c r="L54" s="12"/>
      <c r="M54" s="26">
        <f t="shared" si="3"/>
        <v>0</v>
      </c>
    </row>
    <row r="55" spans="1:14" ht="80.099999999999994" customHeight="1" x14ac:dyDescent="0.2">
      <c r="A55" s="10">
        <v>45</v>
      </c>
      <c r="B55" s="11">
        <v>3331</v>
      </c>
      <c r="C55" s="12" t="s">
        <v>828</v>
      </c>
      <c r="D55" s="12" t="s">
        <v>710</v>
      </c>
      <c r="E55" s="12"/>
      <c r="F55" s="12" t="s">
        <v>711</v>
      </c>
      <c r="G55" s="13">
        <v>4630027295200</v>
      </c>
      <c r="H55" s="104">
        <f t="shared" si="0"/>
        <v>4630027295200</v>
      </c>
      <c r="I55" s="64">
        <v>140</v>
      </c>
      <c r="J55" s="15">
        <v>329</v>
      </c>
      <c r="K55" s="15">
        <v>493</v>
      </c>
      <c r="L55" s="12"/>
      <c r="M55" s="26">
        <f t="shared" si="3"/>
        <v>0</v>
      </c>
    </row>
    <row r="56" spans="1:14" ht="80.099999999999994" customHeight="1" x14ac:dyDescent="0.2">
      <c r="A56" s="10">
        <v>46</v>
      </c>
      <c r="B56" s="11">
        <v>3332</v>
      </c>
      <c r="C56" s="12" t="s">
        <v>828</v>
      </c>
      <c r="D56" s="12" t="s">
        <v>712</v>
      </c>
      <c r="E56" s="12"/>
      <c r="F56" s="12" t="s">
        <v>713</v>
      </c>
      <c r="G56" s="13">
        <v>4630027295217</v>
      </c>
      <c r="H56" s="104">
        <f t="shared" si="0"/>
        <v>4630027295217</v>
      </c>
      <c r="I56" s="64">
        <v>140</v>
      </c>
      <c r="J56" s="15">
        <v>329</v>
      </c>
      <c r="K56" s="15">
        <v>493</v>
      </c>
      <c r="L56" s="12"/>
      <c r="M56" s="26">
        <f t="shared" si="3"/>
        <v>0</v>
      </c>
    </row>
    <row r="57" spans="1:14" ht="44.25" customHeight="1" x14ac:dyDescent="0.2">
      <c r="A57" s="18"/>
      <c r="B57" s="18"/>
      <c r="C57" s="17" t="s">
        <v>485</v>
      </c>
      <c r="D57" s="18"/>
      <c r="E57" s="18"/>
      <c r="F57" s="18"/>
      <c r="G57" s="18"/>
      <c r="H57" s="18"/>
      <c r="I57" s="65"/>
      <c r="J57" s="18"/>
      <c r="K57" s="18"/>
      <c r="L57" s="19"/>
      <c r="M57" s="19"/>
    </row>
    <row r="58" spans="1:14" ht="80.099999999999994" customHeight="1" x14ac:dyDescent="0.2">
      <c r="A58" s="10">
        <v>47</v>
      </c>
      <c r="B58" s="11">
        <v>3367</v>
      </c>
      <c r="C58" s="12" t="s">
        <v>485</v>
      </c>
      <c r="D58" s="12" t="s">
        <v>754</v>
      </c>
      <c r="E58" s="12"/>
      <c r="F58" s="12" t="s">
        <v>755</v>
      </c>
      <c r="G58" s="13">
        <v>4630027296221</v>
      </c>
      <c r="H58" s="104">
        <f t="shared" si="0"/>
        <v>4630027296221</v>
      </c>
      <c r="I58" s="64">
        <v>120</v>
      </c>
      <c r="J58" s="15">
        <v>296</v>
      </c>
      <c r="K58" s="15">
        <v>444</v>
      </c>
      <c r="L58" s="12"/>
      <c r="M58" s="26">
        <f t="shared" si="3"/>
        <v>0</v>
      </c>
    </row>
    <row r="59" spans="1:14" ht="80.099999999999994" customHeight="1" x14ac:dyDescent="0.2">
      <c r="A59" s="10">
        <v>48</v>
      </c>
      <c r="B59" s="11">
        <v>3368</v>
      </c>
      <c r="C59" s="12" t="s">
        <v>485</v>
      </c>
      <c r="D59" s="12" t="s">
        <v>756</v>
      </c>
      <c r="E59" s="12"/>
      <c r="F59" s="12" t="s">
        <v>757</v>
      </c>
      <c r="G59" s="13">
        <v>4630027296238</v>
      </c>
      <c r="H59" s="104">
        <f t="shared" si="0"/>
        <v>4630027296238</v>
      </c>
      <c r="I59" s="64">
        <v>120</v>
      </c>
      <c r="J59" s="15">
        <v>296</v>
      </c>
      <c r="K59" s="15">
        <v>444</v>
      </c>
      <c r="L59" s="12"/>
      <c r="M59" s="26">
        <f t="shared" si="3"/>
        <v>0</v>
      </c>
    </row>
    <row r="60" spans="1:14" ht="44.25" customHeight="1" x14ac:dyDescent="0.2">
      <c r="A60" s="18"/>
      <c r="B60" s="18"/>
      <c r="C60" s="17" t="s">
        <v>829</v>
      </c>
      <c r="D60" s="18"/>
      <c r="E60" s="18"/>
      <c r="F60" s="18"/>
      <c r="G60" s="18"/>
      <c r="H60" s="18"/>
      <c r="I60" s="65"/>
      <c r="J60" s="18"/>
      <c r="K60" s="18"/>
      <c r="L60" s="19"/>
      <c r="M60" s="19"/>
    </row>
    <row r="61" spans="1:14" ht="80.099999999999994" customHeight="1" x14ac:dyDescent="0.2">
      <c r="A61" s="10">
        <v>49</v>
      </c>
      <c r="B61" s="11">
        <v>3372</v>
      </c>
      <c r="C61" s="12" t="s">
        <v>829</v>
      </c>
      <c r="D61" s="12" t="s">
        <v>760</v>
      </c>
      <c r="E61" s="12"/>
      <c r="F61" s="12" t="s">
        <v>761</v>
      </c>
      <c r="G61" s="13">
        <v>4630027295712</v>
      </c>
      <c r="H61" s="104">
        <f t="shared" si="0"/>
        <v>4630027295712</v>
      </c>
      <c r="I61" s="64">
        <v>144</v>
      </c>
      <c r="J61" s="15">
        <v>279</v>
      </c>
      <c r="K61" s="15">
        <v>418</v>
      </c>
      <c r="L61" s="12"/>
      <c r="M61" s="26">
        <f t="shared" si="3"/>
        <v>0</v>
      </c>
    </row>
    <row r="62" spans="1:14" ht="80.099999999999994" customHeight="1" x14ac:dyDescent="0.2">
      <c r="A62" s="10">
        <v>50</v>
      </c>
      <c r="B62" s="11">
        <v>3373</v>
      </c>
      <c r="C62" s="12" t="s">
        <v>829</v>
      </c>
      <c r="D62" s="12" t="s">
        <v>762</v>
      </c>
      <c r="E62" s="12"/>
      <c r="F62" s="12" t="s">
        <v>763</v>
      </c>
      <c r="G62" s="13">
        <v>4630027295705</v>
      </c>
      <c r="H62" s="104">
        <f t="shared" si="0"/>
        <v>4630027295705</v>
      </c>
      <c r="I62" s="64">
        <v>144</v>
      </c>
      <c r="J62" s="15">
        <v>279</v>
      </c>
      <c r="K62" s="15">
        <v>418</v>
      </c>
      <c r="L62" s="12"/>
      <c r="M62" s="26">
        <f t="shared" si="3"/>
        <v>0</v>
      </c>
    </row>
    <row r="63" spans="1:14" ht="80.099999999999994" customHeight="1" x14ac:dyDescent="0.2">
      <c r="A63" s="10">
        <v>51</v>
      </c>
      <c r="B63" s="11">
        <v>3374</v>
      </c>
      <c r="C63" s="12" t="s">
        <v>829</v>
      </c>
      <c r="D63" s="12" t="s">
        <v>764</v>
      </c>
      <c r="E63" s="12"/>
      <c r="F63" s="12" t="s">
        <v>765</v>
      </c>
      <c r="G63" s="13">
        <v>4630027295699</v>
      </c>
      <c r="H63" s="104">
        <f t="shared" si="0"/>
        <v>4630027295699</v>
      </c>
      <c r="I63" s="64">
        <v>144</v>
      </c>
      <c r="J63" s="15">
        <v>279</v>
      </c>
      <c r="K63" s="15">
        <v>418</v>
      </c>
      <c r="L63" s="12"/>
      <c r="M63" s="26">
        <f t="shared" si="3"/>
        <v>0</v>
      </c>
    </row>
    <row r="64" spans="1:14" ht="44.25" customHeight="1" x14ac:dyDescent="0.2">
      <c r="A64" s="18"/>
      <c r="B64" s="18"/>
      <c r="C64" s="17" t="s">
        <v>830</v>
      </c>
      <c r="D64" s="18"/>
      <c r="E64" s="18"/>
      <c r="F64" s="18"/>
      <c r="G64" s="18"/>
      <c r="H64" s="18"/>
      <c r="I64" s="65"/>
      <c r="J64" s="18"/>
      <c r="K64" s="18"/>
      <c r="L64" s="19"/>
      <c r="M64" s="19"/>
    </row>
    <row r="65" spans="1:14" ht="80.099999999999994" customHeight="1" x14ac:dyDescent="0.2">
      <c r="A65" s="10">
        <v>52</v>
      </c>
      <c r="B65" s="11">
        <v>3336</v>
      </c>
      <c r="C65" s="12" t="s">
        <v>830</v>
      </c>
      <c r="D65" s="12" t="s">
        <v>716</v>
      </c>
      <c r="E65" s="12"/>
      <c r="F65" s="12" t="s">
        <v>717</v>
      </c>
      <c r="G65" s="13">
        <v>4630027295309</v>
      </c>
      <c r="H65" s="104">
        <f t="shared" si="0"/>
        <v>4630027295309</v>
      </c>
      <c r="I65" s="64">
        <v>144</v>
      </c>
      <c r="J65" s="15">
        <v>329</v>
      </c>
      <c r="K65" s="15">
        <v>493</v>
      </c>
      <c r="L65" s="12"/>
      <c r="M65" s="26">
        <f t="shared" si="3"/>
        <v>0</v>
      </c>
    </row>
    <row r="66" spans="1:14" ht="80.099999999999994" customHeight="1" x14ac:dyDescent="0.2">
      <c r="A66" s="10">
        <v>53</v>
      </c>
      <c r="B66" s="11">
        <v>3337</v>
      </c>
      <c r="C66" s="12" t="s">
        <v>830</v>
      </c>
      <c r="D66" s="12" t="s">
        <v>718</v>
      </c>
      <c r="E66" s="12"/>
      <c r="F66" s="12" t="s">
        <v>719</v>
      </c>
      <c r="G66" s="13">
        <v>4630027295316</v>
      </c>
      <c r="H66" s="104">
        <f t="shared" si="0"/>
        <v>4630027295316</v>
      </c>
      <c r="I66" s="64">
        <v>144</v>
      </c>
      <c r="J66" s="15">
        <v>329</v>
      </c>
      <c r="K66" s="15">
        <v>493</v>
      </c>
      <c r="L66" s="12"/>
      <c r="M66" s="26">
        <f t="shared" si="3"/>
        <v>0</v>
      </c>
    </row>
    <row r="67" spans="1:14" ht="80.099999999999994" customHeight="1" x14ac:dyDescent="0.2">
      <c r="A67" s="10">
        <v>54</v>
      </c>
      <c r="B67" s="11">
        <v>3338</v>
      </c>
      <c r="C67" s="12" t="s">
        <v>830</v>
      </c>
      <c r="D67" s="12" t="s">
        <v>720</v>
      </c>
      <c r="E67" s="12"/>
      <c r="F67" s="12" t="s">
        <v>721</v>
      </c>
      <c r="G67" s="13">
        <v>4630027295323</v>
      </c>
      <c r="H67" s="104">
        <f t="shared" si="0"/>
        <v>4630027295323</v>
      </c>
      <c r="I67" s="64">
        <v>144</v>
      </c>
      <c r="J67" s="15">
        <v>329</v>
      </c>
      <c r="K67" s="15">
        <v>493</v>
      </c>
      <c r="L67" s="12"/>
      <c r="M67" s="26">
        <f t="shared" si="3"/>
        <v>0</v>
      </c>
    </row>
    <row r="68" spans="1:14" ht="80.099999999999994" customHeight="1" x14ac:dyDescent="0.2">
      <c r="A68" s="10">
        <v>55</v>
      </c>
      <c r="B68" s="11">
        <v>3339</v>
      </c>
      <c r="C68" s="12" t="s">
        <v>830</v>
      </c>
      <c r="D68" s="12" t="s">
        <v>722</v>
      </c>
      <c r="E68" s="12"/>
      <c r="F68" s="12" t="s">
        <v>723</v>
      </c>
      <c r="G68" s="13">
        <v>4630027295330</v>
      </c>
      <c r="H68" s="104">
        <f t="shared" si="0"/>
        <v>4630027295330</v>
      </c>
      <c r="I68" s="64">
        <v>144</v>
      </c>
      <c r="J68" s="15">
        <v>329</v>
      </c>
      <c r="K68" s="15">
        <v>493</v>
      </c>
      <c r="L68" s="12"/>
      <c r="M68" s="26">
        <f t="shared" si="3"/>
        <v>0</v>
      </c>
    </row>
    <row r="69" spans="1:14" ht="80.099999999999994" customHeight="1" x14ac:dyDescent="0.2">
      <c r="A69" s="10">
        <v>56</v>
      </c>
      <c r="B69" s="11">
        <v>3340</v>
      </c>
      <c r="C69" s="12" t="s">
        <v>830</v>
      </c>
      <c r="D69" s="12" t="s">
        <v>724</v>
      </c>
      <c r="E69" s="12"/>
      <c r="F69" s="12" t="s">
        <v>725</v>
      </c>
      <c r="G69" s="13">
        <v>4630027295347</v>
      </c>
      <c r="H69" s="104">
        <f t="shared" si="0"/>
        <v>4630027295347</v>
      </c>
      <c r="I69" s="64">
        <v>144</v>
      </c>
      <c r="J69" s="15">
        <v>329</v>
      </c>
      <c r="K69" s="15">
        <v>493</v>
      </c>
      <c r="L69" s="12"/>
      <c r="M69" s="26">
        <f t="shared" si="3"/>
        <v>0</v>
      </c>
    </row>
    <row r="70" spans="1:14" ht="80.099999999999994" customHeight="1" x14ac:dyDescent="0.2">
      <c r="A70" s="10">
        <v>57</v>
      </c>
      <c r="B70" s="11">
        <v>3341</v>
      </c>
      <c r="C70" s="12" t="s">
        <v>830</v>
      </c>
      <c r="D70" s="12" t="s">
        <v>726</v>
      </c>
      <c r="E70" s="12"/>
      <c r="F70" s="12" t="s">
        <v>727</v>
      </c>
      <c r="G70" s="13">
        <v>4630027295293</v>
      </c>
      <c r="H70" s="104">
        <f t="shared" si="0"/>
        <v>4630027295293</v>
      </c>
      <c r="I70" s="64">
        <v>144</v>
      </c>
      <c r="J70" s="15">
        <v>329</v>
      </c>
      <c r="K70" s="15">
        <v>493</v>
      </c>
      <c r="L70" s="12"/>
      <c r="M70" s="26">
        <f t="shared" si="3"/>
        <v>0</v>
      </c>
    </row>
    <row r="71" spans="1:14" ht="44.25" customHeight="1" x14ac:dyDescent="0.2">
      <c r="A71" s="18"/>
      <c r="B71" s="18"/>
      <c r="C71" s="17" t="s">
        <v>831</v>
      </c>
      <c r="D71" s="18"/>
      <c r="E71" s="18"/>
      <c r="F71" s="18"/>
      <c r="G71" s="18"/>
      <c r="H71" s="18"/>
      <c r="I71" s="65"/>
      <c r="J71" s="18"/>
      <c r="K71" s="18"/>
      <c r="L71" s="19"/>
      <c r="M71" s="19"/>
    </row>
    <row r="72" spans="1:14" ht="80.099999999999994" customHeight="1" x14ac:dyDescent="0.2">
      <c r="A72" s="34">
        <v>58</v>
      </c>
      <c r="B72" s="35">
        <v>3039</v>
      </c>
      <c r="C72" s="29" t="s">
        <v>519</v>
      </c>
      <c r="D72" s="29" t="s">
        <v>520</v>
      </c>
      <c r="E72" s="29"/>
      <c r="F72" s="29" t="s">
        <v>521</v>
      </c>
      <c r="G72" s="31">
        <v>4630027294012</v>
      </c>
      <c r="H72" s="104">
        <f t="shared" si="0"/>
        <v>4630027294012</v>
      </c>
      <c r="I72" s="66">
        <v>160</v>
      </c>
      <c r="J72" s="33">
        <v>151.19999999999999</v>
      </c>
      <c r="K72" s="33">
        <v>226</v>
      </c>
      <c r="L72" s="29"/>
      <c r="M72" s="29">
        <f t="shared" si="3"/>
        <v>0</v>
      </c>
      <c r="N72" s="30" t="s">
        <v>1058</v>
      </c>
    </row>
    <row r="73" spans="1:14" ht="80.099999999999994" customHeight="1" x14ac:dyDescent="0.2">
      <c r="A73" s="34">
        <v>59</v>
      </c>
      <c r="B73" s="35">
        <v>3040</v>
      </c>
      <c r="C73" s="29" t="s">
        <v>519</v>
      </c>
      <c r="D73" s="29" t="s">
        <v>522</v>
      </c>
      <c r="E73" s="29"/>
      <c r="F73" s="29" t="s">
        <v>523</v>
      </c>
      <c r="G73" s="31">
        <v>4630027294029</v>
      </c>
      <c r="H73" s="104">
        <f t="shared" ref="H73:H80" si="4">G73</f>
        <v>4630027294029</v>
      </c>
      <c r="I73" s="66">
        <v>160</v>
      </c>
      <c r="J73" s="33">
        <v>151.19999999999999</v>
      </c>
      <c r="K73" s="33">
        <v>226</v>
      </c>
      <c r="L73" s="29"/>
      <c r="M73" s="29">
        <f t="shared" si="3"/>
        <v>0</v>
      </c>
      <c r="N73" s="30" t="s">
        <v>1058</v>
      </c>
    </row>
    <row r="74" spans="1:14" ht="80.099999999999994" customHeight="1" x14ac:dyDescent="0.2">
      <c r="A74" s="34">
        <v>60</v>
      </c>
      <c r="B74" s="35">
        <v>3041</v>
      </c>
      <c r="C74" s="29" t="s">
        <v>519</v>
      </c>
      <c r="D74" s="29" t="s">
        <v>524</v>
      </c>
      <c r="E74" s="29"/>
      <c r="F74" s="29" t="s">
        <v>525</v>
      </c>
      <c r="G74" s="31">
        <v>4630027294036</v>
      </c>
      <c r="H74" s="104">
        <f t="shared" si="4"/>
        <v>4630027294036</v>
      </c>
      <c r="I74" s="66">
        <v>160</v>
      </c>
      <c r="J74" s="33">
        <v>151.19999999999999</v>
      </c>
      <c r="K74" s="33">
        <v>226</v>
      </c>
      <c r="L74" s="29"/>
      <c r="M74" s="29">
        <f t="shared" si="3"/>
        <v>0</v>
      </c>
      <c r="N74" s="30" t="s">
        <v>1058</v>
      </c>
    </row>
    <row r="75" spans="1:14" ht="80.099999999999994" customHeight="1" x14ac:dyDescent="0.2">
      <c r="A75" s="34">
        <v>61</v>
      </c>
      <c r="B75" s="35">
        <v>3042</v>
      </c>
      <c r="C75" s="29" t="s">
        <v>519</v>
      </c>
      <c r="D75" s="29" t="s">
        <v>526</v>
      </c>
      <c r="E75" s="29"/>
      <c r="F75" s="29" t="s">
        <v>527</v>
      </c>
      <c r="G75" s="31">
        <v>4630027294043</v>
      </c>
      <c r="H75" s="104">
        <f t="shared" si="4"/>
        <v>4630027294043</v>
      </c>
      <c r="I75" s="66">
        <v>160</v>
      </c>
      <c r="J75" s="33">
        <v>151.19999999999999</v>
      </c>
      <c r="K75" s="33">
        <v>226</v>
      </c>
      <c r="L75" s="29"/>
      <c r="M75" s="29">
        <f t="shared" si="3"/>
        <v>0</v>
      </c>
      <c r="N75" s="30" t="s">
        <v>1058</v>
      </c>
    </row>
    <row r="76" spans="1:14" ht="80.099999999999994" customHeight="1" x14ac:dyDescent="0.2">
      <c r="A76" s="34">
        <v>62</v>
      </c>
      <c r="B76" s="35">
        <v>3043</v>
      </c>
      <c r="C76" s="29" t="s">
        <v>519</v>
      </c>
      <c r="D76" s="29" t="s">
        <v>528</v>
      </c>
      <c r="E76" s="29"/>
      <c r="F76" s="29" t="s">
        <v>529</v>
      </c>
      <c r="G76" s="31">
        <v>4630027294005</v>
      </c>
      <c r="H76" s="104">
        <f t="shared" si="4"/>
        <v>4630027294005</v>
      </c>
      <c r="I76" s="66">
        <v>160</v>
      </c>
      <c r="J76" s="33">
        <v>151.19999999999999</v>
      </c>
      <c r="K76" s="33">
        <v>226</v>
      </c>
      <c r="L76" s="29"/>
      <c r="M76" s="29">
        <f t="shared" si="3"/>
        <v>0</v>
      </c>
      <c r="N76" s="30" t="s">
        <v>1058</v>
      </c>
    </row>
    <row r="77" spans="1:14" ht="80.099999999999994" customHeight="1" x14ac:dyDescent="0.2">
      <c r="A77" s="34">
        <v>63</v>
      </c>
      <c r="B77" s="35">
        <v>3311</v>
      </c>
      <c r="C77" s="29" t="s">
        <v>519</v>
      </c>
      <c r="D77" s="29" t="s">
        <v>530</v>
      </c>
      <c r="E77" s="29"/>
      <c r="F77" s="29" t="s">
        <v>531</v>
      </c>
      <c r="G77" s="31">
        <v>4630027294678</v>
      </c>
      <c r="H77" s="104">
        <f t="shared" si="4"/>
        <v>4630027294678</v>
      </c>
      <c r="I77" s="66">
        <v>160</v>
      </c>
      <c r="J77" s="33">
        <v>191.2</v>
      </c>
      <c r="K77" s="33">
        <v>286</v>
      </c>
      <c r="L77" s="29"/>
      <c r="M77" s="29">
        <f t="shared" si="3"/>
        <v>0</v>
      </c>
      <c r="N77" s="30" t="s">
        <v>1058</v>
      </c>
    </row>
    <row r="78" spans="1:14" ht="80.099999999999994" customHeight="1" x14ac:dyDescent="0.2">
      <c r="A78" s="34">
        <v>64</v>
      </c>
      <c r="B78" s="35">
        <v>3312</v>
      </c>
      <c r="C78" s="29" t="s">
        <v>519</v>
      </c>
      <c r="D78" s="29" t="s">
        <v>532</v>
      </c>
      <c r="E78" s="29"/>
      <c r="F78" s="29" t="s">
        <v>533</v>
      </c>
      <c r="G78" s="31">
        <v>4630027294685</v>
      </c>
      <c r="H78" s="104">
        <f t="shared" si="4"/>
        <v>4630027294685</v>
      </c>
      <c r="I78" s="66">
        <v>160</v>
      </c>
      <c r="J78" s="33">
        <v>191.2</v>
      </c>
      <c r="K78" s="33">
        <v>286</v>
      </c>
      <c r="L78" s="29"/>
      <c r="M78" s="29">
        <f t="shared" si="3"/>
        <v>0</v>
      </c>
      <c r="N78" s="30" t="s">
        <v>1058</v>
      </c>
    </row>
    <row r="79" spans="1:14" ht="80.099999999999994" customHeight="1" x14ac:dyDescent="0.2">
      <c r="A79" s="34">
        <v>65</v>
      </c>
      <c r="B79" s="35">
        <v>3313</v>
      </c>
      <c r="C79" s="29" t="s">
        <v>519</v>
      </c>
      <c r="D79" s="29" t="s">
        <v>534</v>
      </c>
      <c r="E79" s="29"/>
      <c r="F79" s="29" t="s">
        <v>535</v>
      </c>
      <c r="G79" s="31">
        <v>4630027294692</v>
      </c>
      <c r="H79" s="104">
        <f t="shared" si="4"/>
        <v>4630027294692</v>
      </c>
      <c r="I79" s="66">
        <v>160</v>
      </c>
      <c r="J79" s="33">
        <v>191.2</v>
      </c>
      <c r="K79" s="33">
        <v>286</v>
      </c>
      <c r="L79" s="29"/>
      <c r="M79" s="29">
        <f t="shared" si="3"/>
        <v>0</v>
      </c>
      <c r="N79" s="30" t="s">
        <v>1058</v>
      </c>
    </row>
    <row r="80" spans="1:14" ht="80.099999999999994" customHeight="1" x14ac:dyDescent="0.2">
      <c r="A80" s="34">
        <v>66</v>
      </c>
      <c r="B80" s="35">
        <v>3314</v>
      </c>
      <c r="C80" s="29" t="s">
        <v>519</v>
      </c>
      <c r="D80" s="29" t="s">
        <v>536</v>
      </c>
      <c r="E80" s="29"/>
      <c r="F80" s="29" t="s">
        <v>537</v>
      </c>
      <c r="G80" s="31">
        <v>4630027294708</v>
      </c>
      <c r="H80" s="104">
        <f t="shared" si="4"/>
        <v>4630027294708</v>
      </c>
      <c r="I80" s="66">
        <v>160</v>
      </c>
      <c r="J80" s="33">
        <v>191.2</v>
      </c>
      <c r="K80" s="33">
        <v>286</v>
      </c>
      <c r="L80" s="29"/>
      <c r="M80" s="29">
        <f t="shared" si="3"/>
        <v>0</v>
      </c>
      <c r="N80" s="30" t="s">
        <v>1058</v>
      </c>
    </row>
    <row r="81" spans="1:14" ht="44.25" customHeight="1" x14ac:dyDescent="0.2">
      <c r="A81" s="18"/>
      <c r="B81" s="18"/>
      <c r="C81" s="17" t="s">
        <v>832</v>
      </c>
      <c r="D81" s="18"/>
      <c r="E81" s="18"/>
      <c r="F81" s="18"/>
      <c r="G81" s="18"/>
      <c r="H81" s="18"/>
      <c r="I81" s="65"/>
      <c r="J81" s="18"/>
      <c r="K81" s="18"/>
      <c r="L81" s="19"/>
      <c r="M81" s="19"/>
    </row>
    <row r="82" spans="1:14" ht="80.099999999999994" customHeight="1" x14ac:dyDescent="0.2">
      <c r="A82" s="34">
        <v>67</v>
      </c>
      <c r="B82" s="35">
        <v>3138</v>
      </c>
      <c r="C82" s="29" t="s">
        <v>832</v>
      </c>
      <c r="D82" s="29" t="s">
        <v>609</v>
      </c>
      <c r="E82" s="29"/>
      <c r="F82" s="29" t="s">
        <v>610</v>
      </c>
      <c r="G82" s="31">
        <v>4630027295118</v>
      </c>
      <c r="H82" s="104">
        <f t="shared" ref="H82:H86" si="5">G82</f>
        <v>4630027295118</v>
      </c>
      <c r="I82" s="66">
        <v>160</v>
      </c>
      <c r="J82" s="33">
        <v>189</v>
      </c>
      <c r="K82" s="33">
        <v>283</v>
      </c>
      <c r="L82" s="29"/>
      <c r="M82" s="29">
        <f t="shared" si="3"/>
        <v>0</v>
      </c>
      <c r="N82" s="30" t="s">
        <v>1058</v>
      </c>
    </row>
    <row r="83" spans="1:14" ht="80.099999999999994" customHeight="1" x14ac:dyDescent="0.2">
      <c r="A83" s="34">
        <v>68</v>
      </c>
      <c r="B83" s="35">
        <v>3139</v>
      </c>
      <c r="C83" s="29" t="s">
        <v>832</v>
      </c>
      <c r="D83" s="29" t="s">
        <v>611</v>
      </c>
      <c r="E83" s="29"/>
      <c r="F83" s="29" t="s">
        <v>612</v>
      </c>
      <c r="G83" s="31">
        <v>4630027295156</v>
      </c>
      <c r="H83" s="104">
        <f t="shared" si="5"/>
        <v>4630027295156</v>
      </c>
      <c r="I83" s="66">
        <v>160</v>
      </c>
      <c r="J83" s="33">
        <v>189</v>
      </c>
      <c r="K83" s="33">
        <v>283</v>
      </c>
      <c r="L83" s="29"/>
      <c r="M83" s="29">
        <f t="shared" si="3"/>
        <v>0</v>
      </c>
      <c r="N83" s="30" t="s">
        <v>1058</v>
      </c>
    </row>
    <row r="84" spans="1:14" ht="80.099999999999994" customHeight="1" x14ac:dyDescent="0.2">
      <c r="A84" s="34">
        <v>69</v>
      </c>
      <c r="B84" s="35">
        <v>3140</v>
      </c>
      <c r="C84" s="29" t="s">
        <v>832</v>
      </c>
      <c r="D84" s="29" t="s">
        <v>613</v>
      </c>
      <c r="E84" s="29"/>
      <c r="F84" s="29" t="s">
        <v>614</v>
      </c>
      <c r="G84" s="31">
        <v>4630027295125</v>
      </c>
      <c r="H84" s="104">
        <f t="shared" si="5"/>
        <v>4630027295125</v>
      </c>
      <c r="I84" s="66">
        <v>160</v>
      </c>
      <c r="J84" s="33">
        <v>189</v>
      </c>
      <c r="K84" s="33">
        <v>283</v>
      </c>
      <c r="L84" s="29"/>
      <c r="M84" s="29">
        <f t="shared" si="3"/>
        <v>0</v>
      </c>
      <c r="N84" s="30" t="s">
        <v>1058</v>
      </c>
    </row>
    <row r="85" spans="1:14" ht="80.099999999999994" customHeight="1" x14ac:dyDescent="0.2">
      <c r="A85" s="34">
        <v>70</v>
      </c>
      <c r="B85" s="35">
        <v>3141</v>
      </c>
      <c r="C85" s="29" t="s">
        <v>832</v>
      </c>
      <c r="D85" s="29" t="s">
        <v>615</v>
      </c>
      <c r="E85" s="29"/>
      <c r="F85" s="29" t="s">
        <v>616</v>
      </c>
      <c r="G85" s="31">
        <v>4630027295132</v>
      </c>
      <c r="H85" s="104">
        <f t="shared" si="5"/>
        <v>4630027295132</v>
      </c>
      <c r="I85" s="66">
        <v>160</v>
      </c>
      <c r="J85" s="33">
        <v>189</v>
      </c>
      <c r="K85" s="33">
        <v>283</v>
      </c>
      <c r="L85" s="29"/>
      <c r="M85" s="29">
        <f t="shared" si="3"/>
        <v>0</v>
      </c>
      <c r="N85" s="30" t="s">
        <v>1058</v>
      </c>
    </row>
    <row r="86" spans="1:14" ht="80.099999999999994" customHeight="1" x14ac:dyDescent="0.2">
      <c r="A86" s="34">
        <v>71</v>
      </c>
      <c r="B86" s="35">
        <v>3142</v>
      </c>
      <c r="C86" s="29" t="s">
        <v>832</v>
      </c>
      <c r="D86" s="29" t="s">
        <v>617</v>
      </c>
      <c r="E86" s="29"/>
      <c r="F86" s="29" t="s">
        <v>618</v>
      </c>
      <c r="G86" s="31">
        <v>4630027295149</v>
      </c>
      <c r="H86" s="104">
        <f t="shared" si="5"/>
        <v>4630027295149</v>
      </c>
      <c r="I86" s="66">
        <v>160</v>
      </c>
      <c r="J86" s="33">
        <v>189</v>
      </c>
      <c r="K86" s="33">
        <v>283</v>
      </c>
      <c r="L86" s="29"/>
      <c r="M86" s="29">
        <f t="shared" si="3"/>
        <v>0</v>
      </c>
      <c r="N86" s="30" t="s">
        <v>1058</v>
      </c>
    </row>
    <row r="87" spans="1:14" ht="44.25" customHeight="1" x14ac:dyDescent="0.2">
      <c r="A87" s="18"/>
      <c r="B87" s="18"/>
      <c r="C87" s="17" t="s">
        <v>833</v>
      </c>
      <c r="D87" s="18"/>
      <c r="E87" s="18"/>
      <c r="F87" s="18"/>
      <c r="G87" s="18"/>
      <c r="H87" s="18"/>
      <c r="I87" s="65"/>
      <c r="J87" s="18"/>
      <c r="K87" s="18"/>
      <c r="L87" s="19"/>
      <c r="M87" s="19"/>
    </row>
    <row r="88" spans="1:14" ht="80.099999999999994" customHeight="1" x14ac:dyDescent="0.2">
      <c r="A88" s="34">
        <v>72</v>
      </c>
      <c r="B88" s="35">
        <v>3257</v>
      </c>
      <c r="C88" s="29" t="s">
        <v>833</v>
      </c>
      <c r="D88" s="29" t="s">
        <v>662</v>
      </c>
      <c r="E88" s="29"/>
      <c r="F88" s="29" t="s">
        <v>663</v>
      </c>
      <c r="G88" s="31">
        <v>4630027293916</v>
      </c>
      <c r="H88" s="104">
        <f t="shared" ref="H88:H92" si="6">G88</f>
        <v>4630027293916</v>
      </c>
      <c r="I88" s="66">
        <v>200</v>
      </c>
      <c r="J88" s="33">
        <v>148.75</v>
      </c>
      <c r="K88" s="33">
        <v>223</v>
      </c>
      <c r="L88" s="29"/>
      <c r="M88" s="29">
        <f t="shared" ref="M88:M152" si="7">J88*L88</f>
        <v>0</v>
      </c>
      <c r="N88" s="30" t="s">
        <v>1058</v>
      </c>
    </row>
    <row r="89" spans="1:14" ht="80.099999999999994" customHeight="1" x14ac:dyDescent="0.2">
      <c r="A89" s="34">
        <v>73</v>
      </c>
      <c r="B89" s="35">
        <v>3258</v>
      </c>
      <c r="C89" s="29" t="s">
        <v>833</v>
      </c>
      <c r="D89" s="29" t="s">
        <v>664</v>
      </c>
      <c r="E89" s="29"/>
      <c r="F89" s="29" t="s">
        <v>665</v>
      </c>
      <c r="G89" s="31">
        <v>4630027293923</v>
      </c>
      <c r="H89" s="104">
        <f t="shared" si="6"/>
        <v>4630027293923</v>
      </c>
      <c r="I89" s="66">
        <v>200</v>
      </c>
      <c r="J89" s="33">
        <v>148.75</v>
      </c>
      <c r="K89" s="33">
        <v>223</v>
      </c>
      <c r="L89" s="29"/>
      <c r="M89" s="29">
        <f t="shared" si="7"/>
        <v>0</v>
      </c>
      <c r="N89" s="30" t="s">
        <v>1058</v>
      </c>
    </row>
    <row r="90" spans="1:14" ht="80.099999999999994" customHeight="1" x14ac:dyDescent="0.2">
      <c r="A90" s="34">
        <v>74</v>
      </c>
      <c r="B90" s="35">
        <v>3259</v>
      </c>
      <c r="C90" s="29" t="s">
        <v>833</v>
      </c>
      <c r="D90" s="29" t="s">
        <v>666</v>
      </c>
      <c r="E90" s="29"/>
      <c r="F90" s="29" t="s">
        <v>667</v>
      </c>
      <c r="G90" s="31">
        <v>4630027293930</v>
      </c>
      <c r="H90" s="104">
        <f t="shared" si="6"/>
        <v>4630027293930</v>
      </c>
      <c r="I90" s="66">
        <v>200</v>
      </c>
      <c r="J90" s="33">
        <v>148.75</v>
      </c>
      <c r="K90" s="33">
        <v>223</v>
      </c>
      <c r="L90" s="29"/>
      <c r="M90" s="29">
        <f t="shared" si="7"/>
        <v>0</v>
      </c>
      <c r="N90" s="30" t="s">
        <v>1058</v>
      </c>
    </row>
    <row r="91" spans="1:14" ht="80.099999999999994" customHeight="1" x14ac:dyDescent="0.2">
      <c r="A91" s="34">
        <v>75</v>
      </c>
      <c r="B91" s="35">
        <v>3260</v>
      </c>
      <c r="C91" s="29" t="s">
        <v>833</v>
      </c>
      <c r="D91" s="29" t="s">
        <v>668</v>
      </c>
      <c r="E91" s="29"/>
      <c r="F91" s="29" t="s">
        <v>669</v>
      </c>
      <c r="G91" s="31">
        <v>4630027293947</v>
      </c>
      <c r="H91" s="104">
        <f t="shared" si="6"/>
        <v>4630027293947</v>
      </c>
      <c r="I91" s="66">
        <v>200</v>
      </c>
      <c r="J91" s="33">
        <v>148.75</v>
      </c>
      <c r="K91" s="33">
        <v>223</v>
      </c>
      <c r="L91" s="29"/>
      <c r="M91" s="29">
        <f t="shared" si="7"/>
        <v>0</v>
      </c>
      <c r="N91" s="30" t="s">
        <v>1058</v>
      </c>
    </row>
    <row r="92" spans="1:14" ht="80.099999999999994" customHeight="1" x14ac:dyDescent="0.2">
      <c r="A92" s="34">
        <v>76</v>
      </c>
      <c r="B92" s="35">
        <v>3261</v>
      </c>
      <c r="C92" s="29" t="s">
        <v>833</v>
      </c>
      <c r="D92" s="29" t="s">
        <v>670</v>
      </c>
      <c r="E92" s="29"/>
      <c r="F92" s="29" t="s">
        <v>671</v>
      </c>
      <c r="G92" s="31">
        <v>4630027293954</v>
      </c>
      <c r="H92" s="104">
        <f t="shared" si="6"/>
        <v>4630027293954</v>
      </c>
      <c r="I92" s="66">
        <v>200</v>
      </c>
      <c r="J92" s="33">
        <v>148.75</v>
      </c>
      <c r="K92" s="33">
        <v>223</v>
      </c>
      <c r="L92" s="29"/>
      <c r="M92" s="29">
        <f t="shared" si="7"/>
        <v>0</v>
      </c>
      <c r="N92" s="30" t="s">
        <v>1058</v>
      </c>
    </row>
    <row r="93" spans="1:14" ht="44.25" customHeight="1" x14ac:dyDescent="0.2">
      <c r="A93" s="18"/>
      <c r="B93" s="18"/>
      <c r="C93" s="17" t="s">
        <v>834</v>
      </c>
      <c r="D93" s="18"/>
      <c r="E93" s="18"/>
      <c r="F93" s="18"/>
      <c r="G93" s="18"/>
      <c r="H93" s="18"/>
      <c r="I93" s="65"/>
      <c r="J93" s="18"/>
      <c r="K93" s="18"/>
      <c r="L93" s="19"/>
      <c r="M93" s="19"/>
    </row>
    <row r="94" spans="1:14" ht="80.099999999999994" customHeight="1" x14ac:dyDescent="0.2">
      <c r="A94" s="34">
        <v>77</v>
      </c>
      <c r="B94" s="35">
        <v>3307</v>
      </c>
      <c r="C94" s="29" t="s">
        <v>880</v>
      </c>
      <c r="D94" s="29" t="s">
        <v>676</v>
      </c>
      <c r="E94" s="29"/>
      <c r="F94" s="29" t="s">
        <v>677</v>
      </c>
      <c r="G94" s="31">
        <v>4630027294647</v>
      </c>
      <c r="H94" s="104">
        <f t="shared" ref="H94:H97" si="8">G94</f>
        <v>4630027294647</v>
      </c>
      <c r="I94" s="66">
        <v>192</v>
      </c>
      <c r="J94" s="33">
        <v>236.8</v>
      </c>
      <c r="K94" s="33">
        <v>355</v>
      </c>
      <c r="L94" s="29"/>
      <c r="M94" s="29">
        <f t="shared" si="7"/>
        <v>0</v>
      </c>
      <c r="N94" s="30" t="s">
        <v>1058</v>
      </c>
    </row>
    <row r="95" spans="1:14" ht="80.099999999999994" customHeight="1" x14ac:dyDescent="0.2">
      <c r="A95" s="34">
        <v>78</v>
      </c>
      <c r="B95" s="35">
        <v>3308</v>
      </c>
      <c r="C95" s="29" t="s">
        <v>880</v>
      </c>
      <c r="D95" s="29" t="s">
        <v>678</v>
      </c>
      <c r="E95" s="29"/>
      <c r="F95" s="29" t="s">
        <v>679</v>
      </c>
      <c r="G95" s="31">
        <v>4630027294654</v>
      </c>
      <c r="H95" s="104">
        <f t="shared" si="8"/>
        <v>4630027294654</v>
      </c>
      <c r="I95" s="66">
        <v>192</v>
      </c>
      <c r="J95" s="33">
        <v>236.8</v>
      </c>
      <c r="K95" s="33">
        <v>355</v>
      </c>
      <c r="L95" s="29"/>
      <c r="M95" s="29">
        <f t="shared" si="7"/>
        <v>0</v>
      </c>
      <c r="N95" s="30" t="s">
        <v>1058</v>
      </c>
    </row>
    <row r="96" spans="1:14" ht="80.099999999999994" customHeight="1" x14ac:dyDescent="0.2">
      <c r="A96" s="34">
        <v>79</v>
      </c>
      <c r="B96" s="35">
        <v>3309</v>
      </c>
      <c r="C96" s="29" t="s">
        <v>880</v>
      </c>
      <c r="D96" s="29" t="s">
        <v>680</v>
      </c>
      <c r="E96" s="29"/>
      <c r="F96" s="29" t="s">
        <v>681</v>
      </c>
      <c r="G96" s="31">
        <v>4630027294661</v>
      </c>
      <c r="H96" s="104">
        <f t="shared" si="8"/>
        <v>4630027294661</v>
      </c>
      <c r="I96" s="66">
        <v>192</v>
      </c>
      <c r="J96" s="33">
        <v>236.8</v>
      </c>
      <c r="K96" s="33">
        <v>355</v>
      </c>
      <c r="L96" s="29"/>
      <c r="M96" s="29">
        <f t="shared" si="7"/>
        <v>0</v>
      </c>
      <c r="N96" s="30" t="s">
        <v>1058</v>
      </c>
    </row>
    <row r="97" spans="1:14" ht="80.099999999999994" customHeight="1" x14ac:dyDescent="0.2">
      <c r="A97" s="34">
        <v>80</v>
      </c>
      <c r="B97" s="35">
        <v>3310</v>
      </c>
      <c r="C97" s="29" t="s">
        <v>880</v>
      </c>
      <c r="D97" s="29" t="s">
        <v>682</v>
      </c>
      <c r="E97" s="29"/>
      <c r="F97" s="29" t="s">
        <v>683</v>
      </c>
      <c r="G97" s="31">
        <v>4630027294630</v>
      </c>
      <c r="H97" s="104">
        <f t="shared" si="8"/>
        <v>4630027294630</v>
      </c>
      <c r="I97" s="66">
        <v>192</v>
      </c>
      <c r="J97" s="33">
        <v>236.8</v>
      </c>
      <c r="K97" s="33">
        <v>355</v>
      </c>
      <c r="L97" s="29"/>
      <c r="M97" s="29">
        <f t="shared" si="7"/>
        <v>0</v>
      </c>
      <c r="N97" s="30" t="s">
        <v>1058</v>
      </c>
    </row>
    <row r="98" spans="1:14" ht="44.25" customHeight="1" x14ac:dyDescent="0.2">
      <c r="A98" s="18"/>
      <c r="B98" s="18"/>
      <c r="C98" s="17" t="s">
        <v>546</v>
      </c>
      <c r="D98" s="18"/>
      <c r="E98" s="18"/>
      <c r="F98" s="18"/>
      <c r="G98" s="18"/>
      <c r="H98" s="18"/>
      <c r="I98" s="65"/>
      <c r="J98" s="18"/>
      <c r="K98" s="18"/>
      <c r="L98" s="19"/>
      <c r="M98" s="19"/>
    </row>
    <row r="99" spans="1:14" ht="80.099999999999994" customHeight="1" x14ac:dyDescent="0.2">
      <c r="A99" s="10">
        <v>81</v>
      </c>
      <c r="B99" s="11">
        <v>1760</v>
      </c>
      <c r="C99" s="12" t="s">
        <v>881</v>
      </c>
      <c r="D99" s="12" t="s">
        <v>343</v>
      </c>
      <c r="E99" s="12"/>
      <c r="F99" s="12" t="s">
        <v>344</v>
      </c>
      <c r="G99" s="13">
        <v>4630027292773</v>
      </c>
      <c r="H99" s="104">
        <f t="shared" ref="H99:H108" si="9">G99</f>
        <v>4630027292773</v>
      </c>
      <c r="I99" s="64">
        <v>96</v>
      </c>
      <c r="J99" s="15">
        <v>329</v>
      </c>
      <c r="K99" s="15">
        <v>493</v>
      </c>
      <c r="L99" s="12"/>
      <c r="M99" s="26">
        <f t="shared" si="7"/>
        <v>0</v>
      </c>
    </row>
    <row r="100" spans="1:14" ht="80.099999999999994" customHeight="1" x14ac:dyDescent="0.2">
      <c r="A100" s="10">
        <v>82</v>
      </c>
      <c r="B100" s="11">
        <v>1762</v>
      </c>
      <c r="C100" s="12" t="s">
        <v>904</v>
      </c>
      <c r="D100" s="12" t="s">
        <v>900</v>
      </c>
      <c r="E100" s="12"/>
      <c r="F100" s="12" t="s">
        <v>905</v>
      </c>
      <c r="G100" s="13">
        <v>4630027295767</v>
      </c>
      <c r="H100" s="104">
        <f t="shared" si="9"/>
        <v>4630027295767</v>
      </c>
      <c r="I100" s="64">
        <v>96</v>
      </c>
      <c r="J100" s="15">
        <v>329</v>
      </c>
      <c r="K100" s="15">
        <v>461</v>
      </c>
      <c r="L100" s="12"/>
      <c r="M100" s="26">
        <f t="shared" si="7"/>
        <v>0</v>
      </c>
    </row>
    <row r="101" spans="1:14" ht="80.099999999999994" customHeight="1" x14ac:dyDescent="0.2">
      <c r="A101" s="10">
        <v>83</v>
      </c>
      <c r="B101" s="11">
        <v>1764</v>
      </c>
      <c r="C101" s="12" t="s">
        <v>881</v>
      </c>
      <c r="D101" s="12" t="s">
        <v>345</v>
      </c>
      <c r="E101" s="12"/>
      <c r="F101" s="12" t="s">
        <v>346</v>
      </c>
      <c r="G101" s="13">
        <v>4630027292766</v>
      </c>
      <c r="H101" s="104">
        <f t="shared" si="9"/>
        <v>4630027292766</v>
      </c>
      <c r="I101" s="64">
        <v>96</v>
      </c>
      <c r="J101" s="15">
        <v>329</v>
      </c>
      <c r="K101" s="15">
        <v>493</v>
      </c>
      <c r="L101" s="12"/>
      <c r="M101" s="26">
        <f t="shared" si="7"/>
        <v>0</v>
      </c>
    </row>
    <row r="102" spans="1:14" ht="80.099999999999994" customHeight="1" x14ac:dyDescent="0.2">
      <c r="A102" s="10">
        <v>84</v>
      </c>
      <c r="B102" s="11">
        <v>1935</v>
      </c>
      <c r="C102" s="12" t="s">
        <v>546</v>
      </c>
      <c r="D102" s="12" t="s">
        <v>547</v>
      </c>
      <c r="E102" s="12"/>
      <c r="F102" s="12" t="s">
        <v>548</v>
      </c>
      <c r="G102" s="13">
        <v>4680019281520</v>
      </c>
      <c r="H102" s="104">
        <f t="shared" si="9"/>
        <v>4680019281520</v>
      </c>
      <c r="I102" s="64">
        <v>96</v>
      </c>
      <c r="J102" s="15">
        <v>329</v>
      </c>
      <c r="K102" s="15">
        <v>493</v>
      </c>
      <c r="L102" s="12"/>
      <c r="M102" s="26">
        <f t="shared" si="7"/>
        <v>0</v>
      </c>
    </row>
    <row r="103" spans="1:14" ht="80.099999999999994" customHeight="1" x14ac:dyDescent="0.2">
      <c r="A103" s="10">
        <v>85</v>
      </c>
      <c r="B103" s="11">
        <v>3018</v>
      </c>
      <c r="C103" s="12" t="s">
        <v>546</v>
      </c>
      <c r="D103" s="12" t="s">
        <v>549</v>
      </c>
      <c r="E103" s="12"/>
      <c r="F103" s="12" t="s">
        <v>550</v>
      </c>
      <c r="G103" s="13">
        <v>4630027295019</v>
      </c>
      <c r="H103" s="104">
        <f t="shared" si="9"/>
        <v>4630027295019</v>
      </c>
      <c r="I103" s="64">
        <v>96</v>
      </c>
      <c r="J103" s="15">
        <v>329</v>
      </c>
      <c r="K103" s="15">
        <v>493</v>
      </c>
      <c r="L103" s="12"/>
      <c r="M103" s="26">
        <f t="shared" si="7"/>
        <v>0</v>
      </c>
    </row>
    <row r="104" spans="1:14" ht="87" customHeight="1" x14ac:dyDescent="0.2">
      <c r="A104" s="10">
        <v>86</v>
      </c>
      <c r="B104" s="75">
        <v>3019</v>
      </c>
      <c r="C104" s="12" t="s">
        <v>351</v>
      </c>
      <c r="D104" s="12" t="s">
        <v>920</v>
      </c>
      <c r="E104" s="12"/>
      <c r="F104" s="12" t="s">
        <v>921</v>
      </c>
      <c r="G104" s="14" t="s">
        <v>922</v>
      </c>
      <c r="H104" s="104" t="str">
        <f t="shared" si="9"/>
        <v>4630027296306</v>
      </c>
      <c r="I104" s="64">
        <v>96</v>
      </c>
      <c r="J104" s="15">
        <v>329</v>
      </c>
      <c r="K104" s="15">
        <v>493</v>
      </c>
      <c r="L104" s="12"/>
      <c r="M104" s="26">
        <f t="shared" si="7"/>
        <v>0</v>
      </c>
    </row>
    <row r="105" spans="1:14" ht="80.099999999999994" customHeight="1" x14ac:dyDescent="0.2">
      <c r="A105" s="10">
        <v>87</v>
      </c>
      <c r="B105" s="11">
        <v>3107</v>
      </c>
      <c r="C105" s="12" t="s">
        <v>351</v>
      </c>
      <c r="D105" s="12" t="s">
        <v>559</v>
      </c>
      <c r="E105" s="12"/>
      <c r="F105" s="12" t="s">
        <v>560</v>
      </c>
      <c r="G105" s="13">
        <v>4630027294371</v>
      </c>
      <c r="H105" s="104">
        <f t="shared" si="9"/>
        <v>4630027294371</v>
      </c>
      <c r="I105" s="64">
        <v>96</v>
      </c>
      <c r="J105" s="15">
        <v>329</v>
      </c>
      <c r="K105" s="15">
        <v>493</v>
      </c>
      <c r="L105" s="12"/>
      <c r="M105" s="26">
        <f t="shared" si="7"/>
        <v>0</v>
      </c>
    </row>
    <row r="106" spans="1:14" ht="80.099999999999994" customHeight="1" x14ac:dyDescent="0.2">
      <c r="A106" s="10">
        <v>88</v>
      </c>
      <c r="B106" s="52" t="s">
        <v>1015</v>
      </c>
      <c r="C106" s="52" t="s">
        <v>351</v>
      </c>
      <c r="D106" s="52" t="s">
        <v>1016</v>
      </c>
      <c r="E106" s="52"/>
      <c r="F106" s="52" t="s">
        <v>1017</v>
      </c>
      <c r="G106" s="59" t="s">
        <v>1018</v>
      </c>
      <c r="H106" s="104" t="str">
        <f t="shared" si="9"/>
        <v>4630027294388</v>
      </c>
      <c r="I106" s="64">
        <v>96</v>
      </c>
      <c r="J106" s="15">
        <v>329</v>
      </c>
      <c r="K106" s="15">
        <v>493</v>
      </c>
      <c r="L106" s="12"/>
      <c r="M106" s="26">
        <f t="shared" si="7"/>
        <v>0</v>
      </c>
    </row>
    <row r="107" spans="1:14" ht="44.25" customHeight="1" x14ac:dyDescent="0.2">
      <c r="A107" s="10">
        <v>89</v>
      </c>
      <c r="B107" s="97">
        <v>3109</v>
      </c>
      <c r="C107" s="99" t="s">
        <v>351</v>
      </c>
      <c r="D107" s="99" t="s">
        <v>561</v>
      </c>
      <c r="E107" s="12"/>
      <c r="F107" s="99" t="s">
        <v>562</v>
      </c>
      <c r="G107" s="13">
        <v>4680019287317</v>
      </c>
      <c r="H107" s="104">
        <f t="shared" si="9"/>
        <v>4680019287317</v>
      </c>
      <c r="I107" s="64">
        <v>96</v>
      </c>
      <c r="J107" s="15">
        <v>329</v>
      </c>
      <c r="K107" s="15">
        <v>493</v>
      </c>
      <c r="L107" s="12"/>
      <c r="M107" s="26">
        <f t="shared" si="7"/>
        <v>0</v>
      </c>
    </row>
    <row r="108" spans="1:14" ht="44.25" customHeight="1" x14ac:dyDescent="0.2">
      <c r="A108" s="10">
        <v>90</v>
      </c>
      <c r="B108" s="98"/>
      <c r="C108" s="98"/>
      <c r="D108" s="98"/>
      <c r="E108" s="12"/>
      <c r="F108" s="98"/>
      <c r="G108" s="13">
        <v>4630027294395</v>
      </c>
      <c r="H108" s="104">
        <f t="shared" si="9"/>
        <v>4630027294395</v>
      </c>
      <c r="I108" s="64">
        <v>96</v>
      </c>
      <c r="J108" s="15">
        <v>329</v>
      </c>
      <c r="K108" s="15">
        <v>493</v>
      </c>
      <c r="L108" s="12"/>
      <c r="M108" s="26">
        <f t="shared" si="7"/>
        <v>0</v>
      </c>
    </row>
    <row r="109" spans="1:14" ht="44.25" customHeight="1" x14ac:dyDescent="0.2">
      <c r="A109" s="18"/>
      <c r="B109" s="18"/>
      <c r="C109" s="17" t="s">
        <v>407</v>
      </c>
      <c r="D109" s="18"/>
      <c r="E109" s="18"/>
      <c r="F109" s="18"/>
      <c r="G109" s="18"/>
      <c r="H109" s="18"/>
      <c r="I109" s="65"/>
      <c r="J109" s="18"/>
      <c r="K109" s="18"/>
      <c r="L109" s="19"/>
      <c r="M109" s="19"/>
    </row>
    <row r="110" spans="1:14" ht="83.25" customHeight="1" x14ac:dyDescent="0.2">
      <c r="A110" s="10">
        <v>91</v>
      </c>
      <c r="B110" s="11">
        <v>1887</v>
      </c>
      <c r="C110" s="12" t="s">
        <v>407</v>
      </c>
      <c r="D110" s="12" t="s">
        <v>408</v>
      </c>
      <c r="E110" s="12"/>
      <c r="F110" s="12" t="s">
        <v>409</v>
      </c>
      <c r="G110" s="13">
        <v>4630027293992</v>
      </c>
      <c r="H110" s="104">
        <f t="shared" ref="H110:H112" si="10">G110</f>
        <v>4630027293992</v>
      </c>
      <c r="I110" s="64">
        <v>96</v>
      </c>
      <c r="J110" s="15">
        <v>329</v>
      </c>
      <c r="K110" s="15">
        <v>493</v>
      </c>
      <c r="L110" s="12"/>
      <c r="M110" s="26">
        <f t="shared" si="7"/>
        <v>0</v>
      </c>
    </row>
    <row r="111" spans="1:14" ht="83.25" customHeight="1" x14ac:dyDescent="0.2">
      <c r="A111" s="34">
        <v>92</v>
      </c>
      <c r="B111" s="35">
        <v>3020</v>
      </c>
      <c r="C111" s="29" t="s">
        <v>407</v>
      </c>
      <c r="D111" s="29" t="s">
        <v>801</v>
      </c>
      <c r="E111" s="29"/>
      <c r="F111" s="29" t="s">
        <v>802</v>
      </c>
      <c r="G111" s="31">
        <v>4680019286754</v>
      </c>
      <c r="H111" s="104">
        <f t="shared" si="10"/>
        <v>4680019286754</v>
      </c>
      <c r="I111" s="66">
        <v>96</v>
      </c>
      <c r="J111" s="33">
        <v>263.2</v>
      </c>
      <c r="K111" s="33">
        <v>493</v>
      </c>
      <c r="L111" s="29"/>
      <c r="M111" s="29">
        <f t="shared" si="7"/>
        <v>0</v>
      </c>
      <c r="N111" s="30" t="s">
        <v>1058</v>
      </c>
    </row>
    <row r="112" spans="1:14" ht="83.25" customHeight="1" x14ac:dyDescent="0.2">
      <c r="A112" s="10">
        <v>93</v>
      </c>
      <c r="B112" s="11">
        <v>3110</v>
      </c>
      <c r="C112" s="12" t="s">
        <v>407</v>
      </c>
      <c r="D112" s="12" t="s">
        <v>803</v>
      </c>
      <c r="E112" s="12"/>
      <c r="F112" s="12" t="s">
        <v>804</v>
      </c>
      <c r="G112" s="13">
        <v>4680019287324</v>
      </c>
      <c r="H112" s="104">
        <f t="shared" si="10"/>
        <v>4680019287324</v>
      </c>
      <c r="I112" s="64">
        <v>96</v>
      </c>
      <c r="J112" s="15">
        <v>329</v>
      </c>
      <c r="K112" s="15">
        <v>493</v>
      </c>
      <c r="L112" s="12"/>
      <c r="M112" s="26">
        <f t="shared" si="7"/>
        <v>0</v>
      </c>
    </row>
    <row r="113" spans="1:14" ht="44.25" customHeight="1" x14ac:dyDescent="0.2">
      <c r="A113" s="18"/>
      <c r="B113" s="18"/>
      <c r="C113" s="17" t="s">
        <v>835</v>
      </c>
      <c r="D113" s="18"/>
      <c r="E113" s="18"/>
      <c r="F113" s="18"/>
      <c r="G113" s="18"/>
      <c r="H113" s="18"/>
      <c r="I113" s="65"/>
      <c r="J113" s="18"/>
      <c r="K113" s="18"/>
      <c r="L113" s="19"/>
      <c r="M113" s="19"/>
    </row>
    <row r="114" spans="1:14" ht="78.75" customHeight="1" x14ac:dyDescent="0.2">
      <c r="A114" s="10">
        <v>94</v>
      </c>
      <c r="B114" s="11">
        <v>2971</v>
      </c>
      <c r="C114" s="12" t="s">
        <v>412</v>
      </c>
      <c r="D114" s="12" t="s">
        <v>413</v>
      </c>
      <c r="E114" s="12"/>
      <c r="F114" s="12" t="s">
        <v>414</v>
      </c>
      <c r="G114" s="13">
        <v>4630027292384</v>
      </c>
      <c r="H114" s="104">
        <f t="shared" ref="H114:H116" si="11">G114</f>
        <v>4630027292384</v>
      </c>
      <c r="I114" s="64">
        <v>60</v>
      </c>
      <c r="J114" s="15">
        <v>349</v>
      </c>
      <c r="K114" s="15">
        <v>523</v>
      </c>
      <c r="L114" s="12"/>
      <c r="M114" s="26">
        <f t="shared" si="7"/>
        <v>0</v>
      </c>
    </row>
    <row r="115" spans="1:14" ht="78.75" customHeight="1" x14ac:dyDescent="0.2">
      <c r="A115" s="10">
        <v>95</v>
      </c>
      <c r="B115" s="11">
        <v>2972</v>
      </c>
      <c r="C115" s="12" t="s">
        <v>412</v>
      </c>
      <c r="D115" s="12" t="s">
        <v>415</v>
      </c>
      <c r="E115" s="12"/>
      <c r="F115" s="12" t="s">
        <v>416</v>
      </c>
      <c r="G115" s="13">
        <v>4630027292391</v>
      </c>
      <c r="H115" s="104">
        <f t="shared" si="11"/>
        <v>4630027292391</v>
      </c>
      <c r="I115" s="64">
        <v>60</v>
      </c>
      <c r="J115" s="15">
        <v>349</v>
      </c>
      <c r="K115" s="15">
        <v>523</v>
      </c>
      <c r="L115" s="12"/>
      <c r="M115" s="26">
        <f t="shared" si="7"/>
        <v>0</v>
      </c>
    </row>
    <row r="116" spans="1:14" ht="90" customHeight="1" x14ac:dyDescent="0.2">
      <c r="A116" s="78">
        <v>96</v>
      </c>
      <c r="B116" s="52">
        <v>2973</v>
      </c>
      <c r="C116" s="52" t="s">
        <v>412</v>
      </c>
      <c r="D116" s="52" t="s">
        <v>946</v>
      </c>
      <c r="E116" s="52"/>
      <c r="F116" s="52" t="s">
        <v>959</v>
      </c>
      <c r="G116" s="13">
        <v>4630027292407</v>
      </c>
      <c r="H116" s="104">
        <f t="shared" si="11"/>
        <v>4630027292407</v>
      </c>
      <c r="I116" s="64">
        <v>60</v>
      </c>
      <c r="J116" s="15">
        <v>349</v>
      </c>
      <c r="K116" s="15">
        <v>523</v>
      </c>
      <c r="L116" s="12"/>
      <c r="M116" s="26">
        <f t="shared" si="7"/>
        <v>0</v>
      </c>
    </row>
    <row r="117" spans="1:14" ht="44.25" customHeight="1" x14ac:dyDescent="0.2">
      <c r="A117" s="18"/>
      <c r="B117" s="18"/>
      <c r="C117" s="17" t="s">
        <v>836</v>
      </c>
      <c r="D117" s="18"/>
      <c r="E117" s="18"/>
      <c r="F117" s="18"/>
      <c r="G117" s="18"/>
      <c r="H117" s="18"/>
      <c r="I117" s="65"/>
      <c r="J117" s="18"/>
      <c r="K117" s="18"/>
      <c r="L117" s="19"/>
      <c r="M117" s="19"/>
    </row>
    <row r="118" spans="1:14" ht="78" customHeight="1" x14ac:dyDescent="0.2">
      <c r="A118" s="34">
        <v>97</v>
      </c>
      <c r="B118" s="37">
        <v>3133</v>
      </c>
      <c r="C118" s="29" t="s">
        <v>836</v>
      </c>
      <c r="D118" s="29" t="s">
        <v>602</v>
      </c>
      <c r="E118" s="29"/>
      <c r="F118" s="29" t="s">
        <v>603</v>
      </c>
      <c r="G118" s="31">
        <v>4630027292940</v>
      </c>
      <c r="H118" s="104">
        <f t="shared" ref="H118:H121" si="12">G118</f>
        <v>4630027292940</v>
      </c>
      <c r="I118" s="66">
        <v>96</v>
      </c>
      <c r="J118" s="33">
        <v>340</v>
      </c>
      <c r="K118" s="33">
        <v>510</v>
      </c>
      <c r="L118" s="29"/>
      <c r="M118" s="29">
        <f t="shared" si="7"/>
        <v>0</v>
      </c>
      <c r="N118" s="30" t="s">
        <v>1058</v>
      </c>
    </row>
    <row r="119" spans="1:14" ht="78" customHeight="1" x14ac:dyDescent="0.2">
      <c r="A119" s="34">
        <v>98</v>
      </c>
      <c r="B119" s="38">
        <v>3133</v>
      </c>
      <c r="C119" s="29" t="s">
        <v>836</v>
      </c>
      <c r="D119" s="29" t="s">
        <v>604</v>
      </c>
      <c r="E119" s="29"/>
      <c r="F119" s="29" t="s">
        <v>603</v>
      </c>
      <c r="G119" s="31">
        <v>4630027292957</v>
      </c>
      <c r="H119" s="104">
        <f t="shared" si="12"/>
        <v>4630027292957</v>
      </c>
      <c r="I119" s="66">
        <v>96</v>
      </c>
      <c r="J119" s="33">
        <v>340</v>
      </c>
      <c r="K119" s="33">
        <v>510</v>
      </c>
      <c r="L119" s="29"/>
      <c r="M119" s="29">
        <f t="shared" si="7"/>
        <v>0</v>
      </c>
      <c r="N119" s="30" t="s">
        <v>1058</v>
      </c>
    </row>
    <row r="120" spans="1:14" ht="78" customHeight="1" x14ac:dyDescent="0.2">
      <c r="A120" s="34">
        <v>99</v>
      </c>
      <c r="B120" s="35">
        <v>3135</v>
      </c>
      <c r="C120" s="29" t="s">
        <v>836</v>
      </c>
      <c r="D120" s="29" t="s">
        <v>605</v>
      </c>
      <c r="E120" s="29"/>
      <c r="F120" s="29" t="s">
        <v>606</v>
      </c>
      <c r="G120" s="31">
        <v>4630027292964</v>
      </c>
      <c r="H120" s="104">
        <f t="shared" si="12"/>
        <v>4630027292964</v>
      </c>
      <c r="I120" s="66">
        <v>96</v>
      </c>
      <c r="J120" s="33">
        <v>340</v>
      </c>
      <c r="K120" s="33">
        <v>510</v>
      </c>
      <c r="L120" s="29"/>
      <c r="M120" s="29">
        <f t="shared" si="7"/>
        <v>0</v>
      </c>
      <c r="N120" s="30" t="s">
        <v>1058</v>
      </c>
    </row>
    <row r="121" spans="1:14" ht="78" customHeight="1" x14ac:dyDescent="0.2">
      <c r="A121" s="34">
        <v>100</v>
      </c>
      <c r="B121" s="35">
        <v>3136</v>
      </c>
      <c r="C121" s="29" t="s">
        <v>836</v>
      </c>
      <c r="D121" s="29" t="s">
        <v>607</v>
      </c>
      <c r="E121" s="29"/>
      <c r="F121" s="29" t="s">
        <v>608</v>
      </c>
      <c r="G121" s="31">
        <v>4630027292988</v>
      </c>
      <c r="H121" s="104">
        <f t="shared" si="12"/>
        <v>4630027292988</v>
      </c>
      <c r="I121" s="66">
        <v>96</v>
      </c>
      <c r="J121" s="33">
        <v>340</v>
      </c>
      <c r="K121" s="33">
        <v>510</v>
      </c>
      <c r="L121" s="29"/>
      <c r="M121" s="29">
        <f t="shared" si="7"/>
        <v>0</v>
      </c>
      <c r="N121" s="30" t="s">
        <v>1058</v>
      </c>
    </row>
    <row r="122" spans="1:14" ht="44.25" customHeight="1" x14ac:dyDescent="0.2">
      <c r="A122" s="18"/>
      <c r="B122" s="18"/>
      <c r="C122" s="17" t="s">
        <v>472</v>
      </c>
      <c r="D122" s="18"/>
      <c r="E122" s="18"/>
      <c r="F122" s="18"/>
      <c r="G122" s="18"/>
      <c r="H122" s="18"/>
      <c r="I122" s="65"/>
      <c r="J122" s="18"/>
      <c r="K122" s="18"/>
      <c r="L122" s="19"/>
      <c r="M122" s="19"/>
    </row>
    <row r="123" spans="1:14" ht="74.25" customHeight="1" x14ac:dyDescent="0.2">
      <c r="A123" s="10">
        <v>101</v>
      </c>
      <c r="B123" s="11">
        <v>3104</v>
      </c>
      <c r="C123" s="12" t="s">
        <v>472</v>
      </c>
      <c r="D123" s="12" t="s">
        <v>473</v>
      </c>
      <c r="E123" s="12"/>
      <c r="F123" s="12" t="s">
        <v>474</v>
      </c>
      <c r="G123" s="13">
        <v>4630027294289</v>
      </c>
      <c r="H123" s="104">
        <f t="shared" ref="H123:H125" si="13">G123</f>
        <v>4630027294289</v>
      </c>
      <c r="I123" s="64">
        <v>72</v>
      </c>
      <c r="J123" s="15">
        <v>309</v>
      </c>
      <c r="K123" s="15">
        <v>463</v>
      </c>
      <c r="L123" s="12"/>
      <c r="M123" s="26">
        <f t="shared" si="7"/>
        <v>0</v>
      </c>
    </row>
    <row r="124" spans="1:14" ht="77.25" customHeight="1" x14ac:dyDescent="0.2">
      <c r="A124" s="10">
        <v>102</v>
      </c>
      <c r="B124" s="11">
        <v>3106</v>
      </c>
      <c r="C124" s="12" t="s">
        <v>472</v>
      </c>
      <c r="D124" s="12" t="s">
        <v>592</v>
      </c>
      <c r="E124" s="12"/>
      <c r="F124" s="12" t="s">
        <v>593</v>
      </c>
      <c r="G124" s="13">
        <v>4630027294333</v>
      </c>
      <c r="H124" s="104">
        <f t="shared" si="13"/>
        <v>4630027294333</v>
      </c>
      <c r="I124" s="64">
        <v>72</v>
      </c>
      <c r="J124" s="15">
        <v>309</v>
      </c>
      <c r="K124" s="15">
        <v>463</v>
      </c>
      <c r="L124" s="12"/>
      <c r="M124" s="26">
        <f t="shared" si="7"/>
        <v>0</v>
      </c>
    </row>
    <row r="125" spans="1:14" ht="77.25" customHeight="1" x14ac:dyDescent="0.2">
      <c r="A125" s="10">
        <v>103</v>
      </c>
      <c r="B125" s="11">
        <v>3181</v>
      </c>
      <c r="C125" s="12" t="s">
        <v>472</v>
      </c>
      <c r="D125" s="12" t="s">
        <v>658</v>
      </c>
      <c r="E125" s="12"/>
      <c r="F125" s="12" t="s">
        <v>659</v>
      </c>
      <c r="G125" s="13">
        <v>4630027293626</v>
      </c>
      <c r="H125" s="104">
        <f t="shared" si="13"/>
        <v>4630027293626</v>
      </c>
      <c r="I125" s="64">
        <v>72</v>
      </c>
      <c r="J125" s="15">
        <v>309</v>
      </c>
      <c r="K125" s="15">
        <v>463</v>
      </c>
      <c r="L125" s="12"/>
      <c r="M125" s="26">
        <f t="shared" si="7"/>
        <v>0</v>
      </c>
    </row>
    <row r="126" spans="1:14" ht="44.25" customHeight="1" x14ac:dyDescent="0.2">
      <c r="A126" s="18"/>
      <c r="B126" s="18"/>
      <c r="C126" s="17" t="s">
        <v>485</v>
      </c>
      <c r="D126" s="18"/>
      <c r="E126" s="18"/>
      <c r="F126" s="18"/>
      <c r="G126" s="18"/>
      <c r="H126" s="18"/>
      <c r="I126" s="65"/>
      <c r="J126" s="18"/>
      <c r="K126" s="18"/>
      <c r="L126" s="19"/>
      <c r="M126" s="19"/>
    </row>
    <row r="127" spans="1:14" ht="77.25" customHeight="1" x14ac:dyDescent="0.2">
      <c r="A127" s="10">
        <v>104</v>
      </c>
      <c r="B127" s="11">
        <v>3182</v>
      </c>
      <c r="C127" s="12" t="s">
        <v>485</v>
      </c>
      <c r="D127" s="12" t="s">
        <v>486</v>
      </c>
      <c r="E127" s="12"/>
      <c r="F127" s="12" t="s">
        <v>487</v>
      </c>
      <c r="G127" s="13">
        <v>4630027293633</v>
      </c>
      <c r="H127" s="104">
        <f t="shared" ref="H127:H128" si="14">G127</f>
        <v>4630027293633</v>
      </c>
      <c r="I127" s="64">
        <v>72</v>
      </c>
      <c r="J127" s="15">
        <v>329</v>
      </c>
      <c r="K127" s="15">
        <v>493</v>
      </c>
      <c r="L127" s="12"/>
      <c r="M127" s="26">
        <f t="shared" si="7"/>
        <v>0</v>
      </c>
    </row>
    <row r="128" spans="1:14" ht="77.25" customHeight="1" x14ac:dyDescent="0.2">
      <c r="A128" s="10">
        <v>105</v>
      </c>
      <c r="B128" s="11">
        <v>3183</v>
      </c>
      <c r="C128" s="12" t="s">
        <v>485</v>
      </c>
      <c r="D128" s="12" t="s">
        <v>488</v>
      </c>
      <c r="E128" s="12"/>
      <c r="F128" s="12" t="s">
        <v>489</v>
      </c>
      <c r="G128" s="13">
        <v>4630027293640</v>
      </c>
      <c r="H128" s="104">
        <f t="shared" si="14"/>
        <v>4630027293640</v>
      </c>
      <c r="I128" s="64">
        <v>72</v>
      </c>
      <c r="J128" s="15">
        <v>329</v>
      </c>
      <c r="K128" s="15">
        <v>493</v>
      </c>
      <c r="L128" s="12"/>
      <c r="M128" s="26">
        <f t="shared" si="7"/>
        <v>0</v>
      </c>
    </row>
    <row r="129" spans="1:14" ht="44.25" customHeight="1" x14ac:dyDescent="0.2">
      <c r="A129" s="18"/>
      <c r="B129" s="18"/>
      <c r="C129" s="17" t="s">
        <v>351</v>
      </c>
      <c r="D129" s="18"/>
      <c r="E129" s="18"/>
      <c r="F129" s="18"/>
      <c r="G129" s="18"/>
      <c r="H129" s="18"/>
      <c r="I129" s="65"/>
      <c r="J129" s="18"/>
      <c r="K129" s="18"/>
      <c r="L129" s="19"/>
      <c r="M129" s="19"/>
    </row>
    <row r="130" spans="1:14" ht="83.25" customHeight="1" x14ac:dyDescent="0.2">
      <c r="A130" s="10">
        <v>106</v>
      </c>
      <c r="B130" s="11">
        <v>2528</v>
      </c>
      <c r="C130" s="12" t="s">
        <v>351</v>
      </c>
      <c r="D130" s="12" t="s">
        <v>551</v>
      </c>
      <c r="E130" s="12"/>
      <c r="F130" s="12" t="s">
        <v>552</v>
      </c>
      <c r="G130" s="13">
        <v>4630027293671</v>
      </c>
      <c r="H130" s="104">
        <f t="shared" ref="H130:H140" si="15">G130</f>
        <v>4630027293671</v>
      </c>
      <c r="I130" s="64">
        <v>192</v>
      </c>
      <c r="J130" s="15">
        <v>296</v>
      </c>
      <c r="K130" s="15">
        <v>444</v>
      </c>
      <c r="L130" s="12"/>
      <c r="M130" s="26">
        <f t="shared" si="7"/>
        <v>0</v>
      </c>
    </row>
    <row r="131" spans="1:14" ht="83.25" customHeight="1" x14ac:dyDescent="0.2">
      <c r="A131" s="10">
        <v>107</v>
      </c>
      <c r="B131" s="11">
        <v>2980</v>
      </c>
      <c r="C131" s="12" t="s">
        <v>351</v>
      </c>
      <c r="D131" s="12" t="s">
        <v>553</v>
      </c>
      <c r="E131" s="12"/>
      <c r="F131" s="12" t="s">
        <v>554</v>
      </c>
      <c r="G131" s="13">
        <v>4630027293688</v>
      </c>
      <c r="H131" s="104">
        <f t="shared" si="15"/>
        <v>4630027293688</v>
      </c>
      <c r="I131" s="64">
        <v>192</v>
      </c>
      <c r="J131" s="15">
        <v>296</v>
      </c>
      <c r="K131" s="15">
        <v>444</v>
      </c>
      <c r="L131" s="12"/>
      <c r="M131" s="26">
        <f t="shared" si="7"/>
        <v>0</v>
      </c>
    </row>
    <row r="132" spans="1:14" ht="83.25" customHeight="1" x14ac:dyDescent="0.2">
      <c r="A132" s="10">
        <v>108</v>
      </c>
      <c r="B132" s="11">
        <v>2983</v>
      </c>
      <c r="C132" s="12" t="s">
        <v>351</v>
      </c>
      <c r="D132" s="12" t="s">
        <v>555</v>
      </c>
      <c r="E132" s="12"/>
      <c r="F132" s="12" t="s">
        <v>556</v>
      </c>
      <c r="G132" s="13">
        <v>4630027293695</v>
      </c>
      <c r="H132" s="104">
        <f t="shared" si="15"/>
        <v>4630027293695</v>
      </c>
      <c r="I132" s="64">
        <v>192</v>
      </c>
      <c r="J132" s="15">
        <v>296</v>
      </c>
      <c r="K132" s="15">
        <v>444</v>
      </c>
      <c r="L132" s="12"/>
      <c r="M132" s="26">
        <f t="shared" si="7"/>
        <v>0</v>
      </c>
    </row>
    <row r="133" spans="1:14" ht="83.25" customHeight="1" x14ac:dyDescent="0.2">
      <c r="A133" s="10">
        <v>109</v>
      </c>
      <c r="B133" s="11">
        <v>3047</v>
      </c>
      <c r="C133" s="12" t="s">
        <v>351</v>
      </c>
      <c r="D133" s="12" t="s">
        <v>557</v>
      </c>
      <c r="E133" s="12"/>
      <c r="F133" s="12" t="s">
        <v>558</v>
      </c>
      <c r="G133" s="13">
        <v>4630027293701</v>
      </c>
      <c r="H133" s="104">
        <f t="shared" si="15"/>
        <v>4630027293701</v>
      </c>
      <c r="I133" s="64">
        <v>192</v>
      </c>
      <c r="J133" s="15">
        <v>296</v>
      </c>
      <c r="K133" s="15">
        <v>444</v>
      </c>
      <c r="L133" s="12"/>
      <c r="M133" s="26">
        <f t="shared" si="7"/>
        <v>0</v>
      </c>
    </row>
    <row r="134" spans="1:14" ht="83.25" customHeight="1" x14ac:dyDescent="0.2">
      <c r="A134" s="34">
        <v>110</v>
      </c>
      <c r="B134" s="35">
        <v>2005</v>
      </c>
      <c r="C134" s="29" t="s">
        <v>351</v>
      </c>
      <c r="D134" s="29" t="s">
        <v>352</v>
      </c>
      <c r="E134" s="29"/>
      <c r="F134" s="29" t="s">
        <v>353</v>
      </c>
      <c r="G134" s="31">
        <v>4680019281025</v>
      </c>
      <c r="H134" s="104">
        <f t="shared" si="15"/>
        <v>4680019281025</v>
      </c>
      <c r="I134" s="66">
        <v>192</v>
      </c>
      <c r="J134" s="33">
        <v>204.3</v>
      </c>
      <c r="K134" s="33">
        <v>444</v>
      </c>
      <c r="L134" s="29"/>
      <c r="M134" s="29">
        <f t="shared" si="7"/>
        <v>0</v>
      </c>
      <c r="N134" s="30" t="s">
        <v>1058</v>
      </c>
    </row>
    <row r="135" spans="1:14" ht="83.25" customHeight="1" x14ac:dyDescent="0.2">
      <c r="A135" s="10">
        <v>111</v>
      </c>
      <c r="B135" s="11">
        <v>2829</v>
      </c>
      <c r="C135" s="12" t="s">
        <v>351</v>
      </c>
      <c r="D135" s="12" t="s">
        <v>354</v>
      </c>
      <c r="E135" s="12"/>
      <c r="F135" s="12" t="s">
        <v>355</v>
      </c>
      <c r="G135" s="13">
        <v>4630027294418</v>
      </c>
      <c r="H135" s="104">
        <f t="shared" si="15"/>
        <v>4630027294418</v>
      </c>
      <c r="I135" s="64">
        <v>192</v>
      </c>
      <c r="J135" s="15">
        <v>296</v>
      </c>
      <c r="K135" s="15">
        <v>444</v>
      </c>
      <c r="L135" s="12"/>
      <c r="M135" s="26">
        <f t="shared" si="7"/>
        <v>0</v>
      </c>
    </row>
    <row r="136" spans="1:14" ht="89.25" customHeight="1" x14ac:dyDescent="0.2">
      <c r="A136" s="10">
        <v>112</v>
      </c>
      <c r="B136" s="77">
        <v>2831</v>
      </c>
      <c r="C136" s="52" t="s">
        <v>351</v>
      </c>
      <c r="D136" s="52" t="s">
        <v>1035</v>
      </c>
      <c r="E136" s="52"/>
      <c r="F136" s="52" t="s">
        <v>1036</v>
      </c>
      <c r="G136" s="13">
        <v>4630027294401</v>
      </c>
      <c r="H136" s="104">
        <f t="shared" si="15"/>
        <v>4630027294401</v>
      </c>
      <c r="I136" s="64">
        <v>192</v>
      </c>
      <c r="J136" s="15">
        <v>296</v>
      </c>
      <c r="K136" s="15">
        <v>444</v>
      </c>
      <c r="L136" s="12"/>
      <c r="M136" s="26">
        <f t="shared" si="7"/>
        <v>0</v>
      </c>
    </row>
    <row r="137" spans="1:14" ht="48" customHeight="1" x14ac:dyDescent="0.2">
      <c r="A137" s="10">
        <v>113</v>
      </c>
      <c r="B137" s="100">
        <v>2981</v>
      </c>
      <c r="C137" s="99" t="s">
        <v>351</v>
      </c>
      <c r="D137" s="99" t="s">
        <v>356</v>
      </c>
      <c r="E137" s="12"/>
      <c r="F137" s="99" t="s">
        <v>357</v>
      </c>
      <c r="G137" s="13">
        <v>4680019287492</v>
      </c>
      <c r="H137" s="104">
        <f t="shared" si="15"/>
        <v>4680019287492</v>
      </c>
      <c r="I137" s="64">
        <v>192</v>
      </c>
      <c r="J137" s="15">
        <v>296</v>
      </c>
      <c r="K137" s="15">
        <v>444</v>
      </c>
      <c r="L137" s="12"/>
      <c r="M137" s="26">
        <f t="shared" si="7"/>
        <v>0</v>
      </c>
    </row>
    <row r="138" spans="1:14" ht="43.5" customHeight="1" x14ac:dyDescent="0.2">
      <c r="A138" s="10">
        <v>114</v>
      </c>
      <c r="B138" s="98"/>
      <c r="C138" s="98"/>
      <c r="D138" s="98"/>
      <c r="E138" s="12"/>
      <c r="F138" s="98"/>
      <c r="G138" s="13">
        <v>4630027295644</v>
      </c>
      <c r="H138" s="104">
        <f t="shared" si="15"/>
        <v>4630027295644</v>
      </c>
      <c r="I138" s="64">
        <v>192</v>
      </c>
      <c r="J138" s="15">
        <v>296</v>
      </c>
      <c r="K138" s="15">
        <v>444</v>
      </c>
      <c r="L138" s="12"/>
      <c r="M138" s="26">
        <f t="shared" si="7"/>
        <v>0</v>
      </c>
    </row>
    <row r="139" spans="1:14" ht="83.25" customHeight="1" x14ac:dyDescent="0.2">
      <c r="A139" s="10">
        <v>115</v>
      </c>
      <c r="B139" s="21">
        <v>2981</v>
      </c>
      <c r="C139" s="12" t="s">
        <v>351</v>
      </c>
      <c r="D139" s="12" t="s">
        <v>358</v>
      </c>
      <c r="E139" s="12"/>
      <c r="F139" s="12" t="s">
        <v>357</v>
      </c>
      <c r="G139" s="13">
        <v>4680019287508</v>
      </c>
      <c r="H139" s="104">
        <f t="shared" si="15"/>
        <v>4680019287508</v>
      </c>
      <c r="I139" s="64">
        <v>192</v>
      </c>
      <c r="J139" s="15">
        <v>296</v>
      </c>
      <c r="K139" s="15">
        <v>444</v>
      </c>
      <c r="L139" s="12"/>
      <c r="M139" s="26">
        <f t="shared" si="7"/>
        <v>0</v>
      </c>
    </row>
    <row r="140" spans="1:14" ht="83.25" customHeight="1" x14ac:dyDescent="0.2">
      <c r="A140" s="10">
        <v>116</v>
      </c>
      <c r="B140" s="11">
        <v>2979</v>
      </c>
      <c r="C140" s="12" t="s">
        <v>351</v>
      </c>
      <c r="D140" s="12" t="s">
        <v>461</v>
      </c>
      <c r="E140" s="12"/>
      <c r="F140" s="12" t="s">
        <v>462</v>
      </c>
      <c r="G140" s="13">
        <v>4630027293664</v>
      </c>
      <c r="H140" s="104">
        <f t="shared" si="15"/>
        <v>4630027293664</v>
      </c>
      <c r="I140" s="64">
        <v>192</v>
      </c>
      <c r="J140" s="15">
        <v>296</v>
      </c>
      <c r="K140" s="15">
        <v>444</v>
      </c>
      <c r="L140" s="12"/>
      <c r="M140" s="26">
        <f t="shared" si="7"/>
        <v>0</v>
      </c>
    </row>
    <row r="141" spans="1:14" ht="44.25" customHeight="1" x14ac:dyDescent="0.2">
      <c r="A141" s="18"/>
      <c r="B141" s="18"/>
      <c r="C141" s="17" t="s">
        <v>837</v>
      </c>
      <c r="D141" s="18"/>
      <c r="E141" s="18"/>
      <c r="F141" s="18"/>
      <c r="G141" s="18"/>
      <c r="H141" s="18"/>
      <c r="I141" s="65"/>
      <c r="J141" s="18"/>
      <c r="K141" s="18"/>
      <c r="L141" s="19"/>
      <c r="M141" s="19"/>
    </row>
    <row r="142" spans="1:14" ht="83.25" customHeight="1" x14ac:dyDescent="0.2">
      <c r="A142" s="10">
        <v>117</v>
      </c>
      <c r="B142" s="11">
        <v>2790</v>
      </c>
      <c r="C142" s="12" t="s">
        <v>123</v>
      </c>
      <c r="D142" s="12" t="s">
        <v>124</v>
      </c>
      <c r="E142" s="12"/>
      <c r="F142" s="12" t="s">
        <v>125</v>
      </c>
      <c r="G142" s="13">
        <v>4680019285689</v>
      </c>
      <c r="H142" s="104">
        <f t="shared" ref="H142:H144" si="16">G142</f>
        <v>4680019285689</v>
      </c>
      <c r="I142" s="64">
        <v>120</v>
      </c>
      <c r="J142" s="15">
        <v>399</v>
      </c>
      <c r="K142" s="15">
        <v>598</v>
      </c>
      <c r="L142" s="12"/>
      <c r="M142" s="26">
        <f t="shared" si="7"/>
        <v>0</v>
      </c>
    </row>
    <row r="143" spans="1:14" ht="83.25" customHeight="1" x14ac:dyDescent="0.2">
      <c r="A143" s="10">
        <v>118</v>
      </c>
      <c r="B143" s="11">
        <v>2791</v>
      </c>
      <c r="C143" s="12" t="s">
        <v>123</v>
      </c>
      <c r="D143" s="12" t="s">
        <v>126</v>
      </c>
      <c r="E143" s="12"/>
      <c r="F143" s="12" t="s">
        <v>127</v>
      </c>
      <c r="G143" s="13">
        <v>4680019285696</v>
      </c>
      <c r="H143" s="104">
        <f t="shared" si="16"/>
        <v>4680019285696</v>
      </c>
      <c r="I143" s="64">
        <v>120</v>
      </c>
      <c r="J143" s="15">
        <v>399</v>
      </c>
      <c r="K143" s="15">
        <v>598</v>
      </c>
      <c r="L143" s="12"/>
      <c r="M143" s="26">
        <f t="shared" si="7"/>
        <v>0</v>
      </c>
    </row>
    <row r="144" spans="1:14" ht="83.25" customHeight="1" x14ac:dyDescent="0.2">
      <c r="A144" s="34">
        <v>119</v>
      </c>
      <c r="B144" s="35">
        <v>2792</v>
      </c>
      <c r="C144" s="29" t="s">
        <v>123</v>
      </c>
      <c r="D144" s="29" t="s">
        <v>128</v>
      </c>
      <c r="E144" s="29"/>
      <c r="F144" s="29" t="s">
        <v>129</v>
      </c>
      <c r="G144" s="31">
        <v>4680019285702</v>
      </c>
      <c r="H144" s="104">
        <f t="shared" si="16"/>
        <v>4680019285702</v>
      </c>
      <c r="I144" s="66">
        <v>120</v>
      </c>
      <c r="J144" s="33">
        <v>339.15</v>
      </c>
      <c r="K144" s="33">
        <v>598</v>
      </c>
      <c r="L144" s="29"/>
      <c r="M144" s="29">
        <f t="shared" si="7"/>
        <v>0</v>
      </c>
      <c r="N144" s="30" t="s">
        <v>1058</v>
      </c>
    </row>
    <row r="145" spans="1:14" ht="44.25" customHeight="1" x14ac:dyDescent="0.2">
      <c r="A145" s="18"/>
      <c r="B145" s="18"/>
      <c r="C145" s="17" t="s">
        <v>407</v>
      </c>
      <c r="D145" s="18"/>
      <c r="E145" s="18"/>
      <c r="F145" s="18"/>
      <c r="G145" s="18"/>
      <c r="H145" s="18"/>
      <c r="I145" s="65"/>
      <c r="J145" s="18"/>
      <c r="K145" s="18"/>
      <c r="L145" s="19"/>
      <c r="M145" s="19"/>
    </row>
    <row r="146" spans="1:14" ht="83.25" customHeight="1" x14ac:dyDescent="0.2">
      <c r="A146" s="34">
        <v>120</v>
      </c>
      <c r="B146" s="35">
        <v>1898</v>
      </c>
      <c r="C146" s="29" t="s">
        <v>407</v>
      </c>
      <c r="D146" s="29" t="s">
        <v>410</v>
      </c>
      <c r="E146" s="29"/>
      <c r="F146" s="29" t="s">
        <v>411</v>
      </c>
      <c r="G146" s="31">
        <v>4680019280578</v>
      </c>
      <c r="H146" s="104">
        <f t="shared" ref="H146" si="17">G146</f>
        <v>4680019280578</v>
      </c>
      <c r="I146" s="66">
        <v>96</v>
      </c>
      <c r="J146" s="33">
        <v>205.2</v>
      </c>
      <c r="K146" s="33">
        <v>307</v>
      </c>
      <c r="L146" s="29"/>
      <c r="M146" s="29">
        <f t="shared" si="7"/>
        <v>0</v>
      </c>
      <c r="N146" s="30" t="s">
        <v>1058</v>
      </c>
    </row>
    <row r="147" spans="1:14" ht="44.25" customHeight="1" x14ac:dyDescent="0.2">
      <c r="A147" s="18"/>
      <c r="B147" s="18"/>
      <c r="C147" s="17" t="s">
        <v>838</v>
      </c>
      <c r="D147" s="18"/>
      <c r="E147" s="18"/>
      <c r="F147" s="18"/>
      <c r="G147" s="18"/>
      <c r="H147" s="18"/>
      <c r="I147" s="65"/>
      <c r="J147" s="18"/>
      <c r="K147" s="18"/>
      <c r="L147" s="19"/>
      <c r="M147" s="19"/>
    </row>
    <row r="148" spans="1:14" ht="41.25" customHeight="1" x14ac:dyDescent="0.2">
      <c r="A148" s="10">
        <v>121</v>
      </c>
      <c r="B148" s="97">
        <v>1728</v>
      </c>
      <c r="C148" s="99" t="s">
        <v>233</v>
      </c>
      <c r="D148" s="99" t="s">
        <v>234</v>
      </c>
      <c r="E148" s="12"/>
      <c r="F148" s="99" t="s">
        <v>235</v>
      </c>
      <c r="G148" s="13">
        <v>4680019287393</v>
      </c>
      <c r="H148" s="104">
        <f t="shared" ref="H148:H157" si="18">G148</f>
        <v>4680019287393</v>
      </c>
      <c r="I148" s="64">
        <v>48</v>
      </c>
      <c r="J148" s="15">
        <v>379</v>
      </c>
      <c r="K148" s="15">
        <v>568</v>
      </c>
      <c r="L148" s="12"/>
      <c r="M148" s="26">
        <f t="shared" si="7"/>
        <v>0</v>
      </c>
    </row>
    <row r="149" spans="1:14" ht="41.25" customHeight="1" x14ac:dyDescent="0.2">
      <c r="A149" s="10">
        <v>122</v>
      </c>
      <c r="B149" s="98"/>
      <c r="C149" s="98"/>
      <c r="D149" s="98"/>
      <c r="E149" s="12"/>
      <c r="F149" s="98"/>
      <c r="G149" s="13">
        <v>4630027295583</v>
      </c>
      <c r="H149" s="104">
        <f t="shared" si="18"/>
        <v>4630027295583</v>
      </c>
      <c r="I149" s="64">
        <v>48</v>
      </c>
      <c r="J149" s="15">
        <v>379</v>
      </c>
      <c r="K149" s="15">
        <v>568</v>
      </c>
      <c r="L149" s="12"/>
      <c r="M149" s="26">
        <f t="shared" si="7"/>
        <v>0</v>
      </c>
    </row>
    <row r="150" spans="1:14" ht="83.25" customHeight="1" x14ac:dyDescent="0.2">
      <c r="A150" s="10">
        <v>123</v>
      </c>
      <c r="B150" s="11">
        <v>1730</v>
      </c>
      <c r="C150" s="12" t="s">
        <v>233</v>
      </c>
      <c r="D150" s="12" t="s">
        <v>236</v>
      </c>
      <c r="E150" s="12"/>
      <c r="F150" s="12" t="s">
        <v>237</v>
      </c>
      <c r="G150" s="13">
        <v>4630027294357</v>
      </c>
      <c r="H150" s="104">
        <f t="shared" si="18"/>
        <v>4630027294357</v>
      </c>
      <c r="I150" s="64">
        <v>48</v>
      </c>
      <c r="J150" s="15">
        <v>379</v>
      </c>
      <c r="K150" s="15">
        <v>568</v>
      </c>
      <c r="L150" s="12"/>
      <c r="M150" s="26">
        <f t="shared" si="7"/>
        <v>0</v>
      </c>
    </row>
    <row r="151" spans="1:14" ht="83.25" customHeight="1" x14ac:dyDescent="0.2">
      <c r="A151" s="10">
        <v>124</v>
      </c>
      <c r="B151" s="11">
        <v>1732</v>
      </c>
      <c r="C151" s="12" t="s">
        <v>233</v>
      </c>
      <c r="D151" s="12" t="s">
        <v>898</v>
      </c>
      <c r="E151" s="12"/>
      <c r="F151" s="12" t="s">
        <v>902</v>
      </c>
      <c r="G151" s="13">
        <v>4630027294340</v>
      </c>
      <c r="H151" s="104">
        <f t="shared" si="18"/>
        <v>4630027294340</v>
      </c>
      <c r="I151" s="64">
        <v>48</v>
      </c>
      <c r="J151" s="15">
        <v>379</v>
      </c>
      <c r="K151" s="15">
        <v>531</v>
      </c>
      <c r="L151" s="12"/>
      <c r="M151" s="26">
        <f t="shared" si="7"/>
        <v>0</v>
      </c>
    </row>
    <row r="152" spans="1:14" ht="83.25" customHeight="1" x14ac:dyDescent="0.2">
      <c r="A152" s="10">
        <v>125</v>
      </c>
      <c r="B152" s="11">
        <v>1856</v>
      </c>
      <c r="C152" s="12" t="s">
        <v>233</v>
      </c>
      <c r="D152" s="12" t="s">
        <v>907</v>
      </c>
      <c r="E152" s="12"/>
      <c r="F152" s="12" t="s">
        <v>912</v>
      </c>
      <c r="G152" s="13">
        <v>4630027294364</v>
      </c>
      <c r="H152" s="104">
        <f t="shared" si="18"/>
        <v>4630027294364</v>
      </c>
      <c r="I152" s="64">
        <v>48</v>
      </c>
      <c r="J152" s="15">
        <v>379</v>
      </c>
      <c r="K152" s="15">
        <v>531</v>
      </c>
      <c r="L152" s="12"/>
      <c r="M152" s="26">
        <f t="shared" si="7"/>
        <v>0</v>
      </c>
    </row>
    <row r="153" spans="1:14" ht="83.25" customHeight="1" x14ac:dyDescent="0.2">
      <c r="A153" s="10">
        <v>126</v>
      </c>
      <c r="B153" s="11">
        <v>1855</v>
      </c>
      <c r="C153" s="12" t="s">
        <v>233</v>
      </c>
      <c r="D153" s="12" t="s">
        <v>238</v>
      </c>
      <c r="E153" s="12"/>
      <c r="F153" s="12" t="s">
        <v>239</v>
      </c>
      <c r="G153" s="13">
        <v>4630027295590</v>
      </c>
      <c r="H153" s="104">
        <f t="shared" si="18"/>
        <v>4630027295590</v>
      </c>
      <c r="I153" s="64">
        <v>48</v>
      </c>
      <c r="J153" s="15">
        <v>379</v>
      </c>
      <c r="K153" s="15">
        <v>568</v>
      </c>
      <c r="L153" s="12"/>
      <c r="M153" s="26">
        <f t="shared" ref="M153:M214" si="19">J153*L153</f>
        <v>0</v>
      </c>
    </row>
    <row r="154" spans="1:14" ht="83.25" customHeight="1" x14ac:dyDescent="0.2">
      <c r="A154" s="10">
        <v>127</v>
      </c>
      <c r="B154" s="11">
        <v>1911</v>
      </c>
      <c r="C154" s="12" t="s">
        <v>233</v>
      </c>
      <c r="D154" s="12" t="s">
        <v>899</v>
      </c>
      <c r="E154" s="12"/>
      <c r="F154" s="12" t="s">
        <v>903</v>
      </c>
      <c r="G154" s="13">
        <v>4630027293565</v>
      </c>
      <c r="H154" s="104">
        <f t="shared" si="18"/>
        <v>4630027293565</v>
      </c>
      <c r="I154" s="64">
        <v>48</v>
      </c>
      <c r="J154" s="15">
        <v>379</v>
      </c>
      <c r="K154" s="15">
        <v>531</v>
      </c>
      <c r="L154" s="12"/>
      <c r="M154" s="26">
        <f t="shared" si="19"/>
        <v>0</v>
      </c>
    </row>
    <row r="155" spans="1:14" ht="41.25" customHeight="1" x14ac:dyDescent="0.2">
      <c r="A155" s="10">
        <v>128</v>
      </c>
      <c r="B155" s="97">
        <v>1912</v>
      </c>
      <c r="C155" s="99" t="s">
        <v>233</v>
      </c>
      <c r="D155" s="99" t="s">
        <v>240</v>
      </c>
      <c r="E155" s="12"/>
      <c r="F155" s="99" t="s">
        <v>241</v>
      </c>
      <c r="G155" s="13">
        <v>4680019287409</v>
      </c>
      <c r="H155" s="104">
        <f t="shared" si="18"/>
        <v>4680019287409</v>
      </c>
      <c r="I155" s="64">
        <v>48</v>
      </c>
      <c r="J155" s="15">
        <v>379</v>
      </c>
      <c r="K155" s="15">
        <v>568</v>
      </c>
      <c r="L155" s="12"/>
      <c r="M155" s="26">
        <f t="shared" si="19"/>
        <v>0</v>
      </c>
    </row>
    <row r="156" spans="1:14" ht="41.25" customHeight="1" x14ac:dyDescent="0.2">
      <c r="A156" s="10">
        <v>129</v>
      </c>
      <c r="B156" s="98"/>
      <c r="C156" s="98"/>
      <c r="D156" s="98"/>
      <c r="E156" s="12"/>
      <c r="F156" s="98"/>
      <c r="G156" s="13">
        <v>4630027295576</v>
      </c>
      <c r="H156" s="104">
        <f t="shared" si="18"/>
        <v>4630027295576</v>
      </c>
      <c r="I156" s="64">
        <v>48</v>
      </c>
      <c r="J156" s="15">
        <v>379</v>
      </c>
      <c r="K156" s="15">
        <v>568</v>
      </c>
      <c r="L156" s="12"/>
      <c r="M156" s="26">
        <f t="shared" si="19"/>
        <v>0</v>
      </c>
    </row>
    <row r="157" spans="1:14" ht="83.25" customHeight="1" x14ac:dyDescent="0.2">
      <c r="A157" s="10">
        <v>130</v>
      </c>
      <c r="B157" s="11">
        <v>1913</v>
      </c>
      <c r="C157" s="12" t="s">
        <v>233</v>
      </c>
      <c r="D157" s="12" t="s">
        <v>242</v>
      </c>
      <c r="E157" s="12"/>
      <c r="F157" s="12" t="s">
        <v>243</v>
      </c>
      <c r="G157" s="13">
        <v>4630027294890</v>
      </c>
      <c r="H157" s="104">
        <f t="shared" si="18"/>
        <v>4630027294890</v>
      </c>
      <c r="I157" s="64">
        <v>48</v>
      </c>
      <c r="J157" s="15">
        <v>379</v>
      </c>
      <c r="K157" s="15">
        <v>568</v>
      </c>
      <c r="L157" s="12"/>
      <c r="M157" s="26">
        <f t="shared" si="19"/>
        <v>0</v>
      </c>
    </row>
    <row r="158" spans="1:14" ht="44.25" customHeight="1" x14ac:dyDescent="0.2">
      <c r="A158" s="18"/>
      <c r="B158" s="18"/>
      <c r="C158" s="17" t="s">
        <v>839</v>
      </c>
      <c r="D158" s="18"/>
      <c r="E158" s="18"/>
      <c r="F158" s="18"/>
      <c r="G158" s="18"/>
      <c r="H158" s="18"/>
      <c r="I158" s="65"/>
      <c r="J158" s="18"/>
      <c r="K158" s="18"/>
      <c r="L158" s="19"/>
      <c r="M158" s="19"/>
    </row>
    <row r="159" spans="1:14" ht="42.75" customHeight="1" x14ac:dyDescent="0.2">
      <c r="A159" s="10">
        <v>131</v>
      </c>
      <c r="B159" s="97">
        <v>1975</v>
      </c>
      <c r="C159" s="99" t="s">
        <v>244</v>
      </c>
      <c r="D159" s="99" t="s">
        <v>245</v>
      </c>
      <c r="E159" s="12"/>
      <c r="F159" s="99" t="s">
        <v>246</v>
      </c>
      <c r="G159" s="13">
        <v>4680019281599</v>
      </c>
      <c r="H159" s="104">
        <f t="shared" ref="H159:H166" si="20">G159</f>
        <v>4680019281599</v>
      </c>
      <c r="I159" s="64">
        <v>72</v>
      </c>
      <c r="J159" s="15">
        <v>392</v>
      </c>
      <c r="K159" s="15">
        <v>588</v>
      </c>
      <c r="L159" s="12"/>
      <c r="M159" s="26">
        <f t="shared" si="19"/>
        <v>0</v>
      </c>
    </row>
    <row r="160" spans="1:14" ht="42.75" customHeight="1" x14ac:dyDescent="0.2">
      <c r="A160" s="10">
        <v>132</v>
      </c>
      <c r="B160" s="98"/>
      <c r="C160" s="98"/>
      <c r="D160" s="98"/>
      <c r="E160" s="12"/>
      <c r="F160" s="98"/>
      <c r="G160" s="13">
        <v>4630027294593</v>
      </c>
      <c r="H160" s="104">
        <f t="shared" si="20"/>
        <v>4630027294593</v>
      </c>
      <c r="I160" s="64">
        <v>72</v>
      </c>
      <c r="J160" s="15">
        <v>392</v>
      </c>
      <c r="K160" s="15">
        <v>588</v>
      </c>
      <c r="L160" s="12"/>
      <c r="M160" s="26">
        <f t="shared" si="19"/>
        <v>0</v>
      </c>
    </row>
    <row r="161" spans="1:14" ht="83.25" customHeight="1" x14ac:dyDescent="0.2">
      <c r="A161" s="10">
        <v>133</v>
      </c>
      <c r="B161" s="11">
        <v>1976</v>
      </c>
      <c r="C161" s="12" t="s">
        <v>244</v>
      </c>
      <c r="D161" s="12" t="s">
        <v>247</v>
      </c>
      <c r="E161" s="12"/>
      <c r="F161" s="12" t="s">
        <v>248</v>
      </c>
      <c r="G161" s="13">
        <v>4630027294586</v>
      </c>
      <c r="H161" s="104">
        <f t="shared" si="20"/>
        <v>4630027294586</v>
      </c>
      <c r="I161" s="64">
        <v>72</v>
      </c>
      <c r="J161" s="15">
        <v>392</v>
      </c>
      <c r="K161" s="15">
        <v>588</v>
      </c>
      <c r="L161" s="12"/>
      <c r="M161" s="26">
        <f t="shared" si="19"/>
        <v>0</v>
      </c>
    </row>
    <row r="162" spans="1:14" ht="45" customHeight="1" x14ac:dyDescent="0.2">
      <c r="A162" s="10">
        <v>134</v>
      </c>
      <c r="B162" s="97">
        <v>1977</v>
      </c>
      <c r="C162" s="99" t="s">
        <v>244</v>
      </c>
      <c r="D162" s="99" t="s">
        <v>249</v>
      </c>
      <c r="E162" s="12"/>
      <c r="F162" s="99" t="s">
        <v>250</v>
      </c>
      <c r="G162" s="13">
        <v>4680019281629</v>
      </c>
      <c r="H162" s="104">
        <f t="shared" si="20"/>
        <v>4680019281629</v>
      </c>
      <c r="I162" s="64">
        <v>72</v>
      </c>
      <c r="J162" s="15">
        <v>392</v>
      </c>
      <c r="K162" s="15">
        <v>588</v>
      </c>
      <c r="L162" s="12"/>
      <c r="M162" s="26">
        <f t="shared" si="19"/>
        <v>0</v>
      </c>
    </row>
    <row r="163" spans="1:14" ht="45" customHeight="1" x14ac:dyDescent="0.2">
      <c r="A163" s="10">
        <v>135</v>
      </c>
      <c r="B163" s="98"/>
      <c r="C163" s="98"/>
      <c r="D163" s="98"/>
      <c r="E163" s="12"/>
      <c r="F163" s="98"/>
      <c r="G163" s="13">
        <v>4630027294609</v>
      </c>
      <c r="H163" s="104">
        <f t="shared" si="20"/>
        <v>4630027294609</v>
      </c>
      <c r="I163" s="64">
        <v>72</v>
      </c>
      <c r="J163" s="15">
        <v>392</v>
      </c>
      <c r="K163" s="15">
        <v>588</v>
      </c>
      <c r="L163" s="12"/>
      <c r="M163" s="26">
        <f t="shared" si="19"/>
        <v>0</v>
      </c>
    </row>
    <row r="164" spans="1:14" ht="83.25" customHeight="1" x14ac:dyDescent="0.2">
      <c r="A164" s="10">
        <v>136</v>
      </c>
      <c r="B164" s="11">
        <v>1979</v>
      </c>
      <c r="C164" s="12" t="s">
        <v>244</v>
      </c>
      <c r="D164" s="12" t="s">
        <v>251</v>
      </c>
      <c r="E164" s="12"/>
      <c r="F164" s="12" t="s">
        <v>252</v>
      </c>
      <c r="G164" s="13">
        <v>4630027294623</v>
      </c>
      <c r="H164" s="104">
        <f t="shared" si="20"/>
        <v>4630027294623</v>
      </c>
      <c r="I164" s="64">
        <v>72</v>
      </c>
      <c r="J164" s="15">
        <v>392</v>
      </c>
      <c r="K164" s="15">
        <v>588</v>
      </c>
      <c r="L164" s="12"/>
      <c r="M164" s="26">
        <f t="shared" si="19"/>
        <v>0</v>
      </c>
    </row>
    <row r="165" spans="1:14" ht="39" customHeight="1" x14ac:dyDescent="0.2">
      <c r="A165" s="34">
        <v>137</v>
      </c>
      <c r="B165" s="101">
        <v>1980</v>
      </c>
      <c r="C165" s="103" t="s">
        <v>244</v>
      </c>
      <c r="D165" s="103" t="s">
        <v>253</v>
      </c>
      <c r="E165" s="29"/>
      <c r="F165" s="103" t="s">
        <v>254</v>
      </c>
      <c r="G165" s="31">
        <v>4680019281650</v>
      </c>
      <c r="H165" s="104">
        <f t="shared" si="20"/>
        <v>4680019281650</v>
      </c>
      <c r="I165" s="66">
        <v>72</v>
      </c>
      <c r="J165" s="33">
        <v>352.8</v>
      </c>
      <c r="K165" s="33">
        <v>588</v>
      </c>
      <c r="L165" s="29"/>
      <c r="M165" s="29">
        <f t="shared" si="19"/>
        <v>0</v>
      </c>
      <c r="N165" s="96" t="s">
        <v>1058</v>
      </c>
    </row>
    <row r="166" spans="1:14" ht="39" customHeight="1" x14ac:dyDescent="0.2">
      <c r="A166" s="34">
        <v>138</v>
      </c>
      <c r="B166" s="102"/>
      <c r="C166" s="102"/>
      <c r="D166" s="102"/>
      <c r="E166" s="29"/>
      <c r="F166" s="102"/>
      <c r="G166" s="31">
        <v>4630027294616</v>
      </c>
      <c r="H166" s="104">
        <f t="shared" si="20"/>
        <v>4630027294616</v>
      </c>
      <c r="I166" s="66">
        <v>72</v>
      </c>
      <c r="J166" s="33">
        <v>352.8</v>
      </c>
      <c r="K166" s="33">
        <v>588</v>
      </c>
      <c r="L166" s="29"/>
      <c r="M166" s="29">
        <f t="shared" si="19"/>
        <v>0</v>
      </c>
      <c r="N166" s="96"/>
    </row>
    <row r="167" spans="1:14" ht="44.25" customHeight="1" x14ac:dyDescent="0.2">
      <c r="A167" s="18"/>
      <c r="B167" s="18"/>
      <c r="C167" s="17" t="s">
        <v>840</v>
      </c>
      <c r="D167" s="18"/>
      <c r="E167" s="18"/>
      <c r="F167" s="18"/>
      <c r="G167" s="18"/>
      <c r="H167" s="18"/>
      <c r="I167" s="65"/>
      <c r="J167" s="18"/>
      <c r="K167" s="18"/>
      <c r="L167" s="19"/>
      <c r="M167" s="19"/>
    </row>
    <row r="168" spans="1:14" ht="83.25" customHeight="1" x14ac:dyDescent="0.2">
      <c r="A168" s="34">
        <v>139</v>
      </c>
      <c r="B168" s="35">
        <v>3143</v>
      </c>
      <c r="C168" s="29" t="s">
        <v>840</v>
      </c>
      <c r="D168" s="29" t="s">
        <v>619</v>
      </c>
      <c r="E168" s="29"/>
      <c r="F168" s="29" t="s">
        <v>620</v>
      </c>
      <c r="G168" s="31">
        <v>4630027293268</v>
      </c>
      <c r="H168" s="104">
        <f t="shared" ref="H168:H172" si="21">G168</f>
        <v>4630027293268</v>
      </c>
      <c r="I168" s="66">
        <v>96</v>
      </c>
      <c r="J168" s="33">
        <v>246.5</v>
      </c>
      <c r="K168" s="33">
        <v>435</v>
      </c>
      <c r="L168" s="29"/>
      <c r="M168" s="29">
        <f t="shared" si="19"/>
        <v>0</v>
      </c>
      <c r="N168" s="30" t="s">
        <v>1058</v>
      </c>
    </row>
    <row r="169" spans="1:14" ht="83.25" customHeight="1" x14ac:dyDescent="0.2">
      <c r="A169" s="34">
        <v>140</v>
      </c>
      <c r="B169" s="35">
        <v>3144</v>
      </c>
      <c r="C169" s="29" t="s">
        <v>840</v>
      </c>
      <c r="D169" s="29" t="s">
        <v>621</v>
      </c>
      <c r="E169" s="29"/>
      <c r="F169" s="29" t="s">
        <v>622</v>
      </c>
      <c r="G169" s="31">
        <v>4630027293275</v>
      </c>
      <c r="H169" s="104">
        <f t="shared" si="21"/>
        <v>4630027293275</v>
      </c>
      <c r="I169" s="66">
        <v>96</v>
      </c>
      <c r="J169" s="33">
        <v>246.5</v>
      </c>
      <c r="K169" s="33">
        <v>435</v>
      </c>
      <c r="L169" s="29"/>
      <c r="M169" s="29">
        <f t="shared" si="19"/>
        <v>0</v>
      </c>
      <c r="N169" s="30" t="s">
        <v>1058</v>
      </c>
    </row>
    <row r="170" spans="1:14" ht="83.25" customHeight="1" x14ac:dyDescent="0.2">
      <c r="A170" s="34">
        <v>141</v>
      </c>
      <c r="B170" s="35">
        <v>3145</v>
      </c>
      <c r="C170" s="29" t="s">
        <v>840</v>
      </c>
      <c r="D170" s="29" t="s">
        <v>623</v>
      </c>
      <c r="E170" s="29"/>
      <c r="F170" s="29" t="s">
        <v>624</v>
      </c>
      <c r="G170" s="31">
        <v>4630027293282</v>
      </c>
      <c r="H170" s="104">
        <f t="shared" si="21"/>
        <v>4630027293282</v>
      </c>
      <c r="I170" s="66">
        <v>96</v>
      </c>
      <c r="J170" s="33">
        <v>246.5</v>
      </c>
      <c r="K170" s="33">
        <v>435</v>
      </c>
      <c r="L170" s="29"/>
      <c r="M170" s="29">
        <f t="shared" si="19"/>
        <v>0</v>
      </c>
      <c r="N170" s="30" t="s">
        <v>1058</v>
      </c>
    </row>
    <row r="171" spans="1:14" ht="83.25" customHeight="1" x14ac:dyDescent="0.2">
      <c r="A171" s="34">
        <v>142</v>
      </c>
      <c r="B171" s="35">
        <v>3146</v>
      </c>
      <c r="C171" s="29" t="s">
        <v>840</v>
      </c>
      <c r="D171" s="29" t="s">
        <v>625</v>
      </c>
      <c r="E171" s="29"/>
      <c r="F171" s="29" t="s">
        <v>626</v>
      </c>
      <c r="G171" s="31">
        <v>4630027293299</v>
      </c>
      <c r="H171" s="104">
        <f t="shared" si="21"/>
        <v>4630027293299</v>
      </c>
      <c r="I171" s="66">
        <v>96</v>
      </c>
      <c r="J171" s="33">
        <v>246.5</v>
      </c>
      <c r="K171" s="33">
        <v>435</v>
      </c>
      <c r="L171" s="29"/>
      <c r="M171" s="29">
        <f t="shared" si="19"/>
        <v>0</v>
      </c>
      <c r="N171" s="30" t="s">
        <v>1058</v>
      </c>
    </row>
    <row r="172" spans="1:14" ht="83.25" customHeight="1" x14ac:dyDescent="0.2">
      <c r="A172" s="34">
        <v>143</v>
      </c>
      <c r="B172" s="35">
        <v>3147</v>
      </c>
      <c r="C172" s="29" t="s">
        <v>840</v>
      </c>
      <c r="D172" s="29" t="s">
        <v>627</v>
      </c>
      <c r="E172" s="29"/>
      <c r="F172" s="29" t="s">
        <v>628</v>
      </c>
      <c r="G172" s="31">
        <v>4630027293305</v>
      </c>
      <c r="H172" s="104">
        <f t="shared" si="21"/>
        <v>4630027293305</v>
      </c>
      <c r="I172" s="66">
        <v>96</v>
      </c>
      <c r="J172" s="33">
        <v>246.5</v>
      </c>
      <c r="K172" s="33">
        <v>435</v>
      </c>
      <c r="L172" s="29"/>
      <c r="M172" s="29">
        <f t="shared" si="19"/>
        <v>0</v>
      </c>
      <c r="N172" s="30" t="s">
        <v>1058</v>
      </c>
    </row>
    <row r="173" spans="1:14" ht="44.25" customHeight="1" x14ac:dyDescent="0.2">
      <c r="A173" s="18"/>
      <c r="B173" s="18"/>
      <c r="C173" s="17" t="s">
        <v>255</v>
      </c>
      <c r="D173" s="18"/>
      <c r="E173" s="18"/>
      <c r="F173" s="18"/>
      <c r="G173" s="18"/>
      <c r="H173" s="18"/>
      <c r="I173" s="65"/>
      <c r="J173" s="18"/>
      <c r="K173" s="18"/>
      <c r="L173" s="19"/>
      <c r="M173" s="19"/>
    </row>
    <row r="174" spans="1:14" ht="83.25" customHeight="1" x14ac:dyDescent="0.2">
      <c r="A174" s="34">
        <v>144</v>
      </c>
      <c r="B174" s="37">
        <v>2544</v>
      </c>
      <c r="C174" s="29" t="s">
        <v>255</v>
      </c>
      <c r="D174" s="29" t="s">
        <v>256</v>
      </c>
      <c r="E174" s="29"/>
      <c r="F174" s="29" t="s">
        <v>257</v>
      </c>
      <c r="G174" s="31">
        <v>4680019284446</v>
      </c>
      <c r="H174" s="104">
        <f t="shared" ref="H174:H180" si="22">G174</f>
        <v>4680019284446</v>
      </c>
      <c r="I174" s="66">
        <v>120</v>
      </c>
      <c r="J174" s="33">
        <v>236</v>
      </c>
      <c r="K174" s="33">
        <v>354</v>
      </c>
      <c r="L174" s="29"/>
      <c r="M174" s="29">
        <f t="shared" si="19"/>
        <v>0</v>
      </c>
      <c r="N174" s="30" t="s">
        <v>1058</v>
      </c>
    </row>
    <row r="175" spans="1:14" ht="83.25" customHeight="1" x14ac:dyDescent="0.2">
      <c r="A175" s="34">
        <v>145</v>
      </c>
      <c r="B175" s="37">
        <v>2547</v>
      </c>
      <c r="C175" s="29" t="s">
        <v>255</v>
      </c>
      <c r="D175" s="29" t="s">
        <v>258</v>
      </c>
      <c r="E175" s="29"/>
      <c r="F175" s="29" t="s">
        <v>259</v>
      </c>
      <c r="G175" s="31">
        <v>4680019284460</v>
      </c>
      <c r="H175" s="104">
        <f t="shared" si="22"/>
        <v>4680019284460</v>
      </c>
      <c r="I175" s="66">
        <v>120</v>
      </c>
      <c r="J175" s="33">
        <v>236</v>
      </c>
      <c r="K175" s="33">
        <v>354</v>
      </c>
      <c r="L175" s="29"/>
      <c r="M175" s="29">
        <f t="shared" si="19"/>
        <v>0</v>
      </c>
      <c r="N175" s="30" t="s">
        <v>1058</v>
      </c>
    </row>
    <row r="176" spans="1:14" ht="83.25" customHeight="1" x14ac:dyDescent="0.2">
      <c r="A176" s="34">
        <v>146</v>
      </c>
      <c r="B176" s="38">
        <v>2549</v>
      </c>
      <c r="C176" s="29" t="s">
        <v>255</v>
      </c>
      <c r="D176" s="29" t="s">
        <v>261</v>
      </c>
      <c r="E176" s="29"/>
      <c r="F176" s="29" t="s">
        <v>260</v>
      </c>
      <c r="G176" s="31">
        <v>4680019284491</v>
      </c>
      <c r="H176" s="104">
        <f t="shared" si="22"/>
        <v>4680019284491</v>
      </c>
      <c r="I176" s="66">
        <v>120</v>
      </c>
      <c r="J176" s="33">
        <v>236</v>
      </c>
      <c r="K176" s="33">
        <v>354</v>
      </c>
      <c r="L176" s="29"/>
      <c r="M176" s="29">
        <f t="shared" si="19"/>
        <v>0</v>
      </c>
      <c r="N176" s="30" t="s">
        <v>1058</v>
      </c>
    </row>
    <row r="177" spans="1:14" ht="83.25" customHeight="1" x14ac:dyDescent="0.2">
      <c r="A177" s="34">
        <v>147</v>
      </c>
      <c r="B177" s="37">
        <v>2610</v>
      </c>
      <c r="C177" s="29" t="s">
        <v>255</v>
      </c>
      <c r="D177" s="29" t="s">
        <v>262</v>
      </c>
      <c r="E177" s="29"/>
      <c r="F177" s="29" t="s">
        <v>263</v>
      </c>
      <c r="G177" s="31">
        <v>4680019284521</v>
      </c>
      <c r="H177" s="104">
        <f t="shared" si="22"/>
        <v>4680019284521</v>
      </c>
      <c r="I177" s="66">
        <v>120</v>
      </c>
      <c r="J177" s="33">
        <v>236</v>
      </c>
      <c r="K177" s="33">
        <v>354</v>
      </c>
      <c r="L177" s="29"/>
      <c r="M177" s="29">
        <f t="shared" si="19"/>
        <v>0</v>
      </c>
      <c r="N177" s="30" t="s">
        <v>1058</v>
      </c>
    </row>
    <row r="178" spans="1:14" ht="83.25" customHeight="1" x14ac:dyDescent="0.2">
      <c r="A178" s="34">
        <v>148</v>
      </c>
      <c r="B178" s="38">
        <v>2610</v>
      </c>
      <c r="C178" s="29" t="s">
        <v>255</v>
      </c>
      <c r="D178" s="29" t="s">
        <v>264</v>
      </c>
      <c r="E178" s="29"/>
      <c r="F178" s="29" t="s">
        <v>263</v>
      </c>
      <c r="G178" s="31">
        <v>4680019284538</v>
      </c>
      <c r="H178" s="104">
        <f t="shared" si="22"/>
        <v>4680019284538</v>
      </c>
      <c r="I178" s="66">
        <v>120</v>
      </c>
      <c r="J178" s="33">
        <v>236</v>
      </c>
      <c r="K178" s="33">
        <v>354</v>
      </c>
      <c r="L178" s="29"/>
      <c r="M178" s="29">
        <f t="shared" si="19"/>
        <v>0</v>
      </c>
      <c r="N178" s="30" t="s">
        <v>1058</v>
      </c>
    </row>
    <row r="179" spans="1:14" ht="83.25" customHeight="1" x14ac:dyDescent="0.2">
      <c r="A179" s="34">
        <v>149</v>
      </c>
      <c r="B179" s="38">
        <v>2612</v>
      </c>
      <c r="C179" s="29" t="s">
        <v>255</v>
      </c>
      <c r="D179" s="29" t="s">
        <v>265</v>
      </c>
      <c r="E179" s="29"/>
      <c r="F179" s="29" t="s">
        <v>266</v>
      </c>
      <c r="G179" s="31">
        <v>4680019284545</v>
      </c>
      <c r="H179" s="104">
        <f t="shared" si="22"/>
        <v>4680019284545</v>
      </c>
      <c r="I179" s="66">
        <v>120</v>
      </c>
      <c r="J179" s="33">
        <v>236</v>
      </c>
      <c r="K179" s="33">
        <v>354</v>
      </c>
      <c r="L179" s="29"/>
      <c r="M179" s="29">
        <f t="shared" si="19"/>
        <v>0</v>
      </c>
      <c r="N179" s="30" t="s">
        <v>1058</v>
      </c>
    </row>
    <row r="180" spans="1:14" ht="83.25" customHeight="1" x14ac:dyDescent="0.2">
      <c r="A180" s="34">
        <v>150</v>
      </c>
      <c r="B180" s="37">
        <v>2612</v>
      </c>
      <c r="C180" s="29" t="s">
        <v>255</v>
      </c>
      <c r="D180" s="29" t="s">
        <v>267</v>
      </c>
      <c r="E180" s="29"/>
      <c r="F180" s="29" t="s">
        <v>266</v>
      </c>
      <c r="G180" s="31">
        <v>4680019284552</v>
      </c>
      <c r="H180" s="104">
        <f t="shared" si="22"/>
        <v>4680019284552</v>
      </c>
      <c r="I180" s="66">
        <v>120</v>
      </c>
      <c r="J180" s="33">
        <v>236</v>
      </c>
      <c r="K180" s="33">
        <v>354</v>
      </c>
      <c r="L180" s="29"/>
      <c r="M180" s="29">
        <f t="shared" si="19"/>
        <v>0</v>
      </c>
      <c r="N180" s="30" t="s">
        <v>1058</v>
      </c>
    </row>
    <row r="181" spans="1:14" ht="44.25" customHeight="1" x14ac:dyDescent="0.2">
      <c r="A181" s="18"/>
      <c r="B181" s="18"/>
      <c r="C181" s="17" t="s">
        <v>268</v>
      </c>
      <c r="D181" s="18"/>
      <c r="E181" s="18"/>
      <c r="F181" s="18"/>
      <c r="G181" s="18"/>
      <c r="H181" s="18"/>
      <c r="I181" s="65"/>
      <c r="J181" s="18"/>
      <c r="K181" s="18"/>
      <c r="L181" s="19"/>
      <c r="M181" s="19"/>
    </row>
    <row r="182" spans="1:14" ht="83.25" customHeight="1" x14ac:dyDescent="0.2">
      <c r="A182" s="10">
        <v>151</v>
      </c>
      <c r="B182" s="16">
        <v>2554</v>
      </c>
      <c r="C182" s="12" t="s">
        <v>268</v>
      </c>
      <c r="D182" s="12" t="s">
        <v>269</v>
      </c>
      <c r="E182" s="12"/>
      <c r="F182" s="12" t="s">
        <v>270</v>
      </c>
      <c r="G182" s="13">
        <v>4680019284828</v>
      </c>
      <c r="H182" s="104">
        <f t="shared" ref="H182:H186" si="23">G182</f>
        <v>4680019284828</v>
      </c>
      <c r="I182" s="64">
        <v>100</v>
      </c>
      <c r="J182" s="15">
        <v>246</v>
      </c>
      <c r="K182" s="15">
        <v>369</v>
      </c>
      <c r="L182" s="12"/>
      <c r="M182" s="26">
        <f t="shared" si="19"/>
        <v>0</v>
      </c>
    </row>
    <row r="183" spans="1:14" ht="83.25" customHeight="1" x14ac:dyDescent="0.2">
      <c r="A183" s="34">
        <v>152</v>
      </c>
      <c r="B183" s="38">
        <v>2554</v>
      </c>
      <c r="C183" s="29" t="s">
        <v>268</v>
      </c>
      <c r="D183" s="29" t="s">
        <v>271</v>
      </c>
      <c r="E183" s="29"/>
      <c r="F183" s="29" t="s">
        <v>270</v>
      </c>
      <c r="G183" s="31">
        <v>4680019284835</v>
      </c>
      <c r="H183" s="104">
        <f t="shared" si="23"/>
        <v>4680019284835</v>
      </c>
      <c r="I183" s="66">
        <v>100</v>
      </c>
      <c r="J183" s="33">
        <v>209.1</v>
      </c>
      <c r="K183" s="33">
        <v>369</v>
      </c>
      <c r="L183" s="29"/>
      <c r="M183" s="29">
        <f t="shared" si="19"/>
        <v>0</v>
      </c>
      <c r="N183" s="30" t="s">
        <v>1058</v>
      </c>
    </row>
    <row r="184" spans="1:14" ht="83.25" customHeight="1" x14ac:dyDescent="0.2">
      <c r="A184" s="10">
        <v>153</v>
      </c>
      <c r="B184" s="16">
        <v>2556</v>
      </c>
      <c r="C184" s="12" t="s">
        <v>268</v>
      </c>
      <c r="D184" s="12" t="s">
        <v>272</v>
      </c>
      <c r="E184" s="12"/>
      <c r="F184" s="12" t="s">
        <v>273</v>
      </c>
      <c r="G184" s="13">
        <v>4680019284804</v>
      </c>
      <c r="H184" s="104">
        <f t="shared" si="23"/>
        <v>4680019284804</v>
      </c>
      <c r="I184" s="64">
        <v>100</v>
      </c>
      <c r="J184" s="15">
        <v>246</v>
      </c>
      <c r="K184" s="15">
        <v>369</v>
      </c>
      <c r="L184" s="12"/>
      <c r="M184" s="26">
        <f t="shared" si="19"/>
        <v>0</v>
      </c>
    </row>
    <row r="185" spans="1:14" ht="83.25" customHeight="1" x14ac:dyDescent="0.2">
      <c r="A185" s="10">
        <v>154</v>
      </c>
      <c r="B185" s="16">
        <v>2558</v>
      </c>
      <c r="C185" s="12" t="s">
        <v>268</v>
      </c>
      <c r="D185" s="12" t="s">
        <v>274</v>
      </c>
      <c r="E185" s="12"/>
      <c r="F185" s="12" t="s">
        <v>275</v>
      </c>
      <c r="G185" s="13">
        <v>4680019284767</v>
      </c>
      <c r="H185" s="104">
        <f t="shared" si="23"/>
        <v>4680019284767</v>
      </c>
      <c r="I185" s="64">
        <v>100</v>
      </c>
      <c r="J185" s="15">
        <v>246</v>
      </c>
      <c r="K185" s="15">
        <v>369</v>
      </c>
      <c r="L185" s="12"/>
      <c r="M185" s="26">
        <f t="shared" si="19"/>
        <v>0</v>
      </c>
    </row>
    <row r="186" spans="1:14" ht="83.25" customHeight="1" x14ac:dyDescent="0.2">
      <c r="A186" s="10">
        <v>155</v>
      </c>
      <c r="B186" s="20">
        <v>2558</v>
      </c>
      <c r="C186" s="12" t="s">
        <v>268</v>
      </c>
      <c r="D186" s="12" t="s">
        <v>276</v>
      </c>
      <c r="E186" s="12"/>
      <c r="F186" s="12" t="s">
        <v>275</v>
      </c>
      <c r="G186" s="13">
        <v>4680019284750</v>
      </c>
      <c r="H186" s="104">
        <f t="shared" si="23"/>
        <v>4680019284750</v>
      </c>
      <c r="I186" s="64">
        <v>100</v>
      </c>
      <c r="J186" s="15">
        <v>246</v>
      </c>
      <c r="K186" s="15">
        <v>369</v>
      </c>
      <c r="L186" s="12"/>
      <c r="M186" s="26">
        <f t="shared" si="19"/>
        <v>0</v>
      </c>
    </row>
    <row r="187" spans="1:14" ht="44.25" customHeight="1" x14ac:dyDescent="0.2">
      <c r="A187" s="18"/>
      <c r="B187" s="18"/>
      <c r="C187" s="17" t="s">
        <v>174</v>
      </c>
      <c r="D187" s="18"/>
      <c r="E187" s="18"/>
      <c r="F187" s="18"/>
      <c r="G187" s="18"/>
      <c r="H187" s="18"/>
      <c r="I187" s="65"/>
      <c r="J187" s="18"/>
      <c r="K187" s="18"/>
      <c r="L187" s="19"/>
      <c r="M187" s="19"/>
    </row>
    <row r="188" spans="1:14" ht="84.75" customHeight="1" x14ac:dyDescent="0.2">
      <c r="A188" s="10">
        <v>156</v>
      </c>
      <c r="B188" s="81">
        <v>1896</v>
      </c>
      <c r="C188" s="56" t="s">
        <v>174</v>
      </c>
      <c r="D188" s="56" t="s">
        <v>1049</v>
      </c>
      <c r="E188" s="56"/>
      <c r="F188" s="56" t="s">
        <v>1054</v>
      </c>
      <c r="G188" s="13">
        <v>4680019280035</v>
      </c>
      <c r="H188" s="104">
        <f t="shared" ref="H188:H189" si="24">G188</f>
        <v>4680019280035</v>
      </c>
      <c r="I188" s="64">
        <v>90</v>
      </c>
      <c r="J188" s="15">
        <v>259.05</v>
      </c>
      <c r="K188" s="15">
        <v>388</v>
      </c>
      <c r="L188" s="12"/>
      <c r="M188" s="26">
        <f t="shared" si="19"/>
        <v>0</v>
      </c>
    </row>
    <row r="189" spans="1:14" ht="81" customHeight="1" x14ac:dyDescent="0.2">
      <c r="A189" s="10">
        <v>157</v>
      </c>
      <c r="B189" s="11">
        <v>2205</v>
      </c>
      <c r="C189" s="12" t="s">
        <v>174</v>
      </c>
      <c r="D189" s="12" t="s">
        <v>175</v>
      </c>
      <c r="E189" s="12"/>
      <c r="F189" s="12" t="s">
        <v>176</v>
      </c>
      <c r="G189" s="13">
        <v>4680019282398</v>
      </c>
      <c r="H189" s="104">
        <f t="shared" si="24"/>
        <v>4680019282398</v>
      </c>
      <c r="I189" s="64">
        <v>90</v>
      </c>
      <c r="J189" s="15">
        <v>259.05</v>
      </c>
      <c r="K189" s="15">
        <v>388</v>
      </c>
      <c r="L189" s="12"/>
      <c r="M189" s="26">
        <f t="shared" si="19"/>
        <v>0</v>
      </c>
    </row>
    <row r="190" spans="1:14" ht="44.25" customHeight="1" x14ac:dyDescent="0.2">
      <c r="A190" s="18"/>
      <c r="B190" s="18"/>
      <c r="C190" s="17" t="s">
        <v>882</v>
      </c>
      <c r="D190" s="18"/>
      <c r="E190" s="18"/>
      <c r="F190" s="18"/>
      <c r="G190" s="18"/>
      <c r="H190" s="18"/>
      <c r="I190" s="65"/>
      <c r="J190" s="18"/>
      <c r="K190" s="18"/>
      <c r="L190" s="19"/>
      <c r="M190" s="19"/>
    </row>
    <row r="191" spans="1:14" ht="83.25" customHeight="1" x14ac:dyDescent="0.2">
      <c r="A191" s="10">
        <v>158</v>
      </c>
      <c r="B191" s="11">
        <v>1994</v>
      </c>
      <c r="C191" s="12" t="s">
        <v>882</v>
      </c>
      <c r="D191" s="12" t="s">
        <v>277</v>
      </c>
      <c r="E191" s="12"/>
      <c r="F191" s="12" t="s">
        <v>278</v>
      </c>
      <c r="G191" s="13">
        <v>4630027294975</v>
      </c>
      <c r="H191" s="104">
        <f t="shared" ref="H191:H212" si="25">G191</f>
        <v>4630027294975</v>
      </c>
      <c r="I191" s="64">
        <v>80</v>
      </c>
      <c r="J191" s="15">
        <v>389</v>
      </c>
      <c r="K191" s="15">
        <v>583</v>
      </c>
      <c r="L191" s="12"/>
      <c r="M191" s="26">
        <f t="shared" si="19"/>
        <v>0</v>
      </c>
    </row>
    <row r="192" spans="1:14" ht="83.25" customHeight="1" x14ac:dyDescent="0.2">
      <c r="A192" s="10">
        <v>159</v>
      </c>
      <c r="B192" s="11">
        <v>1995</v>
      </c>
      <c r="C192" s="12" t="s">
        <v>882</v>
      </c>
      <c r="D192" s="12" t="s">
        <v>279</v>
      </c>
      <c r="E192" s="12"/>
      <c r="F192" s="12" t="s">
        <v>280</v>
      </c>
      <c r="G192" s="13">
        <v>4680019287768</v>
      </c>
      <c r="H192" s="104">
        <f t="shared" si="25"/>
        <v>4680019287768</v>
      </c>
      <c r="I192" s="64">
        <v>80</v>
      </c>
      <c r="J192" s="15">
        <v>389</v>
      </c>
      <c r="K192" s="15">
        <v>583</v>
      </c>
      <c r="L192" s="12"/>
      <c r="M192" s="26">
        <f t="shared" si="19"/>
        <v>0</v>
      </c>
    </row>
    <row r="193" spans="1:14" ht="83.25" customHeight="1" x14ac:dyDescent="0.2">
      <c r="A193" s="10">
        <v>160</v>
      </c>
      <c r="B193" s="11">
        <v>1997</v>
      </c>
      <c r="C193" s="12" t="s">
        <v>882</v>
      </c>
      <c r="D193" s="12" t="s">
        <v>281</v>
      </c>
      <c r="E193" s="12"/>
      <c r="F193" s="12" t="s">
        <v>282</v>
      </c>
      <c r="G193" s="13">
        <v>4630027295569</v>
      </c>
      <c r="H193" s="104">
        <f t="shared" si="25"/>
        <v>4630027295569</v>
      </c>
      <c r="I193" s="64">
        <v>80</v>
      </c>
      <c r="J193" s="15">
        <v>389</v>
      </c>
      <c r="K193" s="15">
        <v>583</v>
      </c>
      <c r="L193" s="12"/>
      <c r="M193" s="26">
        <f t="shared" si="19"/>
        <v>0</v>
      </c>
    </row>
    <row r="194" spans="1:14" ht="83.25" customHeight="1" x14ac:dyDescent="0.2">
      <c r="A194" s="10">
        <v>161</v>
      </c>
      <c r="B194" s="11">
        <v>2056</v>
      </c>
      <c r="C194" s="12" t="s">
        <v>882</v>
      </c>
      <c r="D194" s="12" t="s">
        <v>283</v>
      </c>
      <c r="E194" s="12"/>
      <c r="F194" s="12" t="s">
        <v>284</v>
      </c>
      <c r="G194" s="13">
        <v>4630027295255</v>
      </c>
      <c r="H194" s="104">
        <f t="shared" si="25"/>
        <v>4630027295255</v>
      </c>
      <c r="I194" s="64">
        <v>80</v>
      </c>
      <c r="J194" s="15">
        <v>389</v>
      </c>
      <c r="K194" s="15">
        <v>583</v>
      </c>
      <c r="L194" s="12"/>
      <c r="M194" s="26">
        <f t="shared" si="19"/>
        <v>0</v>
      </c>
    </row>
    <row r="195" spans="1:14" ht="83.25" customHeight="1" x14ac:dyDescent="0.2">
      <c r="A195" s="10">
        <v>162</v>
      </c>
      <c r="B195" s="11">
        <v>2059</v>
      </c>
      <c r="C195" s="12" t="s">
        <v>882</v>
      </c>
      <c r="D195" s="12" t="s">
        <v>285</v>
      </c>
      <c r="E195" s="12"/>
      <c r="F195" s="12" t="s">
        <v>286</v>
      </c>
      <c r="G195" s="13">
        <v>4630027294999</v>
      </c>
      <c r="H195" s="104">
        <f t="shared" si="25"/>
        <v>4630027294999</v>
      </c>
      <c r="I195" s="64">
        <v>80</v>
      </c>
      <c r="J195" s="15">
        <v>389</v>
      </c>
      <c r="K195" s="15">
        <v>583</v>
      </c>
      <c r="L195" s="12"/>
      <c r="M195" s="26">
        <f t="shared" si="19"/>
        <v>0</v>
      </c>
    </row>
    <row r="196" spans="1:14" ht="83.25" customHeight="1" x14ac:dyDescent="0.2">
      <c r="A196" s="10">
        <v>163</v>
      </c>
      <c r="B196" s="11">
        <v>3375</v>
      </c>
      <c r="C196" s="12" t="s">
        <v>882</v>
      </c>
      <c r="D196" s="12" t="s">
        <v>287</v>
      </c>
      <c r="E196" s="12"/>
      <c r="F196" s="12" t="s">
        <v>288</v>
      </c>
      <c r="G196" s="13">
        <v>4630027295804</v>
      </c>
      <c r="H196" s="104">
        <f t="shared" si="25"/>
        <v>4630027295804</v>
      </c>
      <c r="I196" s="64">
        <v>60</v>
      </c>
      <c r="J196" s="15">
        <v>419</v>
      </c>
      <c r="K196" s="15">
        <v>583</v>
      </c>
      <c r="L196" s="12"/>
      <c r="M196" s="26">
        <f t="shared" si="19"/>
        <v>0</v>
      </c>
    </row>
    <row r="197" spans="1:14" ht="83.25" customHeight="1" x14ac:dyDescent="0.2">
      <c r="A197" s="10">
        <v>164</v>
      </c>
      <c r="B197" s="11">
        <v>3377</v>
      </c>
      <c r="C197" s="12" t="s">
        <v>882</v>
      </c>
      <c r="D197" s="12" t="s">
        <v>289</v>
      </c>
      <c r="E197" s="12"/>
      <c r="F197" s="12" t="s">
        <v>290</v>
      </c>
      <c r="G197" s="13">
        <v>4630027295798</v>
      </c>
      <c r="H197" s="104">
        <f t="shared" si="25"/>
        <v>4630027295798</v>
      </c>
      <c r="I197" s="64">
        <v>60</v>
      </c>
      <c r="J197" s="15">
        <v>419</v>
      </c>
      <c r="K197" s="15">
        <v>583</v>
      </c>
      <c r="L197" s="12"/>
      <c r="M197" s="26">
        <f t="shared" si="19"/>
        <v>0</v>
      </c>
    </row>
    <row r="198" spans="1:14" ht="83.25" customHeight="1" x14ac:dyDescent="0.2">
      <c r="A198" s="10">
        <v>165</v>
      </c>
      <c r="B198" s="11">
        <v>3378</v>
      </c>
      <c r="C198" s="12" t="s">
        <v>882</v>
      </c>
      <c r="D198" s="12" t="s">
        <v>291</v>
      </c>
      <c r="E198" s="12"/>
      <c r="F198" s="12" t="s">
        <v>292</v>
      </c>
      <c r="G198" s="13">
        <v>4630027295781</v>
      </c>
      <c r="H198" s="104">
        <f t="shared" si="25"/>
        <v>4630027295781</v>
      </c>
      <c r="I198" s="64">
        <v>60</v>
      </c>
      <c r="J198" s="15">
        <v>419</v>
      </c>
      <c r="K198" s="15">
        <v>583</v>
      </c>
      <c r="L198" s="12"/>
      <c r="M198" s="26">
        <f t="shared" si="19"/>
        <v>0</v>
      </c>
    </row>
    <row r="199" spans="1:14" ht="83.25" customHeight="1" x14ac:dyDescent="0.2">
      <c r="A199" s="10">
        <v>166</v>
      </c>
      <c r="B199" s="11">
        <v>3030</v>
      </c>
      <c r="C199" s="12" t="s">
        <v>882</v>
      </c>
      <c r="D199" s="12" t="s">
        <v>477</v>
      </c>
      <c r="E199" s="12"/>
      <c r="F199" s="12" t="s">
        <v>478</v>
      </c>
      <c r="G199" s="13">
        <v>4630027294258</v>
      </c>
      <c r="H199" s="104">
        <f t="shared" si="25"/>
        <v>4630027294258</v>
      </c>
      <c r="I199" s="64">
        <v>80</v>
      </c>
      <c r="J199" s="15">
        <v>389</v>
      </c>
      <c r="K199" s="15">
        <v>583</v>
      </c>
      <c r="L199" s="12"/>
      <c r="M199" s="26">
        <f t="shared" si="19"/>
        <v>0</v>
      </c>
    </row>
    <row r="200" spans="1:14" ht="83.25" customHeight="1" x14ac:dyDescent="0.2">
      <c r="A200" s="10">
        <v>167</v>
      </c>
      <c r="B200" s="11">
        <v>3033</v>
      </c>
      <c r="C200" s="12" t="s">
        <v>882</v>
      </c>
      <c r="D200" s="12" t="s">
        <v>479</v>
      </c>
      <c r="E200" s="12"/>
      <c r="F200" s="12" t="s">
        <v>480</v>
      </c>
      <c r="G200" s="13">
        <v>4630027294241</v>
      </c>
      <c r="H200" s="104">
        <f t="shared" si="25"/>
        <v>4630027294241</v>
      </c>
      <c r="I200" s="64">
        <v>80</v>
      </c>
      <c r="J200" s="15">
        <v>389</v>
      </c>
      <c r="K200" s="15">
        <v>583</v>
      </c>
      <c r="L200" s="12"/>
      <c r="M200" s="26">
        <f t="shared" si="19"/>
        <v>0</v>
      </c>
    </row>
    <row r="201" spans="1:14" ht="83.25" customHeight="1" x14ac:dyDescent="0.2">
      <c r="A201" s="10">
        <v>168</v>
      </c>
      <c r="B201" s="11">
        <v>3035</v>
      </c>
      <c r="C201" s="12" t="s">
        <v>882</v>
      </c>
      <c r="D201" s="12" t="s">
        <v>481</v>
      </c>
      <c r="E201" s="12"/>
      <c r="F201" s="12" t="s">
        <v>482</v>
      </c>
      <c r="G201" s="13">
        <v>4630027295002</v>
      </c>
      <c r="H201" s="104">
        <f t="shared" si="25"/>
        <v>4630027295002</v>
      </c>
      <c r="I201" s="64">
        <v>80</v>
      </c>
      <c r="J201" s="15">
        <v>389</v>
      </c>
      <c r="K201" s="15">
        <v>583</v>
      </c>
      <c r="L201" s="12"/>
      <c r="M201" s="26">
        <f t="shared" si="19"/>
        <v>0</v>
      </c>
    </row>
    <row r="202" spans="1:14" ht="83.25" customHeight="1" x14ac:dyDescent="0.2">
      <c r="A202" s="10">
        <v>169</v>
      </c>
      <c r="B202" s="11">
        <v>3036</v>
      </c>
      <c r="C202" s="12" t="s">
        <v>568</v>
      </c>
      <c r="D202" s="12" t="s">
        <v>901</v>
      </c>
      <c r="E202" s="12"/>
      <c r="F202" s="12" t="s">
        <v>906</v>
      </c>
      <c r="G202" s="13">
        <v>4630027296290</v>
      </c>
      <c r="H202" s="104">
        <f t="shared" si="25"/>
        <v>4630027296290</v>
      </c>
      <c r="I202" s="64">
        <v>80</v>
      </c>
      <c r="J202" s="15">
        <v>419</v>
      </c>
      <c r="K202" s="15">
        <v>587</v>
      </c>
      <c r="L202" s="12"/>
      <c r="M202" s="26">
        <f t="shared" si="19"/>
        <v>0</v>
      </c>
    </row>
    <row r="203" spans="1:14" ht="83.25" customHeight="1" x14ac:dyDescent="0.2">
      <c r="A203" s="10">
        <v>170</v>
      </c>
      <c r="B203" s="11">
        <v>3376</v>
      </c>
      <c r="C203" s="12" t="s">
        <v>882</v>
      </c>
      <c r="D203" s="12" t="s">
        <v>483</v>
      </c>
      <c r="E203" s="12"/>
      <c r="F203" s="12" t="s">
        <v>484</v>
      </c>
      <c r="G203" s="13">
        <v>4630027295811</v>
      </c>
      <c r="H203" s="104">
        <f t="shared" si="25"/>
        <v>4630027295811</v>
      </c>
      <c r="I203" s="64">
        <v>60</v>
      </c>
      <c r="J203" s="15">
        <v>419</v>
      </c>
      <c r="K203" s="15">
        <v>440</v>
      </c>
      <c r="L203" s="12"/>
      <c r="M203" s="26">
        <f t="shared" si="19"/>
        <v>0</v>
      </c>
    </row>
    <row r="204" spans="1:14" ht="83.25" customHeight="1" x14ac:dyDescent="0.2">
      <c r="A204" s="34">
        <v>171</v>
      </c>
      <c r="B204" s="35">
        <v>3315</v>
      </c>
      <c r="C204" s="29" t="s">
        <v>882</v>
      </c>
      <c r="D204" s="29" t="s">
        <v>684</v>
      </c>
      <c r="E204" s="29"/>
      <c r="F204" s="29" t="s">
        <v>685</v>
      </c>
      <c r="G204" s="31">
        <v>4630027294753</v>
      </c>
      <c r="H204" s="104">
        <f t="shared" si="25"/>
        <v>4630027294753</v>
      </c>
      <c r="I204" s="66">
        <v>60</v>
      </c>
      <c r="J204" s="33">
        <v>359.2</v>
      </c>
      <c r="K204" s="33">
        <v>538</v>
      </c>
      <c r="L204" s="29"/>
      <c r="M204" s="29">
        <f t="shared" si="19"/>
        <v>0</v>
      </c>
      <c r="N204" s="30" t="s">
        <v>1058</v>
      </c>
    </row>
    <row r="205" spans="1:14" ht="83.25" customHeight="1" x14ac:dyDescent="0.2">
      <c r="A205" s="34">
        <v>172</v>
      </c>
      <c r="B205" s="35">
        <v>3316</v>
      </c>
      <c r="C205" s="29" t="s">
        <v>882</v>
      </c>
      <c r="D205" s="29" t="s">
        <v>686</v>
      </c>
      <c r="E205" s="29"/>
      <c r="F205" s="29" t="s">
        <v>687</v>
      </c>
      <c r="G205" s="31">
        <v>4630027294777</v>
      </c>
      <c r="H205" s="104">
        <f t="shared" si="25"/>
        <v>4630027294777</v>
      </c>
      <c r="I205" s="66">
        <v>60</v>
      </c>
      <c r="J205" s="33">
        <v>359.2</v>
      </c>
      <c r="K205" s="33">
        <v>538</v>
      </c>
      <c r="L205" s="29"/>
      <c r="M205" s="29">
        <f t="shared" si="19"/>
        <v>0</v>
      </c>
      <c r="N205" s="30" t="s">
        <v>1058</v>
      </c>
    </row>
    <row r="206" spans="1:14" ht="83.25" customHeight="1" x14ac:dyDescent="0.2">
      <c r="A206" s="34">
        <v>173</v>
      </c>
      <c r="B206" s="35">
        <v>3317</v>
      </c>
      <c r="C206" s="29" t="s">
        <v>882</v>
      </c>
      <c r="D206" s="29" t="s">
        <v>688</v>
      </c>
      <c r="E206" s="29"/>
      <c r="F206" s="29" t="s">
        <v>689</v>
      </c>
      <c r="G206" s="31">
        <v>4630027294760</v>
      </c>
      <c r="H206" s="104">
        <f t="shared" si="25"/>
        <v>4630027294760</v>
      </c>
      <c r="I206" s="66">
        <v>60</v>
      </c>
      <c r="J206" s="33">
        <v>359.2</v>
      </c>
      <c r="K206" s="33">
        <v>538</v>
      </c>
      <c r="L206" s="29"/>
      <c r="M206" s="29">
        <f t="shared" si="19"/>
        <v>0</v>
      </c>
      <c r="N206" s="30" t="s">
        <v>1058</v>
      </c>
    </row>
    <row r="207" spans="1:14" ht="83.25" customHeight="1" x14ac:dyDescent="0.2">
      <c r="A207" s="34">
        <v>174</v>
      </c>
      <c r="B207" s="35">
        <v>3318</v>
      </c>
      <c r="C207" s="29" t="s">
        <v>882</v>
      </c>
      <c r="D207" s="29" t="s">
        <v>690</v>
      </c>
      <c r="E207" s="29"/>
      <c r="F207" s="29" t="s">
        <v>691</v>
      </c>
      <c r="G207" s="31">
        <v>4630027294784</v>
      </c>
      <c r="H207" s="104">
        <f t="shared" si="25"/>
        <v>4630027294784</v>
      </c>
      <c r="I207" s="66">
        <v>60</v>
      </c>
      <c r="J207" s="33">
        <v>359.2</v>
      </c>
      <c r="K207" s="33">
        <v>538</v>
      </c>
      <c r="L207" s="29"/>
      <c r="M207" s="29">
        <f t="shared" si="19"/>
        <v>0</v>
      </c>
      <c r="N207" s="30" t="s">
        <v>1058</v>
      </c>
    </row>
    <row r="208" spans="1:14" ht="83.25" customHeight="1" x14ac:dyDescent="0.2">
      <c r="A208" s="34">
        <v>175</v>
      </c>
      <c r="B208" s="35">
        <v>3321</v>
      </c>
      <c r="C208" s="29" t="s">
        <v>882</v>
      </c>
      <c r="D208" s="29" t="s">
        <v>692</v>
      </c>
      <c r="E208" s="29"/>
      <c r="F208" s="29" t="s">
        <v>693</v>
      </c>
      <c r="G208" s="31">
        <v>4630027294906</v>
      </c>
      <c r="H208" s="104">
        <f t="shared" si="25"/>
        <v>4630027294906</v>
      </c>
      <c r="I208" s="66">
        <v>60</v>
      </c>
      <c r="J208" s="33">
        <v>399</v>
      </c>
      <c r="K208" s="33">
        <v>598</v>
      </c>
      <c r="L208" s="29"/>
      <c r="M208" s="29">
        <f t="shared" si="19"/>
        <v>0</v>
      </c>
      <c r="N208" s="30" t="s">
        <v>1058</v>
      </c>
    </row>
    <row r="209" spans="1:14" ht="83.25" customHeight="1" x14ac:dyDescent="0.2">
      <c r="A209" s="34">
        <v>176</v>
      </c>
      <c r="B209" s="35">
        <v>3322</v>
      </c>
      <c r="C209" s="29" t="s">
        <v>882</v>
      </c>
      <c r="D209" s="29" t="s">
        <v>694</v>
      </c>
      <c r="E209" s="29"/>
      <c r="F209" s="29" t="s">
        <v>695</v>
      </c>
      <c r="G209" s="31">
        <v>4630027294913</v>
      </c>
      <c r="H209" s="104">
        <f t="shared" si="25"/>
        <v>4630027294913</v>
      </c>
      <c r="I209" s="66">
        <v>60</v>
      </c>
      <c r="J209" s="33">
        <v>399</v>
      </c>
      <c r="K209" s="33">
        <v>598</v>
      </c>
      <c r="L209" s="29"/>
      <c r="M209" s="29">
        <f t="shared" si="19"/>
        <v>0</v>
      </c>
      <c r="N209" s="30" t="s">
        <v>1058</v>
      </c>
    </row>
    <row r="210" spans="1:14" ht="83.25" customHeight="1" x14ac:dyDescent="0.2">
      <c r="A210" s="34">
        <v>177</v>
      </c>
      <c r="B210" s="35">
        <v>3323</v>
      </c>
      <c r="C210" s="29" t="s">
        <v>882</v>
      </c>
      <c r="D210" s="29" t="s">
        <v>696</v>
      </c>
      <c r="E210" s="29"/>
      <c r="F210" s="29" t="s">
        <v>697</v>
      </c>
      <c r="G210" s="31">
        <v>4630027294920</v>
      </c>
      <c r="H210" s="104">
        <f t="shared" si="25"/>
        <v>4630027294920</v>
      </c>
      <c r="I210" s="66">
        <v>60</v>
      </c>
      <c r="J210" s="33">
        <v>399</v>
      </c>
      <c r="K210" s="33">
        <v>598</v>
      </c>
      <c r="L210" s="29"/>
      <c r="M210" s="29">
        <f t="shared" si="19"/>
        <v>0</v>
      </c>
      <c r="N210" s="30" t="s">
        <v>1058</v>
      </c>
    </row>
    <row r="211" spans="1:14" ht="83.25" customHeight="1" x14ac:dyDescent="0.2">
      <c r="A211" s="34">
        <v>178</v>
      </c>
      <c r="B211" s="35">
        <v>3324</v>
      </c>
      <c r="C211" s="29" t="s">
        <v>882</v>
      </c>
      <c r="D211" s="29" t="s">
        <v>698</v>
      </c>
      <c r="E211" s="29"/>
      <c r="F211" s="29" t="s">
        <v>699</v>
      </c>
      <c r="G211" s="31">
        <v>4630027294944</v>
      </c>
      <c r="H211" s="104">
        <f t="shared" si="25"/>
        <v>4630027294944</v>
      </c>
      <c r="I211" s="66">
        <v>60</v>
      </c>
      <c r="J211" s="33">
        <v>399</v>
      </c>
      <c r="K211" s="33">
        <v>598</v>
      </c>
      <c r="L211" s="29"/>
      <c r="M211" s="29">
        <f t="shared" si="19"/>
        <v>0</v>
      </c>
      <c r="N211" s="30" t="s">
        <v>1058</v>
      </c>
    </row>
    <row r="212" spans="1:14" ht="83.25" customHeight="1" x14ac:dyDescent="0.2">
      <c r="A212" s="10">
        <v>179</v>
      </c>
      <c r="B212" s="11">
        <v>3362</v>
      </c>
      <c r="C212" s="12" t="s">
        <v>882</v>
      </c>
      <c r="D212" s="12" t="s">
        <v>750</v>
      </c>
      <c r="E212" s="12"/>
      <c r="F212" s="12" t="s">
        <v>751</v>
      </c>
      <c r="G212" s="13">
        <v>4630027295729</v>
      </c>
      <c r="H212" s="104">
        <f t="shared" si="25"/>
        <v>4630027295729</v>
      </c>
      <c r="I212" s="64">
        <v>60</v>
      </c>
      <c r="J212" s="15">
        <v>419</v>
      </c>
      <c r="K212" s="15">
        <v>628</v>
      </c>
      <c r="L212" s="12"/>
      <c r="M212" s="26">
        <f t="shared" si="19"/>
        <v>0</v>
      </c>
    </row>
    <row r="213" spans="1:14" ht="91.5" customHeight="1" x14ac:dyDescent="0.2">
      <c r="A213" s="10">
        <v>180</v>
      </c>
      <c r="B213" s="77">
        <v>3363</v>
      </c>
      <c r="C213" s="12" t="s">
        <v>882</v>
      </c>
      <c r="D213" s="52" t="s">
        <v>948</v>
      </c>
      <c r="E213" s="52"/>
      <c r="F213" s="52" t="s">
        <v>961</v>
      </c>
      <c r="G213" s="13">
        <v>4630027295736</v>
      </c>
      <c r="H213" s="14"/>
      <c r="I213" s="64">
        <v>60</v>
      </c>
      <c r="J213" s="15">
        <v>419</v>
      </c>
      <c r="K213" s="15">
        <v>628</v>
      </c>
      <c r="L213" s="12"/>
      <c r="M213" s="26">
        <f t="shared" si="19"/>
        <v>0</v>
      </c>
    </row>
    <row r="214" spans="1:14" ht="83.25" customHeight="1" x14ac:dyDescent="0.2">
      <c r="A214" s="10">
        <v>181</v>
      </c>
      <c r="B214" s="11">
        <v>3364</v>
      </c>
      <c r="C214" s="12" t="s">
        <v>882</v>
      </c>
      <c r="D214" s="12" t="s">
        <v>752</v>
      </c>
      <c r="E214" s="12"/>
      <c r="F214" s="12" t="s">
        <v>753</v>
      </c>
      <c r="G214" s="13">
        <v>4630027295743</v>
      </c>
      <c r="H214" s="104">
        <f t="shared" ref="H214" si="26">G214</f>
        <v>4630027295743</v>
      </c>
      <c r="I214" s="64">
        <v>60</v>
      </c>
      <c r="J214" s="15">
        <v>419</v>
      </c>
      <c r="K214" s="15">
        <v>628</v>
      </c>
      <c r="L214" s="12"/>
      <c r="M214" s="26">
        <f t="shared" si="19"/>
        <v>0</v>
      </c>
    </row>
    <row r="215" spans="1:14" ht="44.25" customHeight="1" x14ac:dyDescent="0.2">
      <c r="A215" s="18"/>
      <c r="B215" s="18"/>
      <c r="C215" s="17" t="s">
        <v>883</v>
      </c>
      <c r="D215" s="18"/>
      <c r="E215" s="18"/>
      <c r="F215" s="18"/>
      <c r="G215" s="18"/>
      <c r="H215" s="18"/>
      <c r="I215" s="65"/>
      <c r="J215" s="18"/>
      <c r="K215" s="18"/>
      <c r="L215" s="19"/>
      <c r="M215" s="19"/>
    </row>
    <row r="216" spans="1:14" ht="83.25" customHeight="1" x14ac:dyDescent="0.2">
      <c r="A216" s="34">
        <v>182</v>
      </c>
      <c r="B216" s="35">
        <v>2889</v>
      </c>
      <c r="C216" s="29" t="s">
        <v>883</v>
      </c>
      <c r="D216" s="29" t="s">
        <v>21</v>
      </c>
      <c r="E216" s="29"/>
      <c r="F216" s="29" t="s">
        <v>22</v>
      </c>
      <c r="G216" s="31">
        <v>4680019287546</v>
      </c>
      <c r="H216" s="104">
        <f t="shared" ref="H216:H219" si="27">G216</f>
        <v>4680019287546</v>
      </c>
      <c r="I216" s="66">
        <v>50</v>
      </c>
      <c r="J216" s="33">
        <v>415.65</v>
      </c>
      <c r="K216" s="33">
        <v>733</v>
      </c>
      <c r="L216" s="29"/>
      <c r="M216" s="29">
        <f t="shared" ref="M216:M278" si="28">J216*L216</f>
        <v>0</v>
      </c>
      <c r="N216" s="30" t="s">
        <v>1058</v>
      </c>
    </row>
    <row r="217" spans="1:14" ht="43.5" customHeight="1" x14ac:dyDescent="0.2">
      <c r="A217" s="34">
        <v>183</v>
      </c>
      <c r="B217" s="101">
        <v>2894</v>
      </c>
      <c r="C217" s="103" t="s">
        <v>883</v>
      </c>
      <c r="D217" s="103" t="s">
        <v>23</v>
      </c>
      <c r="E217" s="29"/>
      <c r="F217" s="103" t="s">
        <v>24</v>
      </c>
      <c r="G217" s="31">
        <v>4680019286358</v>
      </c>
      <c r="H217" s="104">
        <f t="shared" si="27"/>
        <v>4680019286358</v>
      </c>
      <c r="I217" s="66">
        <v>50</v>
      </c>
      <c r="J217" s="33">
        <v>415.65</v>
      </c>
      <c r="K217" s="33">
        <v>733</v>
      </c>
      <c r="L217" s="29"/>
      <c r="M217" s="29">
        <f t="shared" si="28"/>
        <v>0</v>
      </c>
      <c r="N217" s="96" t="s">
        <v>1058</v>
      </c>
    </row>
    <row r="218" spans="1:14" ht="43.5" customHeight="1" x14ac:dyDescent="0.2">
      <c r="A218" s="34">
        <v>184</v>
      </c>
      <c r="B218" s="102"/>
      <c r="C218" s="102"/>
      <c r="D218" s="102"/>
      <c r="E218" s="29"/>
      <c r="F218" s="102"/>
      <c r="G218" s="31">
        <v>4680019287553</v>
      </c>
      <c r="H218" s="104">
        <f t="shared" si="27"/>
        <v>4680019287553</v>
      </c>
      <c r="I218" s="66">
        <v>50</v>
      </c>
      <c r="J218" s="33">
        <v>415.65</v>
      </c>
      <c r="K218" s="33">
        <v>733</v>
      </c>
      <c r="L218" s="29"/>
      <c r="M218" s="29">
        <f t="shared" si="28"/>
        <v>0</v>
      </c>
      <c r="N218" s="96"/>
    </row>
    <row r="219" spans="1:14" ht="84" customHeight="1" x14ac:dyDescent="0.2">
      <c r="A219" s="57">
        <v>185</v>
      </c>
      <c r="B219" s="11">
        <v>2870</v>
      </c>
      <c r="C219" s="12" t="s">
        <v>914</v>
      </c>
      <c r="D219" s="12" t="s">
        <v>909</v>
      </c>
      <c r="E219" s="12"/>
      <c r="F219" s="12" t="s">
        <v>915</v>
      </c>
      <c r="G219" s="13">
        <v>4630027293886</v>
      </c>
      <c r="H219" s="104">
        <f t="shared" si="27"/>
        <v>4630027293886</v>
      </c>
      <c r="I219" s="64">
        <v>48</v>
      </c>
      <c r="J219" s="15">
        <v>489</v>
      </c>
      <c r="K219" s="15">
        <v>685</v>
      </c>
      <c r="L219" s="12"/>
      <c r="M219" s="56">
        <f t="shared" si="28"/>
        <v>0</v>
      </c>
      <c r="N219" s="55"/>
    </row>
    <row r="220" spans="1:14" ht="84" customHeight="1" x14ac:dyDescent="0.2">
      <c r="A220" s="57">
        <v>186</v>
      </c>
      <c r="B220" s="11">
        <v>2872</v>
      </c>
      <c r="C220" s="56" t="s">
        <v>914</v>
      </c>
      <c r="D220" s="56" t="s">
        <v>1006</v>
      </c>
      <c r="E220" s="56"/>
      <c r="F220" s="56" t="s">
        <v>1007</v>
      </c>
      <c r="G220" s="83">
        <v>4680019286181</v>
      </c>
      <c r="H220" s="14"/>
      <c r="I220" s="64">
        <v>48</v>
      </c>
      <c r="J220" s="15">
        <v>489</v>
      </c>
      <c r="K220" s="15">
        <v>685</v>
      </c>
      <c r="L220" s="12"/>
      <c r="M220" s="56">
        <f t="shared" si="28"/>
        <v>0</v>
      </c>
      <c r="N220" s="55"/>
    </row>
    <row r="221" spans="1:14" ht="83.25" customHeight="1" x14ac:dyDescent="0.2">
      <c r="A221" s="10">
        <v>187</v>
      </c>
      <c r="B221" s="11">
        <v>2873</v>
      </c>
      <c r="C221" s="12" t="s">
        <v>883</v>
      </c>
      <c r="D221" s="12" t="s">
        <v>373</v>
      </c>
      <c r="E221" s="12"/>
      <c r="F221" s="12" t="s">
        <v>374</v>
      </c>
      <c r="G221" s="13">
        <v>4630027293862</v>
      </c>
      <c r="H221" s="104">
        <f t="shared" ref="H221:H248" si="29">G221</f>
        <v>4630027293862</v>
      </c>
      <c r="I221" s="64">
        <v>48</v>
      </c>
      <c r="J221" s="15">
        <v>489</v>
      </c>
      <c r="K221" s="15">
        <v>733</v>
      </c>
      <c r="L221" s="12"/>
      <c r="M221" s="26">
        <f t="shared" si="28"/>
        <v>0</v>
      </c>
    </row>
    <row r="222" spans="1:14" ht="83.25" customHeight="1" x14ac:dyDescent="0.2">
      <c r="A222" s="57">
        <v>188</v>
      </c>
      <c r="B222" s="11">
        <v>2874</v>
      </c>
      <c r="C222" s="12" t="s">
        <v>883</v>
      </c>
      <c r="D222" s="12" t="s">
        <v>375</v>
      </c>
      <c r="E222" s="12"/>
      <c r="F222" s="12" t="s">
        <v>376</v>
      </c>
      <c r="G222" s="13">
        <v>4630027293855</v>
      </c>
      <c r="H222" s="104">
        <f t="shared" si="29"/>
        <v>4630027293855</v>
      </c>
      <c r="I222" s="64">
        <v>48</v>
      </c>
      <c r="J222" s="15">
        <v>489</v>
      </c>
      <c r="K222" s="15">
        <v>733</v>
      </c>
      <c r="L222" s="12"/>
      <c r="M222" s="26">
        <f t="shared" si="28"/>
        <v>0</v>
      </c>
    </row>
    <row r="223" spans="1:14" ht="83.25" customHeight="1" x14ac:dyDescent="0.2">
      <c r="A223" s="57">
        <v>189</v>
      </c>
      <c r="B223" s="52">
        <v>2876</v>
      </c>
      <c r="C223" s="52" t="s">
        <v>914</v>
      </c>
      <c r="D223" s="52" t="s">
        <v>944</v>
      </c>
      <c r="E223" s="52"/>
      <c r="F223" s="52" t="s">
        <v>956</v>
      </c>
      <c r="G223" s="58">
        <v>4630027293879</v>
      </c>
      <c r="H223" s="104">
        <f t="shared" si="29"/>
        <v>4630027293879</v>
      </c>
      <c r="I223" s="64">
        <v>48</v>
      </c>
      <c r="J223" s="15">
        <v>489</v>
      </c>
      <c r="K223" s="15">
        <v>733</v>
      </c>
      <c r="L223" s="12"/>
      <c r="M223" s="26">
        <f t="shared" si="28"/>
        <v>0</v>
      </c>
    </row>
    <row r="224" spans="1:14" ht="83.25" customHeight="1" x14ac:dyDescent="0.2">
      <c r="A224" s="10">
        <v>190</v>
      </c>
      <c r="B224" s="12" t="s">
        <v>978</v>
      </c>
      <c r="C224" s="12" t="s">
        <v>975</v>
      </c>
      <c r="D224" s="12" t="s">
        <v>976</v>
      </c>
      <c r="E224" s="12"/>
      <c r="F224" s="12" t="s">
        <v>977</v>
      </c>
      <c r="G224" s="80">
        <v>4630027294883</v>
      </c>
      <c r="H224" s="104">
        <f t="shared" si="29"/>
        <v>4630027294883</v>
      </c>
      <c r="I224" s="64">
        <v>48</v>
      </c>
      <c r="J224" s="15">
        <v>489</v>
      </c>
      <c r="K224" s="15">
        <v>733</v>
      </c>
      <c r="L224" s="12"/>
      <c r="M224" s="26">
        <f t="shared" si="28"/>
        <v>0</v>
      </c>
    </row>
    <row r="225" spans="1:14" ht="83.25" customHeight="1" x14ac:dyDescent="0.2">
      <c r="A225" s="57">
        <v>191</v>
      </c>
      <c r="B225" s="11">
        <v>2893</v>
      </c>
      <c r="C225" s="12" t="s">
        <v>883</v>
      </c>
      <c r="D225" s="12" t="s">
        <v>377</v>
      </c>
      <c r="E225" s="12"/>
      <c r="F225" s="12" t="s">
        <v>378</v>
      </c>
      <c r="G225" s="13">
        <v>4630027293848</v>
      </c>
      <c r="H225" s="104">
        <f t="shared" si="29"/>
        <v>4630027293848</v>
      </c>
      <c r="I225" s="64">
        <v>48</v>
      </c>
      <c r="J225" s="15">
        <v>489</v>
      </c>
      <c r="K225" s="15">
        <v>733</v>
      </c>
      <c r="L225" s="12"/>
      <c r="M225" s="26">
        <f t="shared" si="28"/>
        <v>0</v>
      </c>
    </row>
    <row r="226" spans="1:14" ht="83.25" customHeight="1" x14ac:dyDescent="0.2">
      <c r="A226" s="34">
        <v>192</v>
      </c>
      <c r="B226" s="35">
        <v>3255</v>
      </c>
      <c r="C226" s="29" t="s">
        <v>883</v>
      </c>
      <c r="D226" s="29" t="s">
        <v>379</v>
      </c>
      <c r="E226" s="29"/>
      <c r="F226" s="29" t="s">
        <v>380</v>
      </c>
      <c r="G226" s="31">
        <v>4630027293893</v>
      </c>
      <c r="H226" s="104">
        <f t="shared" si="29"/>
        <v>4630027293893</v>
      </c>
      <c r="I226" s="66">
        <v>48</v>
      </c>
      <c r="J226" s="33">
        <v>415.65</v>
      </c>
      <c r="K226" s="33">
        <v>733</v>
      </c>
      <c r="L226" s="29"/>
      <c r="M226" s="29">
        <f t="shared" si="28"/>
        <v>0</v>
      </c>
      <c r="N226" s="30" t="s">
        <v>1058</v>
      </c>
    </row>
    <row r="227" spans="1:14" ht="83.25" customHeight="1" x14ac:dyDescent="0.2">
      <c r="A227" s="34">
        <v>193</v>
      </c>
      <c r="B227" s="35">
        <v>3256</v>
      </c>
      <c r="C227" s="29" t="s">
        <v>883</v>
      </c>
      <c r="D227" s="29" t="s">
        <v>381</v>
      </c>
      <c r="E227" s="29"/>
      <c r="F227" s="29" t="s">
        <v>382</v>
      </c>
      <c r="G227" s="31">
        <v>4630027293909</v>
      </c>
      <c r="H227" s="104">
        <f t="shared" si="29"/>
        <v>4630027293909</v>
      </c>
      <c r="I227" s="66">
        <v>48</v>
      </c>
      <c r="J227" s="33">
        <v>415.65</v>
      </c>
      <c r="K227" s="33">
        <v>733</v>
      </c>
      <c r="L227" s="29"/>
      <c r="M227" s="29">
        <f t="shared" si="28"/>
        <v>0</v>
      </c>
      <c r="N227" s="30" t="s">
        <v>1058</v>
      </c>
    </row>
    <row r="228" spans="1:14" ht="83.25" customHeight="1" x14ac:dyDescent="0.2">
      <c r="A228" s="10">
        <v>194</v>
      </c>
      <c r="B228" s="11">
        <v>1773</v>
      </c>
      <c r="C228" s="12" t="s">
        <v>883</v>
      </c>
      <c r="D228" s="12" t="s">
        <v>383</v>
      </c>
      <c r="E228" s="12"/>
      <c r="F228" s="12" t="s">
        <v>384</v>
      </c>
      <c r="G228" s="13">
        <v>4630027293138</v>
      </c>
      <c r="H228" s="104">
        <f t="shared" si="29"/>
        <v>4630027293138</v>
      </c>
      <c r="I228" s="64">
        <v>50</v>
      </c>
      <c r="J228" s="15">
        <v>489</v>
      </c>
      <c r="K228" s="15">
        <v>733</v>
      </c>
      <c r="L228" s="12"/>
      <c r="M228" s="26">
        <f t="shared" si="28"/>
        <v>0</v>
      </c>
    </row>
    <row r="229" spans="1:14" ht="83.25" customHeight="1" x14ac:dyDescent="0.2">
      <c r="A229" s="10">
        <v>195</v>
      </c>
      <c r="B229" s="11">
        <v>1775</v>
      </c>
      <c r="C229" s="12" t="s">
        <v>883</v>
      </c>
      <c r="D229" s="12" t="s">
        <v>385</v>
      </c>
      <c r="E229" s="12"/>
      <c r="F229" s="12" t="s">
        <v>386</v>
      </c>
      <c r="G229" s="13">
        <v>4630027293152</v>
      </c>
      <c r="H229" s="104">
        <f t="shared" si="29"/>
        <v>4630027293152</v>
      </c>
      <c r="I229" s="64">
        <v>50</v>
      </c>
      <c r="J229" s="15">
        <v>489</v>
      </c>
      <c r="K229" s="15">
        <v>733</v>
      </c>
      <c r="L229" s="12"/>
      <c r="M229" s="26">
        <f t="shared" si="28"/>
        <v>0</v>
      </c>
    </row>
    <row r="230" spans="1:14" ht="47.25" customHeight="1" x14ac:dyDescent="0.2">
      <c r="A230" s="34">
        <v>196</v>
      </c>
      <c r="B230" s="101">
        <v>1824</v>
      </c>
      <c r="C230" s="103" t="s">
        <v>883</v>
      </c>
      <c r="D230" s="103" t="s">
        <v>387</v>
      </c>
      <c r="E230" s="29"/>
      <c r="F230" s="103" t="s">
        <v>388</v>
      </c>
      <c r="G230" s="31">
        <v>4680019287096</v>
      </c>
      <c r="H230" s="104">
        <f t="shared" si="29"/>
        <v>4680019287096</v>
      </c>
      <c r="I230" s="66">
        <v>50</v>
      </c>
      <c r="J230" s="33">
        <v>415.65</v>
      </c>
      <c r="K230" s="33">
        <v>733</v>
      </c>
      <c r="L230" s="29"/>
      <c r="M230" s="29">
        <f t="shared" si="28"/>
        <v>0</v>
      </c>
      <c r="N230" s="96" t="s">
        <v>1058</v>
      </c>
    </row>
    <row r="231" spans="1:14" ht="47.25" customHeight="1" x14ac:dyDescent="0.2">
      <c r="A231" s="34">
        <v>197</v>
      </c>
      <c r="B231" s="102"/>
      <c r="C231" s="102"/>
      <c r="D231" s="102"/>
      <c r="E231" s="29"/>
      <c r="F231" s="102"/>
      <c r="G231" s="31">
        <v>4630027293510</v>
      </c>
      <c r="H231" s="104">
        <f t="shared" si="29"/>
        <v>4630027293510</v>
      </c>
      <c r="I231" s="66">
        <v>50</v>
      </c>
      <c r="J231" s="33">
        <v>415.65</v>
      </c>
      <c r="K231" s="33">
        <v>733</v>
      </c>
      <c r="L231" s="29"/>
      <c r="M231" s="29">
        <f t="shared" si="28"/>
        <v>0</v>
      </c>
      <c r="N231" s="96"/>
    </row>
    <row r="232" spans="1:14" ht="83.25" customHeight="1" x14ac:dyDescent="0.2">
      <c r="A232" s="34">
        <v>198</v>
      </c>
      <c r="B232" s="35">
        <v>1832</v>
      </c>
      <c r="C232" s="29" t="s">
        <v>883</v>
      </c>
      <c r="D232" s="29" t="s">
        <v>389</v>
      </c>
      <c r="E232" s="29"/>
      <c r="F232" s="29" t="s">
        <v>390</v>
      </c>
      <c r="G232" s="31">
        <v>4630027293572</v>
      </c>
      <c r="H232" s="104">
        <f t="shared" si="29"/>
        <v>4630027293572</v>
      </c>
      <c r="I232" s="66">
        <v>40</v>
      </c>
      <c r="J232" s="33">
        <v>415.65</v>
      </c>
      <c r="K232" s="33">
        <v>733</v>
      </c>
      <c r="L232" s="29"/>
      <c r="M232" s="29">
        <f t="shared" si="28"/>
        <v>0</v>
      </c>
      <c r="N232" s="30" t="s">
        <v>1058</v>
      </c>
    </row>
    <row r="233" spans="1:14" ht="83.25" customHeight="1" x14ac:dyDescent="0.2">
      <c r="A233" s="10">
        <v>199</v>
      </c>
      <c r="B233" s="11">
        <v>1833</v>
      </c>
      <c r="C233" s="12" t="s">
        <v>883</v>
      </c>
      <c r="D233" s="12" t="s">
        <v>391</v>
      </c>
      <c r="E233" s="12"/>
      <c r="F233" s="12" t="s">
        <v>392</v>
      </c>
      <c r="G233" s="13">
        <v>4630027293145</v>
      </c>
      <c r="H233" s="104">
        <f t="shared" si="29"/>
        <v>4630027293145</v>
      </c>
      <c r="I233" s="64">
        <v>50</v>
      </c>
      <c r="J233" s="15">
        <v>489</v>
      </c>
      <c r="K233" s="15">
        <v>733</v>
      </c>
      <c r="L233" s="12"/>
      <c r="M233" s="26">
        <f t="shared" si="28"/>
        <v>0</v>
      </c>
    </row>
    <row r="234" spans="1:14" ht="43.5" customHeight="1" x14ac:dyDescent="0.2">
      <c r="A234" s="34">
        <v>200</v>
      </c>
      <c r="B234" s="101">
        <v>1841</v>
      </c>
      <c r="C234" s="103" t="s">
        <v>883</v>
      </c>
      <c r="D234" s="103" t="s">
        <v>393</v>
      </c>
      <c r="E234" s="29"/>
      <c r="F234" s="103" t="s">
        <v>394</v>
      </c>
      <c r="G234" s="31">
        <v>4680019286969</v>
      </c>
      <c r="H234" s="104">
        <f t="shared" si="29"/>
        <v>4680019286969</v>
      </c>
      <c r="I234" s="66">
        <v>40</v>
      </c>
      <c r="J234" s="33">
        <v>415.65</v>
      </c>
      <c r="K234" s="33">
        <v>733</v>
      </c>
      <c r="L234" s="29"/>
      <c r="M234" s="29">
        <f t="shared" si="28"/>
        <v>0</v>
      </c>
      <c r="N234" s="96" t="s">
        <v>1058</v>
      </c>
    </row>
    <row r="235" spans="1:14" ht="43.5" customHeight="1" x14ac:dyDescent="0.2">
      <c r="A235" s="34">
        <v>201</v>
      </c>
      <c r="B235" s="102"/>
      <c r="C235" s="102"/>
      <c r="D235" s="102"/>
      <c r="E235" s="29"/>
      <c r="F235" s="102"/>
      <c r="G235" s="31">
        <v>4630027293596</v>
      </c>
      <c r="H235" s="104">
        <f t="shared" si="29"/>
        <v>4630027293596</v>
      </c>
      <c r="I235" s="66">
        <v>50</v>
      </c>
      <c r="J235" s="33">
        <v>415.65</v>
      </c>
      <c r="K235" s="33">
        <v>733</v>
      </c>
      <c r="L235" s="29"/>
      <c r="M235" s="29">
        <f t="shared" si="28"/>
        <v>0</v>
      </c>
      <c r="N235" s="96"/>
    </row>
    <row r="236" spans="1:14" ht="83.25" customHeight="1" x14ac:dyDescent="0.2">
      <c r="A236" s="34">
        <v>202</v>
      </c>
      <c r="B236" s="35">
        <v>1842</v>
      </c>
      <c r="C236" s="29" t="s">
        <v>883</v>
      </c>
      <c r="D236" s="29" t="s">
        <v>395</v>
      </c>
      <c r="E236" s="29"/>
      <c r="F236" s="29" t="s">
        <v>396</v>
      </c>
      <c r="G236" s="31">
        <v>4630027293589</v>
      </c>
      <c r="H236" s="104">
        <f t="shared" si="29"/>
        <v>4630027293589</v>
      </c>
      <c r="I236" s="66">
        <v>40</v>
      </c>
      <c r="J236" s="33">
        <v>415.65</v>
      </c>
      <c r="K236" s="33">
        <v>733</v>
      </c>
      <c r="L236" s="29"/>
      <c r="M236" s="29">
        <f t="shared" si="28"/>
        <v>0</v>
      </c>
      <c r="N236" s="30" t="s">
        <v>1058</v>
      </c>
    </row>
    <row r="237" spans="1:14" ht="83.25" customHeight="1" x14ac:dyDescent="0.2">
      <c r="A237" s="51">
        <v>203</v>
      </c>
      <c r="B237" s="77">
        <v>1863</v>
      </c>
      <c r="C237" s="52" t="s">
        <v>957</v>
      </c>
      <c r="D237" s="52" t="s">
        <v>1012</v>
      </c>
      <c r="E237" s="52"/>
      <c r="F237" s="52" t="s">
        <v>1013</v>
      </c>
      <c r="G237" s="59" t="s">
        <v>1014</v>
      </c>
      <c r="H237" s="104" t="str">
        <f t="shared" si="29"/>
        <v>4630027293527</v>
      </c>
      <c r="I237" s="68">
        <v>40</v>
      </c>
      <c r="J237" s="53">
        <v>489</v>
      </c>
      <c r="K237" s="53">
        <v>733</v>
      </c>
      <c r="L237" s="52"/>
      <c r="M237" s="52">
        <f t="shared" si="28"/>
        <v>0</v>
      </c>
      <c r="N237" s="30"/>
    </row>
    <row r="238" spans="1:14" ht="83.25" customHeight="1" x14ac:dyDescent="0.2">
      <c r="A238" s="34">
        <v>204</v>
      </c>
      <c r="B238" s="35">
        <v>1910</v>
      </c>
      <c r="C238" s="29" t="s">
        <v>883</v>
      </c>
      <c r="D238" s="29" t="s">
        <v>397</v>
      </c>
      <c r="E238" s="29"/>
      <c r="F238" s="29" t="s">
        <v>398</v>
      </c>
      <c r="G238" s="31">
        <v>4680019280127</v>
      </c>
      <c r="H238" s="104">
        <f t="shared" si="29"/>
        <v>4680019280127</v>
      </c>
      <c r="I238" s="66">
        <v>50</v>
      </c>
      <c r="J238" s="33">
        <v>415.65</v>
      </c>
      <c r="K238" s="33">
        <v>733</v>
      </c>
      <c r="L238" s="29"/>
      <c r="M238" s="29">
        <f t="shared" si="28"/>
        <v>0</v>
      </c>
      <c r="N238" s="30" t="s">
        <v>1058</v>
      </c>
    </row>
    <row r="239" spans="1:14" ht="83.25" customHeight="1" x14ac:dyDescent="0.2">
      <c r="A239" s="34">
        <v>205</v>
      </c>
      <c r="B239" s="35">
        <v>1923</v>
      </c>
      <c r="C239" s="29" t="s">
        <v>883</v>
      </c>
      <c r="D239" s="29" t="s">
        <v>399</v>
      </c>
      <c r="E239" s="29"/>
      <c r="F239" s="29" t="s">
        <v>400</v>
      </c>
      <c r="G239" s="31">
        <v>4630027293534</v>
      </c>
      <c r="H239" s="104">
        <f t="shared" si="29"/>
        <v>4630027293534</v>
      </c>
      <c r="I239" s="66">
        <v>50</v>
      </c>
      <c r="J239" s="33">
        <v>415.65</v>
      </c>
      <c r="K239" s="33">
        <v>733</v>
      </c>
      <c r="L239" s="29"/>
      <c r="M239" s="29">
        <f t="shared" si="28"/>
        <v>0</v>
      </c>
      <c r="N239" s="30" t="s">
        <v>1058</v>
      </c>
    </row>
    <row r="240" spans="1:14" ht="83.25" customHeight="1" x14ac:dyDescent="0.2">
      <c r="A240" s="34">
        <v>206</v>
      </c>
      <c r="B240" s="35">
        <v>1924</v>
      </c>
      <c r="C240" s="29" t="s">
        <v>883</v>
      </c>
      <c r="D240" s="29" t="s">
        <v>401</v>
      </c>
      <c r="E240" s="29"/>
      <c r="F240" s="29" t="s">
        <v>402</v>
      </c>
      <c r="G240" s="31">
        <v>4630027293541</v>
      </c>
      <c r="H240" s="104">
        <f t="shared" si="29"/>
        <v>4630027293541</v>
      </c>
      <c r="I240" s="66">
        <v>50</v>
      </c>
      <c r="J240" s="33">
        <v>415.65</v>
      </c>
      <c r="K240" s="33">
        <v>733</v>
      </c>
      <c r="L240" s="29"/>
      <c r="M240" s="29">
        <f t="shared" si="28"/>
        <v>0</v>
      </c>
      <c r="N240" s="30" t="s">
        <v>1058</v>
      </c>
    </row>
    <row r="241" spans="1:14" ht="83.25" customHeight="1" x14ac:dyDescent="0.2">
      <c r="A241" s="34">
        <v>207</v>
      </c>
      <c r="B241" s="35">
        <v>1925</v>
      </c>
      <c r="C241" s="29" t="s">
        <v>883</v>
      </c>
      <c r="D241" s="29" t="s">
        <v>403</v>
      </c>
      <c r="E241" s="29"/>
      <c r="F241" s="29" t="s">
        <v>404</v>
      </c>
      <c r="G241" s="31">
        <v>4630027293558</v>
      </c>
      <c r="H241" s="104">
        <f t="shared" si="29"/>
        <v>4630027293558</v>
      </c>
      <c r="I241" s="66">
        <v>50</v>
      </c>
      <c r="J241" s="33">
        <v>415.65</v>
      </c>
      <c r="K241" s="33">
        <v>733</v>
      </c>
      <c r="L241" s="29"/>
      <c r="M241" s="29">
        <f t="shared" si="28"/>
        <v>0</v>
      </c>
      <c r="N241" s="30" t="s">
        <v>1058</v>
      </c>
    </row>
    <row r="242" spans="1:14" ht="83.25" customHeight="1" x14ac:dyDescent="0.2">
      <c r="A242" s="51">
        <v>208</v>
      </c>
      <c r="B242" s="52">
        <v>1933</v>
      </c>
      <c r="C242" s="52" t="s">
        <v>957</v>
      </c>
      <c r="D242" s="52" t="s">
        <v>945</v>
      </c>
      <c r="E242" s="52"/>
      <c r="F242" s="52" t="s">
        <v>958</v>
      </c>
      <c r="G242" s="58">
        <v>4630027294739</v>
      </c>
      <c r="H242" s="104">
        <f t="shared" si="29"/>
        <v>4630027294739</v>
      </c>
      <c r="I242" s="68">
        <v>50</v>
      </c>
      <c r="J242" s="15">
        <v>489</v>
      </c>
      <c r="K242" s="15">
        <v>733</v>
      </c>
      <c r="L242" s="52"/>
      <c r="M242" s="52">
        <f t="shared" si="28"/>
        <v>0</v>
      </c>
      <c r="N242" s="30"/>
    </row>
    <row r="243" spans="1:14" ht="83.25" customHeight="1" x14ac:dyDescent="0.2">
      <c r="A243" s="10">
        <v>209</v>
      </c>
      <c r="B243" s="11">
        <v>1934</v>
      </c>
      <c r="C243" s="12" t="s">
        <v>883</v>
      </c>
      <c r="D243" s="12" t="s">
        <v>405</v>
      </c>
      <c r="E243" s="12"/>
      <c r="F243" s="12" t="s">
        <v>406</v>
      </c>
      <c r="G243" s="13">
        <v>4630027293602</v>
      </c>
      <c r="H243" s="104">
        <f t="shared" si="29"/>
        <v>4630027293602</v>
      </c>
      <c r="I243" s="64">
        <v>50</v>
      </c>
      <c r="J243" s="15">
        <v>489</v>
      </c>
      <c r="K243" s="15">
        <v>733</v>
      </c>
      <c r="L243" s="12"/>
      <c r="M243" s="26">
        <f t="shared" si="28"/>
        <v>0</v>
      </c>
    </row>
    <row r="244" spans="1:14" ht="83.25" customHeight="1" x14ac:dyDescent="0.2">
      <c r="A244" s="10">
        <v>210</v>
      </c>
      <c r="B244" s="11">
        <v>3175</v>
      </c>
      <c r="C244" s="12" t="s">
        <v>883</v>
      </c>
      <c r="D244" s="12" t="s">
        <v>652</v>
      </c>
      <c r="E244" s="12"/>
      <c r="F244" s="12" t="s">
        <v>653</v>
      </c>
      <c r="G244" s="13">
        <v>4630027293480</v>
      </c>
      <c r="H244" s="104">
        <f t="shared" si="29"/>
        <v>4630027293480</v>
      </c>
      <c r="I244" s="64">
        <v>40</v>
      </c>
      <c r="J244" s="15">
        <v>489</v>
      </c>
      <c r="K244" s="15">
        <v>733</v>
      </c>
      <c r="L244" s="12"/>
      <c r="M244" s="26">
        <f t="shared" si="28"/>
        <v>0</v>
      </c>
    </row>
    <row r="245" spans="1:14" ht="83.25" customHeight="1" x14ac:dyDescent="0.2">
      <c r="A245" s="34">
        <v>211</v>
      </c>
      <c r="B245" s="35">
        <v>3176</v>
      </c>
      <c r="C245" s="29" t="s">
        <v>883</v>
      </c>
      <c r="D245" s="29" t="s">
        <v>654</v>
      </c>
      <c r="E245" s="29"/>
      <c r="F245" s="29" t="s">
        <v>655</v>
      </c>
      <c r="G245" s="31">
        <v>4630027293497</v>
      </c>
      <c r="H245" s="104">
        <f t="shared" si="29"/>
        <v>4630027293497</v>
      </c>
      <c r="I245" s="66">
        <v>40</v>
      </c>
      <c r="J245" s="33">
        <v>415.65</v>
      </c>
      <c r="K245" s="33">
        <v>733</v>
      </c>
      <c r="L245" s="29"/>
      <c r="M245" s="29">
        <f t="shared" si="28"/>
        <v>0</v>
      </c>
      <c r="N245" s="30" t="s">
        <v>1058</v>
      </c>
    </row>
    <row r="246" spans="1:14" ht="83.25" customHeight="1" x14ac:dyDescent="0.2">
      <c r="A246" s="34">
        <v>212</v>
      </c>
      <c r="B246" s="35">
        <v>3177</v>
      </c>
      <c r="C246" s="29" t="s">
        <v>883</v>
      </c>
      <c r="D246" s="29" t="s">
        <v>656</v>
      </c>
      <c r="E246" s="29"/>
      <c r="F246" s="29" t="s">
        <v>657</v>
      </c>
      <c r="G246" s="31">
        <v>4630027293503</v>
      </c>
      <c r="H246" s="104">
        <f t="shared" si="29"/>
        <v>4630027293503</v>
      </c>
      <c r="I246" s="66">
        <v>40</v>
      </c>
      <c r="J246" s="33">
        <v>415.65</v>
      </c>
      <c r="K246" s="33">
        <v>733</v>
      </c>
      <c r="L246" s="29"/>
      <c r="M246" s="29">
        <f t="shared" si="28"/>
        <v>0</v>
      </c>
      <c r="N246" s="30" t="s">
        <v>1058</v>
      </c>
    </row>
    <row r="247" spans="1:14" ht="83.25" customHeight="1" x14ac:dyDescent="0.2">
      <c r="A247" s="10">
        <v>213</v>
      </c>
      <c r="B247" s="11">
        <v>3184</v>
      </c>
      <c r="C247" s="12" t="s">
        <v>883</v>
      </c>
      <c r="D247" s="12" t="s">
        <v>660</v>
      </c>
      <c r="E247" s="12"/>
      <c r="F247" s="12" t="s">
        <v>661</v>
      </c>
      <c r="G247" s="13">
        <v>4630027293657</v>
      </c>
      <c r="H247" s="104">
        <f t="shared" si="29"/>
        <v>4630027293657</v>
      </c>
      <c r="I247" s="64">
        <v>48</v>
      </c>
      <c r="J247" s="15">
        <v>489</v>
      </c>
      <c r="K247" s="15">
        <v>733</v>
      </c>
      <c r="L247" s="12"/>
      <c r="M247" s="26">
        <f t="shared" si="28"/>
        <v>0</v>
      </c>
    </row>
    <row r="248" spans="1:14" ht="83.25" customHeight="1" x14ac:dyDescent="0.2">
      <c r="A248" s="10">
        <v>214</v>
      </c>
      <c r="B248" s="11">
        <v>3349</v>
      </c>
      <c r="C248" s="12" t="s">
        <v>883</v>
      </c>
      <c r="D248" s="12" t="s">
        <v>740</v>
      </c>
      <c r="E248" s="12"/>
      <c r="F248" s="12" t="s">
        <v>741</v>
      </c>
      <c r="G248" s="13">
        <v>4630027295422</v>
      </c>
      <c r="H248" s="104">
        <f t="shared" si="29"/>
        <v>4630027295422</v>
      </c>
      <c r="I248" s="64">
        <v>48</v>
      </c>
      <c r="J248" s="15">
        <v>489</v>
      </c>
      <c r="K248" s="15">
        <v>733</v>
      </c>
      <c r="L248" s="12"/>
      <c r="M248" s="26">
        <f t="shared" si="28"/>
        <v>0</v>
      </c>
    </row>
    <row r="249" spans="1:14" ht="83.25" customHeight="1" x14ac:dyDescent="0.2">
      <c r="A249" s="10">
        <v>215</v>
      </c>
      <c r="B249" s="77">
        <v>3350</v>
      </c>
      <c r="C249" s="12" t="s">
        <v>883</v>
      </c>
      <c r="D249" s="52" t="s">
        <v>947</v>
      </c>
      <c r="E249" s="52"/>
      <c r="F249" s="52" t="s">
        <v>960</v>
      </c>
      <c r="G249" s="13">
        <v>4630027295439</v>
      </c>
      <c r="H249" s="14"/>
      <c r="I249" s="64">
        <v>48</v>
      </c>
      <c r="J249" s="15">
        <v>489</v>
      </c>
      <c r="K249" s="15">
        <v>733</v>
      </c>
      <c r="L249" s="12"/>
      <c r="M249" s="26">
        <f t="shared" si="28"/>
        <v>0</v>
      </c>
    </row>
    <row r="250" spans="1:14" ht="83.25" customHeight="1" x14ac:dyDescent="0.2">
      <c r="A250" s="10">
        <v>216</v>
      </c>
      <c r="B250" s="11">
        <v>3351</v>
      </c>
      <c r="C250" s="12" t="s">
        <v>883</v>
      </c>
      <c r="D250" s="12" t="s">
        <v>742</v>
      </c>
      <c r="E250" s="12"/>
      <c r="F250" s="12" t="s">
        <v>743</v>
      </c>
      <c r="G250" s="13">
        <v>4630027295446</v>
      </c>
      <c r="H250" s="104">
        <f t="shared" ref="H250:H251" si="30">G250</f>
        <v>4630027295446</v>
      </c>
      <c r="I250" s="64">
        <v>48</v>
      </c>
      <c r="J250" s="15">
        <v>489</v>
      </c>
      <c r="K250" s="15">
        <v>733</v>
      </c>
      <c r="L250" s="12"/>
      <c r="M250" s="26">
        <f t="shared" si="28"/>
        <v>0</v>
      </c>
    </row>
    <row r="251" spans="1:14" ht="83.25" customHeight="1" x14ac:dyDescent="0.2">
      <c r="A251" s="10">
        <v>217</v>
      </c>
      <c r="B251" s="11">
        <v>3355</v>
      </c>
      <c r="C251" s="12" t="s">
        <v>883</v>
      </c>
      <c r="D251" s="12" t="s">
        <v>910</v>
      </c>
      <c r="E251" s="12"/>
      <c r="F251" s="12" t="s">
        <v>916</v>
      </c>
      <c r="G251" s="13">
        <v>4630027295484</v>
      </c>
      <c r="H251" s="104">
        <f t="shared" si="30"/>
        <v>4630027295484</v>
      </c>
      <c r="I251" s="64">
        <v>40</v>
      </c>
      <c r="J251" s="15">
        <v>489</v>
      </c>
      <c r="K251" s="15">
        <v>685</v>
      </c>
      <c r="L251" s="12"/>
      <c r="M251" s="26">
        <f t="shared" si="28"/>
        <v>0</v>
      </c>
    </row>
    <row r="252" spans="1:14" ht="83.25" customHeight="1" x14ac:dyDescent="0.2">
      <c r="A252" s="10">
        <v>218</v>
      </c>
      <c r="B252" s="81">
        <v>3356</v>
      </c>
      <c r="C252" s="12" t="s">
        <v>883</v>
      </c>
      <c r="D252" s="56" t="s">
        <v>923</v>
      </c>
      <c r="E252" s="56"/>
      <c r="F252" s="56" t="s">
        <v>924</v>
      </c>
      <c r="G252" s="60" t="s">
        <v>925</v>
      </c>
      <c r="H252" s="60"/>
      <c r="I252" s="67">
        <v>40</v>
      </c>
      <c r="J252" s="61">
        <v>489</v>
      </c>
      <c r="K252" s="61">
        <v>685</v>
      </c>
      <c r="L252" s="56"/>
      <c r="M252" s="62">
        <f t="shared" si="28"/>
        <v>0</v>
      </c>
    </row>
    <row r="253" spans="1:14" ht="83.25" customHeight="1" x14ac:dyDescent="0.2">
      <c r="A253" s="10">
        <v>219</v>
      </c>
      <c r="B253" s="11">
        <v>3357</v>
      </c>
      <c r="C253" s="12" t="s">
        <v>883</v>
      </c>
      <c r="D253" s="12" t="s">
        <v>744</v>
      </c>
      <c r="E253" s="12"/>
      <c r="F253" s="12" t="s">
        <v>745</v>
      </c>
      <c r="G253" s="13">
        <v>4630027295507</v>
      </c>
      <c r="H253" s="104">
        <f t="shared" ref="H253:H263" si="31">G253</f>
        <v>4630027295507</v>
      </c>
      <c r="I253" s="64">
        <v>40</v>
      </c>
      <c r="J253" s="15">
        <v>489</v>
      </c>
      <c r="K253" s="15">
        <v>733</v>
      </c>
      <c r="L253" s="12"/>
      <c r="M253" s="26">
        <f t="shared" si="28"/>
        <v>0</v>
      </c>
    </row>
    <row r="254" spans="1:14" ht="83.25" customHeight="1" x14ac:dyDescent="0.2">
      <c r="A254" s="10">
        <v>220</v>
      </c>
      <c r="B254" s="11">
        <v>3370</v>
      </c>
      <c r="C254" s="12" t="s">
        <v>883</v>
      </c>
      <c r="D254" s="12" t="s">
        <v>758</v>
      </c>
      <c r="E254" s="12"/>
      <c r="F254" s="12" t="s">
        <v>759</v>
      </c>
      <c r="G254" s="13">
        <v>4630027295750</v>
      </c>
      <c r="H254" s="104">
        <f t="shared" si="31"/>
        <v>4630027295750</v>
      </c>
      <c r="I254" s="64">
        <v>48</v>
      </c>
      <c r="J254" s="15">
        <v>529</v>
      </c>
      <c r="K254" s="15">
        <v>741</v>
      </c>
      <c r="L254" s="12"/>
      <c r="M254" s="26">
        <f t="shared" si="28"/>
        <v>0</v>
      </c>
    </row>
    <row r="255" spans="1:14" ht="83.25" customHeight="1" x14ac:dyDescent="0.2">
      <c r="A255" s="10">
        <v>221</v>
      </c>
      <c r="B255" s="75">
        <v>3387</v>
      </c>
      <c r="C255" s="12" t="s">
        <v>883</v>
      </c>
      <c r="D255" s="12" t="s">
        <v>979</v>
      </c>
      <c r="E255" s="12"/>
      <c r="F255" s="12" t="s">
        <v>980</v>
      </c>
      <c r="G255" s="13">
        <v>4630027295965</v>
      </c>
      <c r="H255" s="104">
        <f t="shared" si="31"/>
        <v>4630027295965</v>
      </c>
      <c r="I255" s="64">
        <v>48</v>
      </c>
      <c r="J255" s="15">
        <v>499</v>
      </c>
      <c r="K255" s="15">
        <v>699</v>
      </c>
      <c r="L255" s="12"/>
      <c r="M255" s="26">
        <f t="shared" si="28"/>
        <v>0</v>
      </c>
    </row>
    <row r="256" spans="1:14" ht="83.25" customHeight="1" x14ac:dyDescent="0.2">
      <c r="A256" s="10">
        <v>222</v>
      </c>
      <c r="B256" s="12">
        <v>3388</v>
      </c>
      <c r="C256" s="12" t="s">
        <v>883</v>
      </c>
      <c r="D256" s="12" t="s">
        <v>1042</v>
      </c>
      <c r="E256" s="12"/>
      <c r="F256" s="12" t="s">
        <v>1045</v>
      </c>
      <c r="G256" s="13">
        <v>4630027295972</v>
      </c>
      <c r="H256" s="104">
        <f t="shared" si="31"/>
        <v>4630027295972</v>
      </c>
      <c r="I256" s="64">
        <v>48</v>
      </c>
      <c r="J256" s="15">
        <v>499</v>
      </c>
      <c r="K256" s="15">
        <v>699</v>
      </c>
      <c r="L256" s="12"/>
      <c r="M256" s="26">
        <f t="shared" si="28"/>
        <v>0</v>
      </c>
    </row>
    <row r="257" spans="1:14" ht="83.25" customHeight="1" x14ac:dyDescent="0.2">
      <c r="A257" s="10">
        <v>223</v>
      </c>
      <c r="B257" s="75">
        <v>3389</v>
      </c>
      <c r="C257" s="12" t="s">
        <v>883</v>
      </c>
      <c r="D257" s="12" t="s">
        <v>981</v>
      </c>
      <c r="E257" s="12"/>
      <c r="F257" s="12" t="s">
        <v>982</v>
      </c>
      <c r="G257" s="13">
        <v>4630027295989</v>
      </c>
      <c r="H257" s="104">
        <f t="shared" si="31"/>
        <v>4630027295989</v>
      </c>
      <c r="I257" s="64">
        <v>48</v>
      </c>
      <c r="J257" s="15">
        <v>499</v>
      </c>
      <c r="K257" s="15">
        <v>699</v>
      </c>
      <c r="L257" s="12"/>
      <c r="M257" s="26">
        <f t="shared" si="28"/>
        <v>0</v>
      </c>
    </row>
    <row r="258" spans="1:14" ht="83.25" customHeight="1" x14ac:dyDescent="0.2">
      <c r="A258" s="10">
        <v>224</v>
      </c>
      <c r="B258" s="11">
        <v>2871</v>
      </c>
      <c r="C258" s="52" t="s">
        <v>968</v>
      </c>
      <c r="D258" s="52" t="s">
        <v>951</v>
      </c>
      <c r="E258" s="52"/>
      <c r="F258" s="52" t="s">
        <v>966</v>
      </c>
      <c r="G258" s="59" t="s">
        <v>967</v>
      </c>
      <c r="H258" s="104" t="str">
        <f t="shared" si="31"/>
        <v>4630027293060</v>
      </c>
      <c r="I258" s="68">
        <v>48</v>
      </c>
      <c r="J258" s="53">
        <v>489</v>
      </c>
      <c r="K258" s="53">
        <v>733</v>
      </c>
      <c r="L258" s="52"/>
      <c r="M258" s="79">
        <f t="shared" si="28"/>
        <v>0</v>
      </c>
    </row>
    <row r="259" spans="1:14" ht="83.25" customHeight="1" x14ac:dyDescent="0.2">
      <c r="A259" s="10">
        <v>225</v>
      </c>
      <c r="B259" s="11">
        <v>2875</v>
      </c>
      <c r="C259" s="12" t="s">
        <v>883</v>
      </c>
      <c r="D259" s="12" t="s">
        <v>795</v>
      </c>
      <c r="E259" s="12"/>
      <c r="F259" s="12" t="s">
        <v>796</v>
      </c>
      <c r="G259" s="13">
        <v>4630027293077</v>
      </c>
      <c r="H259" s="104">
        <f t="shared" si="31"/>
        <v>4630027293077</v>
      </c>
      <c r="I259" s="64">
        <v>50</v>
      </c>
      <c r="J259" s="15">
        <v>489</v>
      </c>
      <c r="K259" s="15">
        <v>733</v>
      </c>
      <c r="L259" s="12"/>
      <c r="M259" s="26">
        <f t="shared" si="28"/>
        <v>0</v>
      </c>
    </row>
    <row r="260" spans="1:14" ht="83.25" customHeight="1" x14ac:dyDescent="0.2">
      <c r="A260" s="34">
        <v>226</v>
      </c>
      <c r="B260" s="35">
        <v>3048</v>
      </c>
      <c r="C260" s="29" t="s">
        <v>883</v>
      </c>
      <c r="D260" s="29" t="s">
        <v>797</v>
      </c>
      <c r="E260" s="29"/>
      <c r="F260" s="29" t="s">
        <v>798</v>
      </c>
      <c r="G260" s="31">
        <v>4630027292797</v>
      </c>
      <c r="H260" s="104">
        <f t="shared" si="31"/>
        <v>4630027292797</v>
      </c>
      <c r="I260" s="66">
        <v>50</v>
      </c>
      <c r="J260" s="33">
        <v>415.65</v>
      </c>
      <c r="K260" s="33">
        <v>733</v>
      </c>
      <c r="L260" s="29"/>
      <c r="M260" s="29">
        <f t="shared" si="28"/>
        <v>0</v>
      </c>
      <c r="N260" s="30" t="s">
        <v>1058</v>
      </c>
    </row>
    <row r="261" spans="1:14" ht="83.25" customHeight="1" x14ac:dyDescent="0.2">
      <c r="A261" s="10">
        <v>227</v>
      </c>
      <c r="B261" s="11">
        <v>3282</v>
      </c>
      <c r="C261" s="12" t="s">
        <v>883</v>
      </c>
      <c r="D261" s="12" t="s">
        <v>799</v>
      </c>
      <c r="E261" s="12"/>
      <c r="F261" s="12" t="s">
        <v>800</v>
      </c>
      <c r="G261" s="13">
        <v>4630027294746</v>
      </c>
      <c r="H261" s="104">
        <f t="shared" si="31"/>
        <v>4630027294746</v>
      </c>
      <c r="I261" s="64">
        <v>40</v>
      </c>
      <c r="J261" s="15">
        <v>489</v>
      </c>
      <c r="K261" s="15">
        <v>733</v>
      </c>
      <c r="L261" s="12"/>
      <c r="M261" s="26">
        <f t="shared" si="28"/>
        <v>0</v>
      </c>
    </row>
    <row r="262" spans="1:14" ht="83.25" customHeight="1" x14ac:dyDescent="0.2">
      <c r="A262" s="34">
        <v>228</v>
      </c>
      <c r="B262" s="37">
        <v>2808</v>
      </c>
      <c r="C262" s="29" t="s">
        <v>883</v>
      </c>
      <c r="D262" s="29" t="s">
        <v>16</v>
      </c>
      <c r="E262" s="29"/>
      <c r="F262" s="29" t="s">
        <v>17</v>
      </c>
      <c r="G262" s="31">
        <v>4680019285900</v>
      </c>
      <c r="H262" s="104">
        <f t="shared" si="31"/>
        <v>4680019285900</v>
      </c>
      <c r="I262" s="66">
        <v>24</v>
      </c>
      <c r="J262" s="33">
        <v>659</v>
      </c>
      <c r="K262" s="33">
        <v>923</v>
      </c>
      <c r="L262" s="29"/>
      <c r="M262" s="29">
        <f t="shared" si="28"/>
        <v>0</v>
      </c>
      <c r="N262" s="30" t="s">
        <v>1058</v>
      </c>
    </row>
    <row r="263" spans="1:14" ht="83.25" customHeight="1" x14ac:dyDescent="0.2">
      <c r="A263" s="34">
        <v>229</v>
      </c>
      <c r="B263" s="38">
        <v>2808</v>
      </c>
      <c r="C263" s="29" t="s">
        <v>883</v>
      </c>
      <c r="D263" s="29" t="s">
        <v>18</v>
      </c>
      <c r="E263" s="29"/>
      <c r="F263" s="29" t="s">
        <v>17</v>
      </c>
      <c r="G263" s="31">
        <v>4680019285917</v>
      </c>
      <c r="H263" s="104">
        <f t="shared" si="31"/>
        <v>4680019285917</v>
      </c>
      <c r="I263" s="66">
        <v>24</v>
      </c>
      <c r="J263" s="33">
        <v>659</v>
      </c>
      <c r="K263" s="33">
        <v>923</v>
      </c>
      <c r="L263" s="29"/>
      <c r="M263" s="29">
        <f t="shared" si="28"/>
        <v>0</v>
      </c>
      <c r="N263" s="30" t="s">
        <v>1058</v>
      </c>
    </row>
    <row r="264" spans="1:14" ht="44.25" customHeight="1" x14ac:dyDescent="0.2">
      <c r="A264" s="18"/>
      <c r="B264" s="18"/>
      <c r="C264" s="17" t="s">
        <v>148</v>
      </c>
      <c r="D264" s="18"/>
      <c r="E264" s="18"/>
      <c r="F264" s="18"/>
      <c r="G264" s="18"/>
      <c r="H264" s="18"/>
      <c r="I264" s="65"/>
      <c r="J264" s="18"/>
      <c r="K264" s="18"/>
      <c r="L264" s="19"/>
      <c r="M264" s="19"/>
    </row>
    <row r="265" spans="1:14" ht="83.25" customHeight="1" x14ac:dyDescent="0.2">
      <c r="A265" s="34">
        <v>230</v>
      </c>
      <c r="B265" s="35">
        <v>2214</v>
      </c>
      <c r="C265" s="29" t="s">
        <v>148</v>
      </c>
      <c r="D265" s="29" t="s">
        <v>149</v>
      </c>
      <c r="E265" s="29"/>
      <c r="F265" s="29" t="s">
        <v>150</v>
      </c>
      <c r="G265" s="31">
        <v>4680019282299</v>
      </c>
      <c r="H265" s="104">
        <f t="shared" ref="H265" si="32">G265</f>
        <v>4680019282299</v>
      </c>
      <c r="I265" s="66">
        <v>72</v>
      </c>
      <c r="J265" s="33">
        <v>299</v>
      </c>
      <c r="K265" s="33">
        <v>448</v>
      </c>
      <c r="L265" s="29"/>
      <c r="M265" s="29">
        <f t="shared" si="28"/>
        <v>0</v>
      </c>
      <c r="N265" s="30" t="s">
        <v>1058</v>
      </c>
    </row>
    <row r="266" spans="1:14" ht="44.25" customHeight="1" x14ac:dyDescent="0.2">
      <c r="A266" s="18"/>
      <c r="B266" s="18"/>
      <c r="C266" s="17" t="s">
        <v>841</v>
      </c>
      <c r="D266" s="18"/>
      <c r="E266" s="18"/>
      <c r="F266" s="18"/>
      <c r="G266" s="18"/>
      <c r="H266" s="18"/>
      <c r="I266" s="65"/>
      <c r="J266" s="18"/>
      <c r="K266" s="18"/>
      <c r="L266" s="19"/>
      <c r="M266" s="19"/>
    </row>
    <row r="267" spans="1:14" ht="83.25" customHeight="1" x14ac:dyDescent="0.2">
      <c r="A267" s="10">
        <v>231</v>
      </c>
      <c r="B267" s="11">
        <v>3360</v>
      </c>
      <c r="C267" s="12" t="s">
        <v>841</v>
      </c>
      <c r="D267" s="12" t="s">
        <v>746</v>
      </c>
      <c r="E267" s="12"/>
      <c r="F267" s="12" t="s">
        <v>747</v>
      </c>
      <c r="G267" s="13">
        <v>4630027295668</v>
      </c>
      <c r="H267" s="104">
        <f t="shared" ref="H267:H268" si="33">G267</f>
        <v>4630027295668</v>
      </c>
      <c r="I267" s="64">
        <v>84</v>
      </c>
      <c r="J267" s="15">
        <v>469</v>
      </c>
      <c r="K267" s="15">
        <v>703</v>
      </c>
      <c r="L267" s="12"/>
      <c r="M267" s="26">
        <f>J267*L267</f>
        <v>0</v>
      </c>
    </row>
    <row r="268" spans="1:14" ht="83.25" customHeight="1" x14ac:dyDescent="0.2">
      <c r="A268" s="10">
        <v>232</v>
      </c>
      <c r="B268" s="11">
        <v>3361</v>
      </c>
      <c r="C268" s="12" t="s">
        <v>841</v>
      </c>
      <c r="D268" s="12" t="s">
        <v>748</v>
      </c>
      <c r="E268" s="12"/>
      <c r="F268" s="12" t="s">
        <v>749</v>
      </c>
      <c r="G268" s="13">
        <v>4630027295675</v>
      </c>
      <c r="H268" s="104">
        <f t="shared" si="33"/>
        <v>4630027295675</v>
      </c>
      <c r="I268" s="64">
        <v>84</v>
      </c>
      <c r="J268" s="15">
        <v>469</v>
      </c>
      <c r="K268" s="15">
        <v>703</v>
      </c>
      <c r="L268" s="12"/>
      <c r="M268" s="26">
        <f t="shared" si="28"/>
        <v>0</v>
      </c>
    </row>
    <row r="269" spans="1:14" ht="44.25" customHeight="1" x14ac:dyDescent="0.2">
      <c r="A269" s="18"/>
      <c r="B269" s="18"/>
      <c r="C269" s="17" t="s">
        <v>842</v>
      </c>
      <c r="D269" s="18"/>
      <c r="E269" s="18"/>
      <c r="F269" s="18"/>
      <c r="G269" s="18"/>
      <c r="H269" s="18"/>
      <c r="I269" s="65"/>
      <c r="J269" s="18"/>
      <c r="K269" s="18"/>
      <c r="L269" s="19"/>
      <c r="M269" s="19"/>
    </row>
    <row r="270" spans="1:14" ht="83.25" customHeight="1" x14ac:dyDescent="0.2">
      <c r="A270" s="34">
        <v>233</v>
      </c>
      <c r="B270" s="37">
        <v>2331</v>
      </c>
      <c r="C270" s="29" t="s">
        <v>334</v>
      </c>
      <c r="D270" s="29" t="s">
        <v>335</v>
      </c>
      <c r="E270" s="29"/>
      <c r="F270" s="29" t="s">
        <v>336</v>
      </c>
      <c r="G270" s="31">
        <v>4630027294470</v>
      </c>
      <c r="H270" s="104">
        <f t="shared" ref="H270:H278" si="34">G270</f>
        <v>4630027294470</v>
      </c>
      <c r="I270" s="66">
        <v>100</v>
      </c>
      <c r="J270" s="33">
        <v>251.6</v>
      </c>
      <c r="K270" s="33">
        <v>444</v>
      </c>
      <c r="L270" s="29"/>
      <c r="M270" s="29">
        <f t="shared" si="28"/>
        <v>0</v>
      </c>
      <c r="N270" s="30" t="s">
        <v>1058</v>
      </c>
    </row>
    <row r="271" spans="1:14" ht="83.25" customHeight="1" x14ac:dyDescent="0.2">
      <c r="A271" s="34">
        <v>234</v>
      </c>
      <c r="B271" s="38">
        <v>2331</v>
      </c>
      <c r="C271" s="29" t="s">
        <v>334</v>
      </c>
      <c r="D271" s="29" t="s">
        <v>337</v>
      </c>
      <c r="E271" s="29"/>
      <c r="F271" s="29" t="s">
        <v>338</v>
      </c>
      <c r="G271" s="31">
        <v>4630027294487</v>
      </c>
      <c r="H271" s="104">
        <f t="shared" si="34"/>
        <v>4630027294487</v>
      </c>
      <c r="I271" s="66">
        <v>100</v>
      </c>
      <c r="J271" s="33">
        <v>251.6</v>
      </c>
      <c r="K271" s="33">
        <v>444</v>
      </c>
      <c r="L271" s="29"/>
      <c r="M271" s="29">
        <f t="shared" si="28"/>
        <v>0</v>
      </c>
      <c r="N271" s="30" t="s">
        <v>1058</v>
      </c>
    </row>
    <row r="272" spans="1:14" ht="83.25" customHeight="1" x14ac:dyDescent="0.2">
      <c r="A272" s="34">
        <v>235</v>
      </c>
      <c r="B272" s="40">
        <v>2331</v>
      </c>
      <c r="C272" s="29" t="s">
        <v>334</v>
      </c>
      <c r="D272" s="29" t="s">
        <v>339</v>
      </c>
      <c r="E272" s="29"/>
      <c r="F272" s="29" t="s">
        <v>340</v>
      </c>
      <c r="G272" s="31">
        <v>4630027294494</v>
      </c>
      <c r="H272" s="104">
        <f t="shared" si="34"/>
        <v>4630027294494</v>
      </c>
      <c r="I272" s="66">
        <v>100</v>
      </c>
      <c r="J272" s="33">
        <v>251.6</v>
      </c>
      <c r="K272" s="33">
        <v>444</v>
      </c>
      <c r="L272" s="29"/>
      <c r="M272" s="29">
        <f t="shared" si="28"/>
        <v>0</v>
      </c>
      <c r="N272" s="30" t="s">
        <v>1058</v>
      </c>
    </row>
    <row r="273" spans="1:14" ht="83.25" customHeight="1" x14ac:dyDescent="0.2">
      <c r="A273" s="34">
        <v>236</v>
      </c>
      <c r="B273" s="37">
        <v>2431</v>
      </c>
      <c r="C273" s="29" t="s">
        <v>334</v>
      </c>
      <c r="D273" s="29" t="s">
        <v>341</v>
      </c>
      <c r="E273" s="29"/>
      <c r="F273" s="29" t="s">
        <v>342</v>
      </c>
      <c r="G273" s="31">
        <v>4630027292872</v>
      </c>
      <c r="H273" s="104">
        <f t="shared" si="34"/>
        <v>4630027292872</v>
      </c>
      <c r="I273" s="66">
        <v>50</v>
      </c>
      <c r="J273" s="33">
        <v>474.3</v>
      </c>
      <c r="K273" s="33">
        <v>781</v>
      </c>
      <c r="L273" s="29"/>
      <c r="M273" s="29">
        <f t="shared" si="28"/>
        <v>0</v>
      </c>
      <c r="N273" s="30" t="s">
        <v>1058</v>
      </c>
    </row>
    <row r="274" spans="1:14" ht="83.25" customHeight="1" x14ac:dyDescent="0.2">
      <c r="A274" s="34">
        <v>237</v>
      </c>
      <c r="B274" s="37">
        <v>3303</v>
      </c>
      <c r="C274" s="29" t="s">
        <v>334</v>
      </c>
      <c r="D274" s="29" t="s">
        <v>672</v>
      </c>
      <c r="E274" s="29"/>
      <c r="F274" s="29" t="s">
        <v>673</v>
      </c>
      <c r="G274" s="31">
        <v>4630027295064</v>
      </c>
      <c r="H274" s="104">
        <f t="shared" si="34"/>
        <v>4630027295064</v>
      </c>
      <c r="I274" s="66">
        <v>84</v>
      </c>
      <c r="J274" s="33">
        <v>390.15</v>
      </c>
      <c r="K274" s="33">
        <v>585</v>
      </c>
      <c r="L274" s="29"/>
      <c r="M274" s="29">
        <f t="shared" si="28"/>
        <v>0</v>
      </c>
      <c r="N274" s="30" t="s">
        <v>1058</v>
      </c>
    </row>
    <row r="275" spans="1:14" ht="83.25" customHeight="1" x14ac:dyDescent="0.2">
      <c r="A275" s="34">
        <v>238</v>
      </c>
      <c r="B275" s="38">
        <v>3303</v>
      </c>
      <c r="C275" s="29" t="s">
        <v>334</v>
      </c>
      <c r="D275" s="29" t="s">
        <v>674</v>
      </c>
      <c r="E275" s="29"/>
      <c r="F275" s="29" t="s">
        <v>673</v>
      </c>
      <c r="G275" s="31">
        <v>4630027295071</v>
      </c>
      <c r="H275" s="104">
        <f t="shared" si="34"/>
        <v>4630027295071</v>
      </c>
      <c r="I275" s="66">
        <v>84</v>
      </c>
      <c r="J275" s="33">
        <v>390.15</v>
      </c>
      <c r="K275" s="33">
        <v>585</v>
      </c>
      <c r="L275" s="29"/>
      <c r="M275" s="29">
        <f t="shared" si="28"/>
        <v>0</v>
      </c>
      <c r="N275" s="30" t="s">
        <v>1058</v>
      </c>
    </row>
    <row r="276" spans="1:14" ht="83.25" customHeight="1" x14ac:dyDescent="0.2">
      <c r="A276" s="34">
        <v>239</v>
      </c>
      <c r="B276" s="40">
        <v>3303</v>
      </c>
      <c r="C276" s="29" t="s">
        <v>334</v>
      </c>
      <c r="D276" s="29" t="s">
        <v>675</v>
      </c>
      <c r="E276" s="29"/>
      <c r="F276" s="29" t="s">
        <v>673</v>
      </c>
      <c r="G276" s="31">
        <v>4630027295088</v>
      </c>
      <c r="H276" s="104">
        <f t="shared" si="34"/>
        <v>4630027295088</v>
      </c>
      <c r="I276" s="66">
        <v>84</v>
      </c>
      <c r="J276" s="33">
        <v>390.15</v>
      </c>
      <c r="K276" s="33">
        <v>585</v>
      </c>
      <c r="L276" s="29"/>
      <c r="M276" s="29">
        <f t="shared" si="28"/>
        <v>0</v>
      </c>
      <c r="N276" s="30" t="s">
        <v>1058</v>
      </c>
    </row>
    <row r="277" spans="1:14" ht="83.25" customHeight="1" x14ac:dyDescent="0.2">
      <c r="A277" s="34">
        <v>240</v>
      </c>
      <c r="B277" s="35">
        <v>3087</v>
      </c>
      <c r="C277" s="29" t="s">
        <v>334</v>
      </c>
      <c r="D277" s="29" t="s">
        <v>581</v>
      </c>
      <c r="E277" s="29"/>
      <c r="F277" s="29" t="s">
        <v>582</v>
      </c>
      <c r="G277" s="31">
        <v>4630027292568</v>
      </c>
      <c r="H277" s="104">
        <f t="shared" si="34"/>
        <v>4630027292568</v>
      </c>
      <c r="I277" s="66">
        <v>48</v>
      </c>
      <c r="J277" s="33">
        <v>374.4</v>
      </c>
      <c r="K277" s="33">
        <v>561</v>
      </c>
      <c r="L277" s="29"/>
      <c r="M277" s="29">
        <f t="shared" si="28"/>
        <v>0</v>
      </c>
      <c r="N277" s="30" t="s">
        <v>1058</v>
      </c>
    </row>
    <row r="278" spans="1:14" ht="83.25" customHeight="1" x14ac:dyDescent="0.2">
      <c r="A278" s="34">
        <v>241</v>
      </c>
      <c r="B278" s="35">
        <v>3088</v>
      </c>
      <c r="C278" s="29" t="s">
        <v>334</v>
      </c>
      <c r="D278" s="29" t="s">
        <v>583</v>
      </c>
      <c r="E278" s="29"/>
      <c r="F278" s="29" t="s">
        <v>582</v>
      </c>
      <c r="G278" s="31">
        <v>4630027292575</v>
      </c>
      <c r="H278" s="104">
        <f t="shared" si="34"/>
        <v>4630027292575</v>
      </c>
      <c r="I278" s="66">
        <v>48</v>
      </c>
      <c r="J278" s="33">
        <v>374.4</v>
      </c>
      <c r="K278" s="33">
        <v>561</v>
      </c>
      <c r="L278" s="29"/>
      <c r="M278" s="29">
        <f t="shared" si="28"/>
        <v>0</v>
      </c>
      <c r="N278" s="30" t="s">
        <v>1058</v>
      </c>
    </row>
    <row r="279" spans="1:14" ht="44.25" customHeight="1" x14ac:dyDescent="0.2">
      <c r="A279" s="18"/>
      <c r="B279" s="18"/>
      <c r="C279" s="17" t="s">
        <v>843</v>
      </c>
      <c r="D279" s="18"/>
      <c r="E279" s="18"/>
      <c r="F279" s="18"/>
      <c r="G279" s="18"/>
      <c r="H279" s="18"/>
      <c r="I279" s="65"/>
      <c r="J279" s="18"/>
      <c r="K279" s="18"/>
      <c r="L279" s="19"/>
      <c r="M279" s="19"/>
    </row>
    <row r="280" spans="1:14" ht="83.25" customHeight="1" x14ac:dyDescent="0.2">
      <c r="A280" s="10">
        <v>242</v>
      </c>
      <c r="B280" s="81">
        <v>3325</v>
      </c>
      <c r="C280" s="12" t="s">
        <v>843</v>
      </c>
      <c r="D280" s="56" t="s">
        <v>1052</v>
      </c>
      <c r="E280" s="56"/>
      <c r="F280" s="56" t="s">
        <v>1057</v>
      </c>
      <c r="G280" s="13">
        <v>4630027295095</v>
      </c>
      <c r="H280" s="104">
        <f t="shared" ref="H280:H281" si="35">G280</f>
        <v>4630027295095</v>
      </c>
      <c r="I280" s="64">
        <v>50</v>
      </c>
      <c r="J280" s="15">
        <v>649</v>
      </c>
      <c r="K280" s="15">
        <v>909</v>
      </c>
      <c r="L280" s="12"/>
      <c r="M280" s="56">
        <f>J280*L280</f>
        <v>0</v>
      </c>
    </row>
    <row r="281" spans="1:14" ht="83.25" customHeight="1" x14ac:dyDescent="0.2">
      <c r="A281" s="10">
        <v>243</v>
      </c>
      <c r="B281" s="11">
        <v>3326</v>
      </c>
      <c r="C281" s="12" t="s">
        <v>843</v>
      </c>
      <c r="D281" s="12" t="s">
        <v>700</v>
      </c>
      <c r="E281" s="12"/>
      <c r="F281" s="12" t="s">
        <v>701</v>
      </c>
      <c r="G281" s="13">
        <v>4630027295101</v>
      </c>
      <c r="H281" s="104">
        <f t="shared" si="35"/>
        <v>4630027295101</v>
      </c>
      <c r="I281" s="64">
        <v>50</v>
      </c>
      <c r="J281" s="15">
        <v>649</v>
      </c>
      <c r="K281" s="15">
        <v>909</v>
      </c>
      <c r="L281" s="12"/>
      <c r="M281" s="56">
        <f>J281*L281</f>
        <v>0</v>
      </c>
    </row>
    <row r="282" spans="1:14" ht="44.25" customHeight="1" x14ac:dyDescent="0.2">
      <c r="A282" s="18"/>
      <c r="B282" s="18"/>
      <c r="C282" s="17" t="s">
        <v>322</v>
      </c>
      <c r="D282" s="18"/>
      <c r="E282" s="18"/>
      <c r="F282" s="18"/>
      <c r="G282" s="18"/>
      <c r="H282" s="18"/>
      <c r="I282" s="65"/>
      <c r="J282" s="18"/>
      <c r="K282" s="18"/>
      <c r="L282" s="19"/>
      <c r="M282" s="19"/>
    </row>
    <row r="283" spans="1:14" ht="83.25" customHeight="1" x14ac:dyDescent="0.2">
      <c r="A283" s="10">
        <v>244</v>
      </c>
      <c r="B283" s="11">
        <v>3342</v>
      </c>
      <c r="C283" s="12" t="s">
        <v>322</v>
      </c>
      <c r="D283" s="12" t="s">
        <v>728</v>
      </c>
      <c r="E283" s="12"/>
      <c r="F283" s="12" t="s">
        <v>729</v>
      </c>
      <c r="G283" s="13">
        <v>4630027295392</v>
      </c>
      <c r="H283" s="104">
        <f t="shared" ref="H283:H292" si="36">G283</f>
        <v>4630027295392</v>
      </c>
      <c r="I283" s="64">
        <v>108</v>
      </c>
      <c r="J283" s="15">
        <v>282</v>
      </c>
      <c r="K283" s="15">
        <v>423</v>
      </c>
      <c r="L283" s="12"/>
      <c r="M283" s="26">
        <f t="shared" ref="M283:M333" si="37">J283*L283</f>
        <v>0</v>
      </c>
    </row>
    <row r="284" spans="1:14" ht="83.25" customHeight="1" x14ac:dyDescent="0.2">
      <c r="A284" s="10">
        <v>245</v>
      </c>
      <c r="B284" s="11">
        <v>3344</v>
      </c>
      <c r="C284" s="12" t="s">
        <v>322</v>
      </c>
      <c r="D284" s="12" t="s">
        <v>730</v>
      </c>
      <c r="E284" s="12"/>
      <c r="F284" s="12" t="s">
        <v>731</v>
      </c>
      <c r="G284" s="13">
        <v>4630027295415</v>
      </c>
      <c r="H284" s="104">
        <f t="shared" si="36"/>
        <v>4630027295415</v>
      </c>
      <c r="I284" s="64">
        <v>108</v>
      </c>
      <c r="J284" s="15">
        <v>282</v>
      </c>
      <c r="K284" s="15">
        <v>423</v>
      </c>
      <c r="L284" s="12"/>
      <c r="M284" s="26">
        <f t="shared" si="37"/>
        <v>0</v>
      </c>
    </row>
    <row r="285" spans="1:14" ht="83.25" customHeight="1" x14ac:dyDescent="0.2">
      <c r="A285" s="10">
        <v>246</v>
      </c>
      <c r="B285" s="11">
        <v>3345</v>
      </c>
      <c r="C285" s="12" t="s">
        <v>322</v>
      </c>
      <c r="D285" s="12" t="s">
        <v>732</v>
      </c>
      <c r="E285" s="12"/>
      <c r="F285" s="12" t="s">
        <v>733</v>
      </c>
      <c r="G285" s="13">
        <v>4630027295354</v>
      </c>
      <c r="H285" s="104">
        <f t="shared" si="36"/>
        <v>4630027295354</v>
      </c>
      <c r="I285" s="64">
        <v>108</v>
      </c>
      <c r="J285" s="15">
        <v>282</v>
      </c>
      <c r="K285" s="15">
        <v>423</v>
      </c>
      <c r="L285" s="12"/>
      <c r="M285" s="26">
        <f t="shared" si="37"/>
        <v>0</v>
      </c>
    </row>
    <row r="286" spans="1:14" ht="83.25" customHeight="1" x14ac:dyDescent="0.2">
      <c r="A286" s="10">
        <v>247</v>
      </c>
      <c r="B286" s="11">
        <v>3346</v>
      </c>
      <c r="C286" s="12" t="s">
        <v>322</v>
      </c>
      <c r="D286" s="12" t="s">
        <v>734</v>
      </c>
      <c r="E286" s="12"/>
      <c r="F286" s="12" t="s">
        <v>735</v>
      </c>
      <c r="G286" s="13">
        <v>4630027295361</v>
      </c>
      <c r="H286" s="104">
        <f t="shared" si="36"/>
        <v>4630027295361</v>
      </c>
      <c r="I286" s="64">
        <v>108</v>
      </c>
      <c r="J286" s="15">
        <v>282</v>
      </c>
      <c r="K286" s="15">
        <v>423</v>
      </c>
      <c r="L286" s="12"/>
      <c r="M286" s="26">
        <f t="shared" si="37"/>
        <v>0</v>
      </c>
    </row>
    <row r="287" spans="1:14" ht="83.25" customHeight="1" x14ac:dyDescent="0.2">
      <c r="A287" s="10">
        <v>248</v>
      </c>
      <c r="B287" s="11">
        <v>3347</v>
      </c>
      <c r="C287" s="12" t="s">
        <v>322</v>
      </c>
      <c r="D287" s="12" t="s">
        <v>736</v>
      </c>
      <c r="E287" s="12"/>
      <c r="F287" s="12" t="s">
        <v>737</v>
      </c>
      <c r="G287" s="13">
        <v>4630027295385</v>
      </c>
      <c r="H287" s="104">
        <f t="shared" si="36"/>
        <v>4630027295385</v>
      </c>
      <c r="I287" s="64">
        <v>108</v>
      </c>
      <c r="J287" s="15">
        <v>282</v>
      </c>
      <c r="K287" s="15">
        <v>423</v>
      </c>
      <c r="L287" s="12"/>
      <c r="M287" s="26">
        <f t="shared" si="37"/>
        <v>0</v>
      </c>
    </row>
    <row r="288" spans="1:14" ht="83.25" customHeight="1" x14ac:dyDescent="0.2">
      <c r="A288" s="10">
        <v>249</v>
      </c>
      <c r="B288" s="11">
        <v>3348</v>
      </c>
      <c r="C288" s="12" t="s">
        <v>322</v>
      </c>
      <c r="D288" s="12" t="s">
        <v>738</v>
      </c>
      <c r="E288" s="12"/>
      <c r="F288" s="12" t="s">
        <v>739</v>
      </c>
      <c r="G288" s="13">
        <v>4630027295378</v>
      </c>
      <c r="H288" s="104">
        <f t="shared" si="36"/>
        <v>4630027295378</v>
      </c>
      <c r="I288" s="64">
        <v>108</v>
      </c>
      <c r="J288" s="15">
        <v>282</v>
      </c>
      <c r="K288" s="15">
        <v>423</v>
      </c>
      <c r="L288" s="12"/>
      <c r="M288" s="26">
        <f t="shared" si="37"/>
        <v>0</v>
      </c>
    </row>
    <row r="289" spans="1:14" ht="83.25" customHeight="1" x14ac:dyDescent="0.2">
      <c r="A289" s="10">
        <v>250</v>
      </c>
      <c r="B289" s="16">
        <v>1830</v>
      </c>
      <c r="C289" s="12" t="s">
        <v>322</v>
      </c>
      <c r="D289" s="12" t="s">
        <v>323</v>
      </c>
      <c r="E289" s="12"/>
      <c r="F289" s="12" t="s">
        <v>324</v>
      </c>
      <c r="G289" s="13">
        <v>4630027294531</v>
      </c>
      <c r="H289" s="104">
        <f t="shared" si="36"/>
        <v>4630027294531</v>
      </c>
      <c r="I289" s="64">
        <v>108</v>
      </c>
      <c r="J289" s="15">
        <v>265</v>
      </c>
      <c r="K289" s="15">
        <v>397</v>
      </c>
      <c r="L289" s="12"/>
      <c r="M289" s="26">
        <f t="shared" si="37"/>
        <v>0</v>
      </c>
    </row>
    <row r="290" spans="1:14" ht="83.25" customHeight="1" x14ac:dyDescent="0.2">
      <c r="A290" s="10">
        <v>251</v>
      </c>
      <c r="B290" s="11">
        <v>3115</v>
      </c>
      <c r="C290" s="12" t="s">
        <v>322</v>
      </c>
      <c r="D290" s="12" t="s">
        <v>538</v>
      </c>
      <c r="E290" s="12"/>
      <c r="F290" s="12" t="s">
        <v>539</v>
      </c>
      <c r="G290" s="13">
        <v>4630027294500</v>
      </c>
      <c r="H290" s="104">
        <f t="shared" si="36"/>
        <v>4630027294500</v>
      </c>
      <c r="I290" s="64">
        <v>108</v>
      </c>
      <c r="J290" s="15">
        <v>282</v>
      </c>
      <c r="K290" s="15">
        <v>423</v>
      </c>
      <c r="L290" s="12"/>
      <c r="M290" s="26">
        <f t="shared" si="37"/>
        <v>0</v>
      </c>
    </row>
    <row r="291" spans="1:14" ht="83.25" customHeight="1" x14ac:dyDescent="0.2">
      <c r="A291" s="10">
        <v>252</v>
      </c>
      <c r="B291" s="11">
        <v>3116</v>
      </c>
      <c r="C291" s="12" t="s">
        <v>322</v>
      </c>
      <c r="D291" s="12" t="s">
        <v>878</v>
      </c>
      <c r="E291" s="12"/>
      <c r="F291" s="12" t="s">
        <v>879</v>
      </c>
      <c r="G291" s="13">
        <v>4630027294524</v>
      </c>
      <c r="H291" s="104">
        <f t="shared" si="36"/>
        <v>4630027294524</v>
      </c>
      <c r="I291" s="64">
        <v>108</v>
      </c>
      <c r="J291" s="15">
        <v>282</v>
      </c>
      <c r="K291" s="15">
        <v>423</v>
      </c>
      <c r="L291" s="12"/>
      <c r="M291" s="26">
        <f t="shared" si="37"/>
        <v>0</v>
      </c>
    </row>
    <row r="292" spans="1:14" ht="83.25" customHeight="1" x14ac:dyDescent="0.2">
      <c r="A292" s="10">
        <v>253</v>
      </c>
      <c r="B292" s="11">
        <v>3117</v>
      </c>
      <c r="C292" s="12" t="s">
        <v>322</v>
      </c>
      <c r="D292" s="12" t="s">
        <v>540</v>
      </c>
      <c r="E292" s="12"/>
      <c r="F292" s="12" t="s">
        <v>541</v>
      </c>
      <c r="G292" s="13">
        <v>4630027294517</v>
      </c>
      <c r="H292" s="104">
        <f t="shared" si="36"/>
        <v>4630027294517</v>
      </c>
      <c r="I292" s="64">
        <v>108</v>
      </c>
      <c r="J292" s="15">
        <v>282</v>
      </c>
      <c r="K292" s="15">
        <v>423</v>
      </c>
      <c r="L292" s="12"/>
      <c r="M292" s="26">
        <f t="shared" si="37"/>
        <v>0</v>
      </c>
    </row>
    <row r="293" spans="1:14" ht="44.25" customHeight="1" x14ac:dyDescent="0.2">
      <c r="A293" s="18"/>
      <c r="B293" s="18"/>
      <c r="C293" s="17" t="s">
        <v>844</v>
      </c>
      <c r="D293" s="18"/>
      <c r="E293" s="18"/>
      <c r="F293" s="18"/>
      <c r="G293" s="18"/>
      <c r="H293" s="18"/>
      <c r="I293" s="65"/>
      <c r="J293" s="18"/>
      <c r="K293" s="18"/>
      <c r="L293" s="19"/>
      <c r="M293" s="19"/>
    </row>
    <row r="294" spans="1:14" ht="83.25" customHeight="1" x14ac:dyDescent="0.2">
      <c r="A294" s="10">
        <v>254</v>
      </c>
      <c r="B294" s="11">
        <v>3037</v>
      </c>
      <c r="C294" s="12" t="s">
        <v>844</v>
      </c>
      <c r="D294" s="12" t="s">
        <v>577</v>
      </c>
      <c r="E294" s="12"/>
      <c r="F294" s="12" t="s">
        <v>578</v>
      </c>
      <c r="G294" s="13">
        <v>4630027292629</v>
      </c>
      <c r="H294" s="104">
        <f t="shared" ref="H294:H302" si="38">G294</f>
        <v>4630027292629</v>
      </c>
      <c r="I294" s="64">
        <v>36</v>
      </c>
      <c r="J294" s="15">
        <v>598</v>
      </c>
      <c r="K294" s="15">
        <v>837</v>
      </c>
      <c r="L294" s="12"/>
      <c r="M294" s="26">
        <f t="shared" si="37"/>
        <v>0</v>
      </c>
    </row>
    <row r="295" spans="1:14" ht="83.25" customHeight="1" x14ac:dyDescent="0.2">
      <c r="A295" s="10">
        <v>255</v>
      </c>
      <c r="B295" s="11">
        <v>3038</v>
      </c>
      <c r="C295" s="12" t="s">
        <v>844</v>
      </c>
      <c r="D295" s="12" t="s">
        <v>579</v>
      </c>
      <c r="E295" s="12"/>
      <c r="F295" s="12" t="s">
        <v>580</v>
      </c>
      <c r="G295" s="13">
        <v>4630027292636</v>
      </c>
      <c r="H295" s="104">
        <f t="shared" si="38"/>
        <v>4630027292636</v>
      </c>
      <c r="I295" s="64">
        <v>36</v>
      </c>
      <c r="J295" s="15">
        <v>598</v>
      </c>
      <c r="K295" s="15">
        <v>837</v>
      </c>
      <c r="L295" s="12"/>
      <c r="M295" s="26">
        <f t="shared" si="37"/>
        <v>0</v>
      </c>
    </row>
    <row r="296" spans="1:14" ht="83.25" customHeight="1" x14ac:dyDescent="0.2">
      <c r="A296" s="34">
        <v>256</v>
      </c>
      <c r="B296" s="35">
        <v>3335</v>
      </c>
      <c r="C296" s="29" t="s">
        <v>844</v>
      </c>
      <c r="D296" s="29" t="s">
        <v>714</v>
      </c>
      <c r="E296" s="29"/>
      <c r="F296" s="29" t="s">
        <v>715</v>
      </c>
      <c r="G296" s="31">
        <v>4630027295286</v>
      </c>
      <c r="H296" s="104">
        <f t="shared" si="38"/>
        <v>4630027295286</v>
      </c>
      <c r="I296" s="66">
        <v>36</v>
      </c>
      <c r="J296" s="33">
        <v>538.20000000000005</v>
      </c>
      <c r="K296" s="33">
        <v>837</v>
      </c>
      <c r="L296" s="29"/>
      <c r="M296" s="29">
        <f t="shared" si="37"/>
        <v>0</v>
      </c>
      <c r="N296" s="30" t="s">
        <v>1058</v>
      </c>
    </row>
    <row r="297" spans="1:14" ht="83.25" customHeight="1" x14ac:dyDescent="0.2">
      <c r="A297" s="34">
        <v>257</v>
      </c>
      <c r="B297" s="35">
        <v>2904</v>
      </c>
      <c r="C297" s="29" t="s">
        <v>844</v>
      </c>
      <c r="D297" s="29" t="s">
        <v>229</v>
      </c>
      <c r="E297" s="29"/>
      <c r="F297" s="29" t="s">
        <v>230</v>
      </c>
      <c r="G297" s="31">
        <v>4630027292315</v>
      </c>
      <c r="H297" s="104">
        <f t="shared" si="38"/>
        <v>4630027292315</v>
      </c>
      <c r="I297" s="66">
        <v>24</v>
      </c>
      <c r="J297" s="33">
        <v>687.65</v>
      </c>
      <c r="K297" s="33">
        <v>963</v>
      </c>
      <c r="L297" s="29"/>
      <c r="M297" s="29">
        <f t="shared" si="37"/>
        <v>0</v>
      </c>
      <c r="N297" s="30" t="s">
        <v>1058</v>
      </c>
    </row>
    <row r="298" spans="1:14" ht="83.25" customHeight="1" x14ac:dyDescent="0.2">
      <c r="A298" s="34">
        <v>258</v>
      </c>
      <c r="B298" s="35">
        <v>2905</v>
      </c>
      <c r="C298" s="29" t="s">
        <v>844</v>
      </c>
      <c r="D298" s="29" t="s">
        <v>231</v>
      </c>
      <c r="E298" s="29"/>
      <c r="F298" s="29" t="s">
        <v>232</v>
      </c>
      <c r="G298" s="31">
        <v>4630027292322</v>
      </c>
      <c r="H298" s="104">
        <f t="shared" si="38"/>
        <v>4630027292322</v>
      </c>
      <c r="I298" s="66">
        <v>24</v>
      </c>
      <c r="J298" s="33">
        <v>687.65</v>
      </c>
      <c r="K298" s="33">
        <v>963</v>
      </c>
      <c r="L298" s="29"/>
      <c r="M298" s="29">
        <f t="shared" si="37"/>
        <v>0</v>
      </c>
      <c r="N298" s="30" t="s">
        <v>1058</v>
      </c>
    </row>
    <row r="299" spans="1:14" ht="83.25" customHeight="1" x14ac:dyDescent="0.2">
      <c r="A299" s="34">
        <v>259</v>
      </c>
      <c r="B299" s="35">
        <v>2324</v>
      </c>
      <c r="C299" s="29" t="s">
        <v>844</v>
      </c>
      <c r="D299" s="29" t="s">
        <v>542</v>
      </c>
      <c r="E299" s="29"/>
      <c r="F299" s="29" t="s">
        <v>543</v>
      </c>
      <c r="G299" s="31">
        <v>4630027290625</v>
      </c>
      <c r="H299" s="104">
        <f t="shared" si="38"/>
        <v>4630027290625</v>
      </c>
      <c r="I299" s="66">
        <v>24</v>
      </c>
      <c r="J299" s="33">
        <v>499</v>
      </c>
      <c r="K299" s="33">
        <v>699</v>
      </c>
      <c r="L299" s="29"/>
      <c r="M299" s="29">
        <f t="shared" si="37"/>
        <v>0</v>
      </c>
      <c r="N299" s="30" t="s">
        <v>1058</v>
      </c>
    </row>
    <row r="300" spans="1:14" ht="83.25" customHeight="1" x14ac:dyDescent="0.2">
      <c r="A300" s="34">
        <v>260</v>
      </c>
      <c r="B300" s="35">
        <v>2325</v>
      </c>
      <c r="C300" s="29" t="s">
        <v>844</v>
      </c>
      <c r="D300" s="29" t="s">
        <v>544</v>
      </c>
      <c r="E300" s="29"/>
      <c r="F300" s="29" t="s">
        <v>545</v>
      </c>
      <c r="G300" s="31">
        <v>4630027290632</v>
      </c>
      <c r="H300" s="104">
        <f t="shared" si="38"/>
        <v>4630027290632</v>
      </c>
      <c r="I300" s="66">
        <v>24</v>
      </c>
      <c r="J300" s="33">
        <v>499</v>
      </c>
      <c r="K300" s="33">
        <v>699</v>
      </c>
      <c r="L300" s="29"/>
      <c r="M300" s="29">
        <f t="shared" si="37"/>
        <v>0</v>
      </c>
      <c r="N300" s="30" t="s">
        <v>1058</v>
      </c>
    </row>
    <row r="301" spans="1:14" ht="83.25" customHeight="1" x14ac:dyDescent="0.2">
      <c r="A301" s="34">
        <v>261</v>
      </c>
      <c r="B301" s="35">
        <v>2974</v>
      </c>
      <c r="C301" s="29" t="s">
        <v>844</v>
      </c>
      <c r="D301" s="29" t="s">
        <v>573</v>
      </c>
      <c r="E301" s="29"/>
      <c r="F301" s="29" t="s">
        <v>574</v>
      </c>
      <c r="G301" s="31">
        <v>4630027292599</v>
      </c>
      <c r="H301" s="104">
        <f t="shared" si="38"/>
        <v>4630027292599</v>
      </c>
      <c r="I301" s="66">
        <v>24</v>
      </c>
      <c r="J301" s="33">
        <v>719.4</v>
      </c>
      <c r="K301" s="36">
        <v>1007</v>
      </c>
      <c r="L301" s="29"/>
      <c r="M301" s="29">
        <f t="shared" si="37"/>
        <v>0</v>
      </c>
      <c r="N301" s="30" t="s">
        <v>1058</v>
      </c>
    </row>
    <row r="302" spans="1:14" ht="83.25" customHeight="1" x14ac:dyDescent="0.2">
      <c r="A302" s="34">
        <v>262</v>
      </c>
      <c r="B302" s="35">
        <v>3118</v>
      </c>
      <c r="C302" s="29" t="s">
        <v>844</v>
      </c>
      <c r="D302" s="29" t="s">
        <v>597</v>
      </c>
      <c r="E302" s="29"/>
      <c r="F302" s="29" t="s">
        <v>598</v>
      </c>
      <c r="G302" s="31">
        <v>4630027293053</v>
      </c>
      <c r="H302" s="104">
        <f t="shared" si="38"/>
        <v>4630027293053</v>
      </c>
      <c r="I302" s="66">
        <v>24</v>
      </c>
      <c r="J302" s="33">
        <v>550</v>
      </c>
      <c r="K302" s="33">
        <v>770</v>
      </c>
      <c r="L302" s="29"/>
      <c r="M302" s="29">
        <f t="shared" si="37"/>
        <v>0</v>
      </c>
      <c r="N302" s="30" t="s">
        <v>1058</v>
      </c>
    </row>
    <row r="303" spans="1:14" ht="44.25" customHeight="1" x14ac:dyDescent="0.2">
      <c r="A303" s="18"/>
      <c r="B303" s="18"/>
      <c r="C303" s="17" t="s">
        <v>885</v>
      </c>
      <c r="D303" s="18"/>
      <c r="E303" s="18"/>
      <c r="F303" s="18"/>
      <c r="G303" s="18"/>
      <c r="H303" s="18"/>
      <c r="I303" s="65"/>
      <c r="J303" s="18"/>
      <c r="K303" s="18"/>
      <c r="L303" s="19"/>
      <c r="M303" s="19"/>
    </row>
    <row r="304" spans="1:14" ht="83.25" customHeight="1" x14ac:dyDescent="0.2">
      <c r="A304" s="10">
        <v>263</v>
      </c>
      <c r="B304" s="11">
        <v>3424</v>
      </c>
      <c r="C304" s="12" t="s">
        <v>885</v>
      </c>
      <c r="D304" s="12" t="s">
        <v>776</v>
      </c>
      <c r="E304" s="12"/>
      <c r="F304" s="12" t="s">
        <v>777</v>
      </c>
      <c r="G304" s="13">
        <v>4630027296351</v>
      </c>
      <c r="H304" s="104">
        <f t="shared" ref="H304:H312" si="39">G304</f>
        <v>4630027296351</v>
      </c>
      <c r="I304" s="64">
        <v>24</v>
      </c>
      <c r="J304" s="23">
        <v>1249</v>
      </c>
      <c r="K304" s="23">
        <v>1873.5</v>
      </c>
      <c r="L304" s="12"/>
      <c r="M304" s="26">
        <f t="shared" si="37"/>
        <v>0</v>
      </c>
    </row>
    <row r="305" spans="1:14" ht="83.25" customHeight="1" x14ac:dyDescent="0.2">
      <c r="A305" s="10">
        <v>264</v>
      </c>
      <c r="B305" s="11">
        <v>3425</v>
      </c>
      <c r="C305" s="12" t="s">
        <v>885</v>
      </c>
      <c r="D305" s="12" t="s">
        <v>778</v>
      </c>
      <c r="E305" s="12"/>
      <c r="F305" s="12" t="s">
        <v>779</v>
      </c>
      <c r="G305" s="13">
        <v>4630027296368</v>
      </c>
      <c r="H305" s="104">
        <f t="shared" si="39"/>
        <v>4630027296368</v>
      </c>
      <c r="I305" s="64">
        <v>24</v>
      </c>
      <c r="J305" s="23">
        <v>1249</v>
      </c>
      <c r="K305" s="23">
        <v>1873.5</v>
      </c>
      <c r="L305" s="12"/>
      <c r="M305" s="26">
        <f t="shared" si="37"/>
        <v>0</v>
      </c>
    </row>
    <row r="306" spans="1:14" ht="83.25" customHeight="1" x14ac:dyDescent="0.2">
      <c r="A306" s="34">
        <v>265</v>
      </c>
      <c r="B306" s="35">
        <v>2635</v>
      </c>
      <c r="C306" s="29" t="s">
        <v>885</v>
      </c>
      <c r="D306" s="29" t="s">
        <v>34</v>
      </c>
      <c r="E306" s="29"/>
      <c r="F306" s="29" t="s">
        <v>35</v>
      </c>
      <c r="G306" s="31">
        <v>4630027294296</v>
      </c>
      <c r="H306" s="104">
        <f t="shared" si="39"/>
        <v>4630027294296</v>
      </c>
      <c r="I306" s="66">
        <v>16</v>
      </c>
      <c r="J306" s="36">
        <v>1299</v>
      </c>
      <c r="K306" s="36">
        <v>2044</v>
      </c>
      <c r="L306" s="29"/>
      <c r="M306" s="29">
        <f t="shared" si="37"/>
        <v>0</v>
      </c>
      <c r="N306" s="30" t="s">
        <v>1058</v>
      </c>
    </row>
    <row r="307" spans="1:14" ht="83.25" customHeight="1" x14ac:dyDescent="0.2">
      <c r="A307" s="34">
        <v>266</v>
      </c>
      <c r="B307" s="35">
        <v>2636</v>
      </c>
      <c r="C307" s="29" t="s">
        <v>885</v>
      </c>
      <c r="D307" s="29" t="s">
        <v>36</v>
      </c>
      <c r="E307" s="29"/>
      <c r="F307" s="29" t="s">
        <v>37</v>
      </c>
      <c r="G307" s="31">
        <v>4630027294050</v>
      </c>
      <c r="H307" s="104">
        <f t="shared" si="39"/>
        <v>4630027294050</v>
      </c>
      <c r="I307" s="66">
        <v>16</v>
      </c>
      <c r="J307" s="36">
        <v>1299</v>
      </c>
      <c r="K307" s="36">
        <v>2044</v>
      </c>
      <c r="L307" s="29"/>
      <c r="M307" s="29">
        <f t="shared" si="37"/>
        <v>0</v>
      </c>
      <c r="N307" s="30" t="s">
        <v>1058</v>
      </c>
    </row>
    <row r="308" spans="1:14" ht="83.25" customHeight="1" x14ac:dyDescent="0.2">
      <c r="A308" s="34">
        <v>267</v>
      </c>
      <c r="B308" s="35">
        <v>3028</v>
      </c>
      <c r="C308" s="29" t="s">
        <v>885</v>
      </c>
      <c r="D308" s="29" t="s">
        <v>69</v>
      </c>
      <c r="E308" s="29"/>
      <c r="F308" s="29" t="s">
        <v>70</v>
      </c>
      <c r="G308" s="31">
        <v>4630027295637</v>
      </c>
      <c r="H308" s="104">
        <f t="shared" si="39"/>
        <v>4630027295637</v>
      </c>
      <c r="I308" s="66">
        <v>12</v>
      </c>
      <c r="J308" s="36">
        <v>1399</v>
      </c>
      <c r="K308" s="36">
        <v>2226</v>
      </c>
      <c r="L308" s="29"/>
      <c r="M308" s="29">
        <f t="shared" si="37"/>
        <v>0</v>
      </c>
      <c r="N308" s="30" t="s">
        <v>1058</v>
      </c>
    </row>
    <row r="309" spans="1:14" ht="83.25" customHeight="1" x14ac:dyDescent="0.2">
      <c r="A309" s="34">
        <v>268</v>
      </c>
      <c r="B309" s="35">
        <v>2022</v>
      </c>
      <c r="C309" s="29" t="s">
        <v>885</v>
      </c>
      <c r="D309" s="29" t="s">
        <v>26</v>
      </c>
      <c r="E309" s="29"/>
      <c r="F309" s="29" t="s">
        <v>27</v>
      </c>
      <c r="G309" s="31">
        <v>4630027293473</v>
      </c>
      <c r="H309" s="104">
        <f t="shared" si="39"/>
        <v>4630027293473</v>
      </c>
      <c r="I309" s="66">
        <v>36</v>
      </c>
      <c r="J309" s="33">
        <v>797.6</v>
      </c>
      <c r="K309" s="36">
        <v>1396</v>
      </c>
      <c r="L309" s="29"/>
      <c r="M309" s="29">
        <f t="shared" si="37"/>
        <v>0</v>
      </c>
      <c r="N309" s="30" t="s">
        <v>1058</v>
      </c>
    </row>
    <row r="310" spans="1:14" ht="83.25" customHeight="1" x14ac:dyDescent="0.2">
      <c r="A310" s="10">
        <v>269</v>
      </c>
      <c r="B310" s="11">
        <v>2916</v>
      </c>
      <c r="C310" s="12" t="s">
        <v>885</v>
      </c>
      <c r="D310" s="12" t="s">
        <v>61</v>
      </c>
      <c r="E310" s="12"/>
      <c r="F310" s="12" t="s">
        <v>62</v>
      </c>
      <c r="G310" s="13">
        <v>4630027294852</v>
      </c>
      <c r="H310" s="104">
        <f t="shared" si="39"/>
        <v>4630027294852</v>
      </c>
      <c r="I310" s="64">
        <v>24</v>
      </c>
      <c r="J310" s="23">
        <v>1045</v>
      </c>
      <c r="K310" s="23">
        <v>1463</v>
      </c>
      <c r="L310" s="12"/>
      <c r="M310" s="26">
        <f t="shared" si="37"/>
        <v>0</v>
      </c>
    </row>
    <row r="311" spans="1:14" ht="83.25" customHeight="1" x14ac:dyDescent="0.2">
      <c r="A311" s="34">
        <v>270</v>
      </c>
      <c r="B311" s="63">
        <v>2835</v>
      </c>
      <c r="C311" s="29" t="s">
        <v>885</v>
      </c>
      <c r="D311" s="29" t="s">
        <v>1039</v>
      </c>
      <c r="E311" s="29"/>
      <c r="F311" s="29" t="s">
        <v>1043</v>
      </c>
      <c r="G311" s="84">
        <v>4680019285924</v>
      </c>
      <c r="H311" s="104">
        <f t="shared" si="39"/>
        <v>4680019285924</v>
      </c>
      <c r="I311" s="66">
        <v>24</v>
      </c>
      <c r="J311" s="36">
        <v>799</v>
      </c>
      <c r="K311" s="36">
        <v>1119</v>
      </c>
      <c r="L311" s="29"/>
      <c r="M311" s="85">
        <f t="shared" si="37"/>
        <v>0</v>
      </c>
    </row>
    <row r="312" spans="1:14" ht="83.25" customHeight="1" x14ac:dyDescent="0.2">
      <c r="A312" s="34">
        <v>271</v>
      </c>
      <c r="B312" s="35">
        <v>2995</v>
      </c>
      <c r="C312" s="29" t="s">
        <v>885</v>
      </c>
      <c r="D312" s="29" t="s">
        <v>575</v>
      </c>
      <c r="E312" s="29"/>
      <c r="F312" s="29" t="s">
        <v>576</v>
      </c>
      <c r="G312" s="31">
        <v>4630027292513</v>
      </c>
      <c r="H312" s="104">
        <f t="shared" si="39"/>
        <v>4630027292513</v>
      </c>
      <c r="I312" s="66">
        <v>30</v>
      </c>
      <c r="J312" s="33">
        <v>650</v>
      </c>
      <c r="K312" s="33">
        <v>910</v>
      </c>
      <c r="L312" s="29"/>
      <c r="M312" s="29">
        <f t="shared" si="37"/>
        <v>0</v>
      </c>
      <c r="N312" s="30" t="s">
        <v>1058</v>
      </c>
    </row>
    <row r="313" spans="1:14" ht="44.25" customHeight="1" x14ac:dyDescent="0.2">
      <c r="A313" s="18"/>
      <c r="B313" s="18"/>
      <c r="C313" s="17" t="s">
        <v>884</v>
      </c>
      <c r="D313" s="18"/>
      <c r="E313" s="18"/>
      <c r="F313" s="18"/>
      <c r="G313" s="18"/>
      <c r="H313" s="18"/>
      <c r="I313" s="65"/>
      <c r="J313" s="18"/>
      <c r="K313" s="18"/>
      <c r="L313" s="19"/>
      <c r="M313" s="19"/>
    </row>
    <row r="314" spans="1:14" ht="83.25" customHeight="1" x14ac:dyDescent="0.2">
      <c r="A314" s="34">
        <v>272</v>
      </c>
      <c r="B314" s="37">
        <v>2848</v>
      </c>
      <c r="C314" s="29" t="s">
        <v>884</v>
      </c>
      <c r="D314" s="29" t="s">
        <v>51</v>
      </c>
      <c r="E314" s="29"/>
      <c r="F314" s="29" t="s">
        <v>52</v>
      </c>
      <c r="G314" s="31">
        <v>4630027292445</v>
      </c>
      <c r="H314" s="104">
        <f t="shared" ref="H314:H318" si="40">G314</f>
        <v>4630027292445</v>
      </c>
      <c r="I314" s="66">
        <v>16</v>
      </c>
      <c r="J314" s="33">
        <v>683.4</v>
      </c>
      <c r="K314" s="33">
        <v>957</v>
      </c>
      <c r="L314" s="29"/>
      <c r="M314" s="29">
        <f t="shared" si="37"/>
        <v>0</v>
      </c>
      <c r="N314" s="30" t="s">
        <v>1058</v>
      </c>
    </row>
    <row r="315" spans="1:14" ht="83.25" customHeight="1" x14ac:dyDescent="0.2">
      <c r="A315" s="34">
        <v>273</v>
      </c>
      <c r="B315" s="38">
        <v>2848</v>
      </c>
      <c r="C315" s="29" t="s">
        <v>884</v>
      </c>
      <c r="D315" s="29" t="s">
        <v>53</v>
      </c>
      <c r="E315" s="29"/>
      <c r="F315" s="29" t="s">
        <v>52</v>
      </c>
      <c r="G315" s="31">
        <v>4630027292452</v>
      </c>
      <c r="H315" s="104">
        <f t="shared" si="40"/>
        <v>4630027292452</v>
      </c>
      <c r="I315" s="66">
        <v>16</v>
      </c>
      <c r="J315" s="33">
        <v>683.4</v>
      </c>
      <c r="K315" s="33">
        <v>957</v>
      </c>
      <c r="L315" s="29"/>
      <c r="M315" s="29">
        <f t="shared" si="37"/>
        <v>0</v>
      </c>
      <c r="N315" s="30" t="s">
        <v>1058</v>
      </c>
    </row>
    <row r="316" spans="1:14" ht="83.25" customHeight="1" x14ac:dyDescent="0.2">
      <c r="A316" s="34">
        <v>274</v>
      </c>
      <c r="B316" s="37">
        <v>2850</v>
      </c>
      <c r="C316" s="29" t="s">
        <v>884</v>
      </c>
      <c r="D316" s="29" t="s">
        <v>54</v>
      </c>
      <c r="E316" s="29"/>
      <c r="F316" s="29" t="s">
        <v>55</v>
      </c>
      <c r="G316" s="31">
        <v>4630027292469</v>
      </c>
      <c r="H316" s="104">
        <f t="shared" si="40"/>
        <v>4630027292469</v>
      </c>
      <c r="I316" s="66">
        <v>16</v>
      </c>
      <c r="J316" s="33">
        <v>683.4</v>
      </c>
      <c r="K316" s="33">
        <v>957</v>
      </c>
      <c r="L316" s="29"/>
      <c r="M316" s="29">
        <f t="shared" si="37"/>
        <v>0</v>
      </c>
      <c r="N316" s="30" t="s">
        <v>1058</v>
      </c>
    </row>
    <row r="317" spans="1:14" ht="83.25" customHeight="1" x14ac:dyDescent="0.2">
      <c r="A317" s="34">
        <v>275</v>
      </c>
      <c r="B317" s="38">
        <v>2850</v>
      </c>
      <c r="C317" s="29" t="s">
        <v>884</v>
      </c>
      <c r="D317" s="29" t="s">
        <v>56</v>
      </c>
      <c r="E317" s="29"/>
      <c r="F317" s="29" t="s">
        <v>55</v>
      </c>
      <c r="G317" s="31">
        <v>4630027292476</v>
      </c>
      <c r="H317" s="104">
        <f t="shared" si="40"/>
        <v>4630027292476</v>
      </c>
      <c r="I317" s="66">
        <v>16</v>
      </c>
      <c r="J317" s="33">
        <v>683.4</v>
      </c>
      <c r="K317" s="33">
        <v>957</v>
      </c>
      <c r="L317" s="29"/>
      <c r="M317" s="29">
        <f t="shared" si="37"/>
        <v>0</v>
      </c>
      <c r="N317" s="30" t="s">
        <v>1058</v>
      </c>
    </row>
    <row r="318" spans="1:14" ht="83.25" customHeight="1" x14ac:dyDescent="0.2">
      <c r="A318" s="34">
        <v>276</v>
      </c>
      <c r="B318" s="35">
        <v>2852</v>
      </c>
      <c r="C318" s="29" t="s">
        <v>884</v>
      </c>
      <c r="D318" s="29" t="s">
        <v>57</v>
      </c>
      <c r="E318" s="29"/>
      <c r="F318" s="29" t="s">
        <v>58</v>
      </c>
      <c r="G318" s="31">
        <v>4630027291943</v>
      </c>
      <c r="H318" s="104">
        <f t="shared" si="40"/>
        <v>4630027291943</v>
      </c>
      <c r="I318" s="66">
        <v>16</v>
      </c>
      <c r="J318" s="33">
        <v>874.3</v>
      </c>
      <c r="K318" s="36">
        <v>1224</v>
      </c>
      <c r="L318" s="29"/>
      <c r="M318" s="29">
        <f t="shared" si="37"/>
        <v>0</v>
      </c>
      <c r="N318" s="30" t="s">
        <v>1058</v>
      </c>
    </row>
    <row r="319" spans="1:14" ht="44.25" customHeight="1" x14ac:dyDescent="0.2">
      <c r="A319" s="18"/>
      <c r="B319" s="18"/>
      <c r="C319" s="17" t="s">
        <v>845</v>
      </c>
      <c r="D319" s="18"/>
      <c r="E319" s="18"/>
      <c r="F319" s="18"/>
      <c r="G319" s="18"/>
      <c r="H319" s="18"/>
      <c r="I319" s="65"/>
      <c r="J319" s="18"/>
      <c r="K319" s="18"/>
      <c r="L319" s="19"/>
      <c r="M319" s="19"/>
    </row>
    <row r="320" spans="1:14" ht="83.25" customHeight="1" x14ac:dyDescent="0.2">
      <c r="A320" s="10">
        <v>277</v>
      </c>
      <c r="B320" s="11">
        <v>3383</v>
      </c>
      <c r="C320" s="12" t="s">
        <v>845</v>
      </c>
      <c r="D320" s="12" t="s">
        <v>772</v>
      </c>
      <c r="E320" s="12"/>
      <c r="F320" s="12" t="s">
        <v>773</v>
      </c>
      <c r="G320" s="13">
        <v>4630027295842</v>
      </c>
      <c r="H320" s="104">
        <f t="shared" ref="H320:H329" si="41">G320</f>
        <v>4630027295842</v>
      </c>
      <c r="I320" s="64">
        <v>72</v>
      </c>
      <c r="J320" s="15">
        <v>409</v>
      </c>
      <c r="K320" s="15">
        <v>613</v>
      </c>
      <c r="L320" s="12"/>
      <c r="M320" s="26">
        <f t="shared" si="37"/>
        <v>0</v>
      </c>
    </row>
    <row r="321" spans="1:14" ht="83.25" customHeight="1" x14ac:dyDescent="0.2">
      <c r="A321" s="10">
        <v>278</v>
      </c>
      <c r="B321" s="11">
        <v>3385</v>
      </c>
      <c r="C321" s="12" t="s">
        <v>845</v>
      </c>
      <c r="D321" s="12" t="s">
        <v>774</v>
      </c>
      <c r="E321" s="12"/>
      <c r="F321" s="12" t="s">
        <v>775</v>
      </c>
      <c r="G321" s="13">
        <v>4630027295866</v>
      </c>
      <c r="H321" s="104">
        <f t="shared" si="41"/>
        <v>4630027295866</v>
      </c>
      <c r="I321" s="64">
        <v>72</v>
      </c>
      <c r="J321" s="15">
        <v>409</v>
      </c>
      <c r="K321" s="15">
        <v>613</v>
      </c>
      <c r="L321" s="12"/>
      <c r="M321" s="26">
        <f t="shared" si="37"/>
        <v>0</v>
      </c>
    </row>
    <row r="322" spans="1:14" ht="83.25" customHeight="1" x14ac:dyDescent="0.2">
      <c r="A322" s="10">
        <v>279</v>
      </c>
      <c r="B322" s="11">
        <v>3380</v>
      </c>
      <c r="C322" s="12" t="s">
        <v>845</v>
      </c>
      <c r="D322" s="12" t="s">
        <v>766</v>
      </c>
      <c r="E322" s="12"/>
      <c r="F322" s="12" t="s">
        <v>767</v>
      </c>
      <c r="G322" s="13">
        <v>4630027295873</v>
      </c>
      <c r="H322" s="104">
        <f t="shared" si="41"/>
        <v>4630027295873</v>
      </c>
      <c r="I322" s="64">
        <v>84</v>
      </c>
      <c r="J322" s="15">
        <v>299</v>
      </c>
      <c r="K322" s="15">
        <v>448</v>
      </c>
      <c r="L322" s="12"/>
      <c r="M322" s="26">
        <f t="shared" si="37"/>
        <v>0</v>
      </c>
    </row>
    <row r="323" spans="1:14" ht="83.25" customHeight="1" x14ac:dyDescent="0.2">
      <c r="A323" s="10">
        <v>280</v>
      </c>
      <c r="B323" s="11">
        <v>3381</v>
      </c>
      <c r="C323" s="12" t="s">
        <v>845</v>
      </c>
      <c r="D323" s="12" t="s">
        <v>768</v>
      </c>
      <c r="E323" s="12"/>
      <c r="F323" s="12" t="s">
        <v>769</v>
      </c>
      <c r="G323" s="13">
        <v>4630027295880</v>
      </c>
      <c r="H323" s="104">
        <f t="shared" si="41"/>
        <v>4630027295880</v>
      </c>
      <c r="I323" s="64">
        <v>84</v>
      </c>
      <c r="J323" s="15">
        <v>299</v>
      </c>
      <c r="K323" s="15">
        <v>448</v>
      </c>
      <c r="L323" s="12"/>
      <c r="M323" s="26">
        <f t="shared" si="37"/>
        <v>0</v>
      </c>
    </row>
    <row r="324" spans="1:14" ht="83.25" customHeight="1" x14ac:dyDescent="0.2">
      <c r="A324" s="10">
        <v>281</v>
      </c>
      <c r="B324" s="11">
        <v>3382</v>
      </c>
      <c r="C324" s="12" t="s">
        <v>845</v>
      </c>
      <c r="D324" s="12" t="s">
        <v>770</v>
      </c>
      <c r="E324" s="12"/>
      <c r="F324" s="12" t="s">
        <v>771</v>
      </c>
      <c r="G324" s="13">
        <v>4630027295897</v>
      </c>
      <c r="H324" s="104">
        <f t="shared" si="41"/>
        <v>4630027295897</v>
      </c>
      <c r="I324" s="64">
        <v>84</v>
      </c>
      <c r="J324" s="15">
        <v>299</v>
      </c>
      <c r="K324" s="15">
        <v>448</v>
      </c>
      <c r="L324" s="12"/>
      <c r="M324" s="26">
        <f t="shared" si="37"/>
        <v>0</v>
      </c>
    </row>
    <row r="325" spans="1:14" ht="83.25" customHeight="1" x14ac:dyDescent="0.2">
      <c r="A325" s="10">
        <v>282</v>
      </c>
      <c r="B325" s="12" t="s">
        <v>1009</v>
      </c>
      <c r="C325" s="12" t="s">
        <v>845</v>
      </c>
      <c r="D325" s="12" t="s">
        <v>1008</v>
      </c>
      <c r="E325" s="12"/>
      <c r="F325" s="12" t="s">
        <v>1010</v>
      </c>
      <c r="G325" s="14" t="s">
        <v>1011</v>
      </c>
      <c r="H325" s="104" t="str">
        <f t="shared" si="41"/>
        <v>4630027292735</v>
      </c>
      <c r="I325" s="64">
        <v>48</v>
      </c>
      <c r="J325" s="15">
        <v>390</v>
      </c>
      <c r="K325" s="15">
        <v>546</v>
      </c>
      <c r="L325" s="12"/>
      <c r="M325" s="26">
        <f t="shared" si="37"/>
        <v>0</v>
      </c>
    </row>
    <row r="326" spans="1:14" ht="83.25" customHeight="1" x14ac:dyDescent="0.2">
      <c r="A326" s="34">
        <v>283</v>
      </c>
      <c r="B326" s="35">
        <v>2174</v>
      </c>
      <c r="C326" s="29" t="s">
        <v>845</v>
      </c>
      <c r="D326" s="29" t="s">
        <v>347</v>
      </c>
      <c r="E326" s="29"/>
      <c r="F326" s="29" t="s">
        <v>348</v>
      </c>
      <c r="G326" s="31">
        <v>4630027294821</v>
      </c>
      <c r="H326" s="104">
        <f t="shared" si="41"/>
        <v>4630027294821</v>
      </c>
      <c r="I326" s="66">
        <v>48</v>
      </c>
      <c r="J326" s="33">
        <v>449.1</v>
      </c>
      <c r="K326" s="33">
        <v>698</v>
      </c>
      <c r="L326" s="29"/>
      <c r="M326" s="29">
        <f t="shared" si="37"/>
        <v>0</v>
      </c>
      <c r="N326" s="30" t="s">
        <v>1058</v>
      </c>
    </row>
    <row r="327" spans="1:14" ht="83.25" customHeight="1" x14ac:dyDescent="0.2">
      <c r="A327" s="34">
        <v>284</v>
      </c>
      <c r="B327" s="35">
        <v>2175</v>
      </c>
      <c r="C327" s="29" t="s">
        <v>845</v>
      </c>
      <c r="D327" s="29" t="s">
        <v>349</v>
      </c>
      <c r="E327" s="29"/>
      <c r="F327" s="29" t="s">
        <v>350</v>
      </c>
      <c r="G327" s="31">
        <v>4630027294838</v>
      </c>
      <c r="H327" s="104">
        <f t="shared" si="41"/>
        <v>4630027294838</v>
      </c>
      <c r="I327" s="66">
        <v>48</v>
      </c>
      <c r="J327" s="33">
        <v>449.1</v>
      </c>
      <c r="K327" s="33">
        <v>698</v>
      </c>
      <c r="L327" s="29"/>
      <c r="M327" s="29">
        <f t="shared" si="37"/>
        <v>0</v>
      </c>
      <c r="N327" s="30" t="s">
        <v>1058</v>
      </c>
    </row>
    <row r="328" spans="1:14" ht="83.25" customHeight="1" x14ac:dyDescent="0.2">
      <c r="A328" s="57">
        <v>285</v>
      </c>
      <c r="B328" s="81">
        <v>2809</v>
      </c>
      <c r="C328" s="12" t="s">
        <v>845</v>
      </c>
      <c r="D328" s="56" t="s">
        <v>1048</v>
      </c>
      <c r="E328" s="56"/>
      <c r="F328" s="56" t="s">
        <v>1053</v>
      </c>
      <c r="G328" s="83">
        <v>4630027291394</v>
      </c>
      <c r="H328" s="104">
        <f t="shared" si="41"/>
        <v>4630027291394</v>
      </c>
      <c r="I328" s="67"/>
      <c r="J328" s="61">
        <v>659</v>
      </c>
      <c r="K328" s="61">
        <v>923</v>
      </c>
      <c r="L328" s="56"/>
      <c r="M328" s="56">
        <f t="shared" si="37"/>
        <v>0</v>
      </c>
      <c r="N328" s="30"/>
    </row>
    <row r="329" spans="1:14" ht="83.25" customHeight="1" x14ac:dyDescent="0.2">
      <c r="A329" s="10">
        <v>286</v>
      </c>
      <c r="B329" s="11">
        <v>2842</v>
      </c>
      <c r="C329" s="12" t="s">
        <v>845</v>
      </c>
      <c r="D329" s="12" t="s">
        <v>19</v>
      </c>
      <c r="E329" s="12"/>
      <c r="F329" s="12" t="s">
        <v>20</v>
      </c>
      <c r="G329" s="13">
        <v>4630027294968</v>
      </c>
      <c r="H329" s="104">
        <f t="shared" si="41"/>
        <v>4630027294968</v>
      </c>
      <c r="I329" s="64">
        <v>36</v>
      </c>
      <c r="J329" s="15">
        <v>759</v>
      </c>
      <c r="K329" s="23">
        <v>1063</v>
      </c>
      <c r="L329" s="12"/>
      <c r="M329" s="26">
        <f t="shared" si="37"/>
        <v>0</v>
      </c>
    </row>
    <row r="330" spans="1:14" ht="44.25" customHeight="1" x14ac:dyDescent="0.2">
      <c r="A330" s="18"/>
      <c r="B330" s="18"/>
      <c r="C330" s="17" t="s">
        <v>846</v>
      </c>
      <c r="D330" s="18"/>
      <c r="E330" s="18"/>
      <c r="F330" s="18"/>
      <c r="G330" s="18"/>
      <c r="H330" s="18"/>
      <c r="I330" s="65"/>
      <c r="J330" s="18"/>
      <c r="K330" s="18"/>
      <c r="L330" s="19"/>
      <c r="M330" s="19"/>
    </row>
    <row r="331" spans="1:14" ht="83.25" customHeight="1" x14ac:dyDescent="0.2">
      <c r="A331" s="10">
        <v>287</v>
      </c>
      <c r="B331" s="16">
        <v>3123</v>
      </c>
      <c r="C331" s="12" t="s">
        <v>846</v>
      </c>
      <c r="D331" s="12" t="s">
        <v>599</v>
      </c>
      <c r="E331" s="12"/>
      <c r="F331" s="12" t="s">
        <v>600</v>
      </c>
      <c r="G331" s="13">
        <v>4630027293459</v>
      </c>
      <c r="H331" s="104">
        <f t="shared" ref="H331:H337" si="42">G331</f>
        <v>4630027293459</v>
      </c>
      <c r="I331" s="64">
        <v>60</v>
      </c>
      <c r="J331" s="15">
        <v>387</v>
      </c>
      <c r="K331" s="15">
        <v>580</v>
      </c>
      <c r="L331" s="12"/>
      <c r="M331" s="26">
        <f t="shared" si="37"/>
        <v>0</v>
      </c>
    </row>
    <row r="332" spans="1:14" ht="83.25" customHeight="1" x14ac:dyDescent="0.2">
      <c r="A332" s="10">
        <v>288</v>
      </c>
      <c r="B332" s="20">
        <v>3123</v>
      </c>
      <c r="C332" s="12" t="s">
        <v>846</v>
      </c>
      <c r="D332" s="12" t="s">
        <v>601</v>
      </c>
      <c r="E332" s="12"/>
      <c r="F332" s="12" t="s">
        <v>600</v>
      </c>
      <c r="G332" s="13">
        <v>4630027293466</v>
      </c>
      <c r="H332" s="104">
        <f t="shared" si="42"/>
        <v>4630027293466</v>
      </c>
      <c r="I332" s="64">
        <v>60</v>
      </c>
      <c r="J332" s="15">
        <v>387</v>
      </c>
      <c r="K332" s="15">
        <v>580</v>
      </c>
      <c r="L332" s="12"/>
      <c r="M332" s="26">
        <f t="shared" si="37"/>
        <v>0</v>
      </c>
    </row>
    <row r="333" spans="1:14" ht="83.25" customHeight="1" x14ac:dyDescent="0.2">
      <c r="A333" s="10">
        <v>289</v>
      </c>
      <c r="B333" s="16">
        <v>3156</v>
      </c>
      <c r="C333" s="12" t="s">
        <v>846</v>
      </c>
      <c r="D333" s="12" t="s">
        <v>629</v>
      </c>
      <c r="E333" s="12"/>
      <c r="F333" s="12" t="s">
        <v>630</v>
      </c>
      <c r="G333" s="13">
        <v>4630027293350</v>
      </c>
      <c r="H333" s="104">
        <f t="shared" si="42"/>
        <v>4630027293350</v>
      </c>
      <c r="I333" s="64">
        <v>108</v>
      </c>
      <c r="J333" s="15">
        <v>199</v>
      </c>
      <c r="K333" s="15">
        <v>298</v>
      </c>
      <c r="L333" s="12"/>
      <c r="M333" s="26">
        <f t="shared" si="37"/>
        <v>0</v>
      </c>
    </row>
    <row r="334" spans="1:14" ht="83.25" customHeight="1" x14ac:dyDescent="0.2">
      <c r="A334" s="10">
        <v>290</v>
      </c>
      <c r="B334" s="20">
        <v>3156</v>
      </c>
      <c r="C334" s="12" t="s">
        <v>846</v>
      </c>
      <c r="D334" s="12" t="s">
        <v>631</v>
      </c>
      <c r="E334" s="12"/>
      <c r="F334" s="12" t="s">
        <v>632</v>
      </c>
      <c r="G334" s="13">
        <v>4630027293367</v>
      </c>
      <c r="H334" s="104">
        <f t="shared" si="42"/>
        <v>4630027293367</v>
      </c>
      <c r="I334" s="64">
        <v>108</v>
      </c>
      <c r="J334" s="15">
        <v>199</v>
      </c>
      <c r="K334" s="15">
        <v>298</v>
      </c>
      <c r="L334" s="12"/>
      <c r="M334" s="26">
        <f t="shared" ref="M334:M390" si="43">J334*L334</f>
        <v>0</v>
      </c>
    </row>
    <row r="335" spans="1:14" ht="83.25" customHeight="1" x14ac:dyDescent="0.2">
      <c r="A335" s="10">
        <v>291</v>
      </c>
      <c r="B335" s="22">
        <v>3156</v>
      </c>
      <c r="C335" s="12" t="s">
        <v>846</v>
      </c>
      <c r="D335" s="12" t="s">
        <v>633</v>
      </c>
      <c r="E335" s="12"/>
      <c r="F335" s="12" t="s">
        <v>632</v>
      </c>
      <c r="G335" s="13">
        <v>4630027293374</v>
      </c>
      <c r="H335" s="104">
        <f t="shared" si="42"/>
        <v>4630027293374</v>
      </c>
      <c r="I335" s="64">
        <v>108</v>
      </c>
      <c r="J335" s="15">
        <v>199</v>
      </c>
      <c r="K335" s="15">
        <v>298</v>
      </c>
      <c r="L335" s="12"/>
      <c r="M335" s="26">
        <f t="shared" si="43"/>
        <v>0</v>
      </c>
    </row>
    <row r="336" spans="1:14" ht="83.25" customHeight="1" x14ac:dyDescent="0.2">
      <c r="A336" s="34">
        <v>292</v>
      </c>
      <c r="B336" s="37">
        <v>3159</v>
      </c>
      <c r="C336" s="29" t="s">
        <v>846</v>
      </c>
      <c r="D336" s="29" t="s">
        <v>634</v>
      </c>
      <c r="E336" s="29"/>
      <c r="F336" s="29" t="s">
        <v>635</v>
      </c>
      <c r="G336" s="31">
        <v>4630027293381</v>
      </c>
      <c r="H336" s="104">
        <f t="shared" si="42"/>
        <v>4630027293381</v>
      </c>
      <c r="I336" s="66">
        <v>24</v>
      </c>
      <c r="J336" s="33">
        <v>671.25</v>
      </c>
      <c r="K336" s="33">
        <v>940</v>
      </c>
      <c r="L336" s="29"/>
      <c r="M336" s="29">
        <f t="shared" si="43"/>
        <v>0</v>
      </c>
      <c r="N336" s="30" t="s">
        <v>1058</v>
      </c>
    </row>
    <row r="337" spans="1:14" ht="83.25" customHeight="1" x14ac:dyDescent="0.2">
      <c r="A337" s="34">
        <v>293</v>
      </c>
      <c r="B337" s="38">
        <v>3159</v>
      </c>
      <c r="C337" s="29" t="s">
        <v>846</v>
      </c>
      <c r="D337" s="29" t="s">
        <v>636</v>
      </c>
      <c r="E337" s="29"/>
      <c r="F337" s="29" t="s">
        <v>635</v>
      </c>
      <c r="G337" s="31">
        <v>4630027293398</v>
      </c>
      <c r="H337" s="104">
        <f t="shared" si="42"/>
        <v>4630027293398</v>
      </c>
      <c r="I337" s="66">
        <v>24</v>
      </c>
      <c r="J337" s="33">
        <v>671.25</v>
      </c>
      <c r="K337" s="33">
        <v>940</v>
      </c>
      <c r="L337" s="29"/>
      <c r="M337" s="29">
        <f t="shared" si="43"/>
        <v>0</v>
      </c>
      <c r="N337" s="30" t="s">
        <v>1058</v>
      </c>
    </row>
    <row r="338" spans="1:14" ht="44.25" customHeight="1" x14ac:dyDescent="0.2">
      <c r="A338" s="18"/>
      <c r="B338" s="18"/>
      <c r="C338" s="17" t="s">
        <v>866</v>
      </c>
      <c r="D338" s="18"/>
      <c r="E338" s="18"/>
      <c r="F338" s="18"/>
      <c r="G338" s="18"/>
      <c r="H338" s="18"/>
      <c r="I338" s="65"/>
      <c r="J338" s="18"/>
      <c r="K338" s="18"/>
      <c r="L338" s="19"/>
      <c r="M338" s="19"/>
    </row>
    <row r="339" spans="1:14" ht="83.25" customHeight="1" x14ac:dyDescent="0.2">
      <c r="A339" s="10">
        <v>294</v>
      </c>
      <c r="B339" s="11">
        <v>1902</v>
      </c>
      <c r="C339" s="12" t="s">
        <v>866</v>
      </c>
      <c r="D339" s="12" t="s">
        <v>848</v>
      </c>
      <c r="E339" s="12"/>
      <c r="F339" s="12" t="s">
        <v>847</v>
      </c>
      <c r="G339" s="13">
        <v>4630027295514</v>
      </c>
      <c r="H339" s="104">
        <f t="shared" ref="H339:H349" si="44">G339</f>
        <v>4630027295514</v>
      </c>
      <c r="I339" s="64">
        <v>60</v>
      </c>
      <c r="J339" s="15">
        <v>359</v>
      </c>
      <c r="K339" s="15">
        <v>538</v>
      </c>
      <c r="L339" s="12"/>
      <c r="M339" s="26">
        <f t="shared" si="43"/>
        <v>0</v>
      </c>
    </row>
    <row r="340" spans="1:14" ht="83.25" customHeight="1" x14ac:dyDescent="0.2">
      <c r="A340" s="10">
        <v>295</v>
      </c>
      <c r="B340" s="75">
        <v>2957</v>
      </c>
      <c r="C340" s="12" t="s">
        <v>866</v>
      </c>
      <c r="D340" s="12" t="s">
        <v>938</v>
      </c>
      <c r="E340" s="12"/>
      <c r="F340" s="12" t="s">
        <v>939</v>
      </c>
      <c r="G340" s="13" t="s">
        <v>940</v>
      </c>
      <c r="H340" s="104" t="str">
        <f t="shared" si="44"/>
        <v>4630027292308</v>
      </c>
      <c r="I340" s="64">
        <v>24</v>
      </c>
      <c r="J340" s="15">
        <v>479</v>
      </c>
      <c r="K340" s="15">
        <v>719</v>
      </c>
      <c r="L340" s="12"/>
      <c r="M340" s="26">
        <f t="shared" si="43"/>
        <v>0</v>
      </c>
    </row>
    <row r="341" spans="1:14" ht="83.25" customHeight="1" x14ac:dyDescent="0.2">
      <c r="A341" s="34">
        <v>296</v>
      </c>
      <c r="B341" s="37">
        <v>2653</v>
      </c>
      <c r="C341" s="29" t="s">
        <v>866</v>
      </c>
      <c r="D341" s="29" t="s">
        <v>38</v>
      </c>
      <c r="E341" s="29"/>
      <c r="F341" s="29" t="s">
        <v>39</v>
      </c>
      <c r="G341" s="31">
        <v>4630027294845</v>
      </c>
      <c r="H341" s="104">
        <f t="shared" si="44"/>
        <v>4630027294845</v>
      </c>
      <c r="I341" s="66">
        <v>144</v>
      </c>
      <c r="J341" s="33">
        <v>255.2</v>
      </c>
      <c r="K341" s="33">
        <v>478</v>
      </c>
      <c r="L341" s="29"/>
      <c r="M341" s="29">
        <f t="shared" si="43"/>
        <v>0</v>
      </c>
      <c r="N341" s="30" t="s">
        <v>1058</v>
      </c>
    </row>
    <row r="342" spans="1:14" ht="83.25" customHeight="1" x14ac:dyDescent="0.2">
      <c r="A342" s="34">
        <v>297</v>
      </c>
      <c r="B342" s="38">
        <v>2653</v>
      </c>
      <c r="C342" s="29" t="s">
        <v>866</v>
      </c>
      <c r="D342" s="29" t="s">
        <v>40</v>
      </c>
      <c r="E342" s="29"/>
      <c r="F342" s="29" t="s">
        <v>39</v>
      </c>
      <c r="G342" s="31">
        <v>4630027293404</v>
      </c>
      <c r="H342" s="104">
        <f t="shared" si="44"/>
        <v>4630027293404</v>
      </c>
      <c r="I342" s="66">
        <v>144</v>
      </c>
      <c r="J342" s="33">
        <v>255.2</v>
      </c>
      <c r="K342" s="33">
        <v>478</v>
      </c>
      <c r="L342" s="29"/>
      <c r="M342" s="29">
        <f t="shared" si="43"/>
        <v>0</v>
      </c>
      <c r="N342" s="30" t="s">
        <v>1058</v>
      </c>
    </row>
    <row r="343" spans="1:14" ht="83.25" customHeight="1" x14ac:dyDescent="0.2">
      <c r="A343" s="10">
        <v>298</v>
      </c>
      <c r="B343" s="22">
        <v>2653</v>
      </c>
      <c r="C343" s="12" t="s">
        <v>866</v>
      </c>
      <c r="D343" s="12" t="s">
        <v>875</v>
      </c>
      <c r="E343" s="12"/>
      <c r="F343" s="12" t="s">
        <v>39</v>
      </c>
      <c r="G343" s="13">
        <v>4680019284736</v>
      </c>
      <c r="H343" s="104">
        <f t="shared" si="44"/>
        <v>4680019284736</v>
      </c>
      <c r="I343" s="64">
        <v>144</v>
      </c>
      <c r="J343" s="15">
        <v>319</v>
      </c>
      <c r="K343" s="15">
        <v>478</v>
      </c>
      <c r="L343" s="12"/>
      <c r="M343" s="26">
        <f t="shared" si="43"/>
        <v>0</v>
      </c>
    </row>
    <row r="344" spans="1:14" ht="83.25" customHeight="1" x14ac:dyDescent="0.2">
      <c r="A344" s="34">
        <v>299</v>
      </c>
      <c r="B344" s="39">
        <v>2653</v>
      </c>
      <c r="C344" s="29" t="s">
        <v>866</v>
      </c>
      <c r="D344" s="29" t="s">
        <v>41</v>
      </c>
      <c r="E344" s="29"/>
      <c r="F344" s="29" t="s">
        <v>39</v>
      </c>
      <c r="G344" s="31">
        <v>4630027293411</v>
      </c>
      <c r="H344" s="104">
        <f t="shared" si="44"/>
        <v>4630027293411</v>
      </c>
      <c r="I344" s="66">
        <v>144</v>
      </c>
      <c r="J344" s="33">
        <v>255.2</v>
      </c>
      <c r="K344" s="33">
        <v>478</v>
      </c>
      <c r="L344" s="29"/>
      <c r="M344" s="29">
        <f t="shared" si="43"/>
        <v>0</v>
      </c>
      <c r="N344" s="30" t="s">
        <v>1058</v>
      </c>
    </row>
    <row r="345" spans="1:14" ht="83.25" customHeight="1" x14ac:dyDescent="0.2">
      <c r="A345" s="10">
        <v>300</v>
      </c>
      <c r="B345" s="20">
        <v>2049</v>
      </c>
      <c r="C345" s="12" t="s">
        <v>866</v>
      </c>
      <c r="D345" s="12" t="s">
        <v>46</v>
      </c>
      <c r="E345" s="12"/>
      <c r="F345" s="12" t="s">
        <v>47</v>
      </c>
      <c r="G345" s="13">
        <v>4630027294548</v>
      </c>
      <c r="H345" s="104">
        <f t="shared" si="44"/>
        <v>4630027294548</v>
      </c>
      <c r="I345" s="64">
        <v>75</v>
      </c>
      <c r="J345" s="15">
        <v>399</v>
      </c>
      <c r="K345" s="15">
        <v>598</v>
      </c>
      <c r="L345" s="12"/>
      <c r="M345" s="26">
        <f t="shared" si="43"/>
        <v>0</v>
      </c>
    </row>
    <row r="346" spans="1:14" ht="83.25" customHeight="1" x14ac:dyDescent="0.2">
      <c r="A346" s="10">
        <v>301</v>
      </c>
      <c r="B346" s="16">
        <v>2049</v>
      </c>
      <c r="C346" s="12" t="s">
        <v>866</v>
      </c>
      <c r="D346" s="12" t="s">
        <v>48</v>
      </c>
      <c r="E346" s="12"/>
      <c r="F346" s="12" t="s">
        <v>47</v>
      </c>
      <c r="G346" s="13">
        <v>4630027294555</v>
      </c>
      <c r="H346" s="104">
        <f t="shared" si="44"/>
        <v>4630027294555</v>
      </c>
      <c r="I346" s="64">
        <v>75</v>
      </c>
      <c r="J346" s="15">
        <v>399</v>
      </c>
      <c r="K346" s="15">
        <v>598</v>
      </c>
      <c r="L346" s="12"/>
      <c r="M346" s="26">
        <f t="shared" si="43"/>
        <v>0</v>
      </c>
    </row>
    <row r="347" spans="1:14" ht="83.25" customHeight="1" x14ac:dyDescent="0.2">
      <c r="A347" s="10">
        <v>302</v>
      </c>
      <c r="B347" s="12">
        <v>3386</v>
      </c>
      <c r="C347" s="12" t="s">
        <v>866</v>
      </c>
      <c r="D347" s="12" t="s">
        <v>1041</v>
      </c>
      <c r="E347" s="12"/>
      <c r="F347" s="12" t="s">
        <v>1046</v>
      </c>
      <c r="G347" s="14" t="s">
        <v>1047</v>
      </c>
      <c r="H347" s="104" t="str">
        <f t="shared" si="44"/>
        <v>4630027296320</v>
      </c>
      <c r="I347" s="64">
        <v>100</v>
      </c>
      <c r="J347" s="15">
        <v>346</v>
      </c>
      <c r="K347" s="15">
        <v>519</v>
      </c>
      <c r="L347" s="12"/>
      <c r="M347" s="26">
        <f t="shared" si="43"/>
        <v>0</v>
      </c>
    </row>
    <row r="348" spans="1:14" ht="83.25" customHeight="1" x14ac:dyDescent="0.2">
      <c r="A348" s="34">
        <v>303</v>
      </c>
      <c r="B348" s="35">
        <v>2778</v>
      </c>
      <c r="C348" s="29" t="s">
        <v>866</v>
      </c>
      <c r="D348" s="29" t="s">
        <v>49</v>
      </c>
      <c r="E348" s="29"/>
      <c r="F348" s="29" t="s">
        <v>50</v>
      </c>
      <c r="G348" s="31">
        <v>4680019285757</v>
      </c>
      <c r="H348" s="104">
        <f t="shared" si="44"/>
        <v>4680019285757</v>
      </c>
      <c r="I348" s="66">
        <v>72</v>
      </c>
      <c r="J348" s="33">
        <v>308.8</v>
      </c>
      <c r="K348" s="33">
        <v>462</v>
      </c>
      <c r="L348" s="29"/>
      <c r="M348" s="29">
        <f t="shared" si="43"/>
        <v>0</v>
      </c>
      <c r="N348" s="30" t="s">
        <v>1058</v>
      </c>
    </row>
    <row r="349" spans="1:14" ht="83.25" customHeight="1" x14ac:dyDescent="0.2">
      <c r="A349" s="34">
        <v>304</v>
      </c>
      <c r="B349" s="35">
        <v>2601</v>
      </c>
      <c r="C349" s="29" t="s">
        <v>866</v>
      </c>
      <c r="D349" s="29" t="s">
        <v>325</v>
      </c>
      <c r="E349" s="29"/>
      <c r="F349" s="29" t="s">
        <v>326</v>
      </c>
      <c r="G349" s="31">
        <v>4680019284408</v>
      </c>
      <c r="H349" s="104">
        <f t="shared" si="44"/>
        <v>4680019284408</v>
      </c>
      <c r="I349" s="66">
        <v>72</v>
      </c>
      <c r="J349" s="33">
        <v>260.8</v>
      </c>
      <c r="K349" s="33">
        <v>391</v>
      </c>
      <c r="L349" s="29"/>
      <c r="M349" s="29">
        <f t="shared" si="43"/>
        <v>0</v>
      </c>
      <c r="N349" s="30" t="s">
        <v>1058</v>
      </c>
    </row>
    <row r="350" spans="1:14" ht="45" customHeight="1" x14ac:dyDescent="0.2">
      <c r="A350" s="18"/>
      <c r="B350" s="18"/>
      <c r="C350" s="17" t="s">
        <v>327</v>
      </c>
      <c r="D350" s="18"/>
      <c r="E350" s="18"/>
      <c r="F350" s="18"/>
      <c r="G350" s="18"/>
      <c r="H350" s="18"/>
      <c r="I350" s="65"/>
      <c r="J350" s="18"/>
      <c r="K350" s="18"/>
      <c r="L350" s="19"/>
      <c r="M350" s="19"/>
    </row>
    <row r="351" spans="1:14" ht="83.25" customHeight="1" x14ac:dyDescent="0.2">
      <c r="A351" s="10">
        <v>305</v>
      </c>
      <c r="B351" s="11">
        <v>2805</v>
      </c>
      <c r="C351" s="12" t="s">
        <v>327</v>
      </c>
      <c r="D351" s="12" t="s">
        <v>328</v>
      </c>
      <c r="E351" s="12"/>
      <c r="F351" s="12" t="s">
        <v>329</v>
      </c>
      <c r="G351" s="13">
        <v>4630027291363</v>
      </c>
      <c r="H351" s="104">
        <f t="shared" ref="H351:H353" si="45">G351</f>
        <v>4630027291363</v>
      </c>
      <c r="I351" s="64">
        <v>96</v>
      </c>
      <c r="J351" s="15">
        <v>439</v>
      </c>
      <c r="K351" s="15">
        <v>658</v>
      </c>
      <c r="L351" s="12"/>
      <c r="M351" s="26">
        <f t="shared" si="43"/>
        <v>0</v>
      </c>
    </row>
    <row r="352" spans="1:14" ht="83.25" customHeight="1" x14ac:dyDescent="0.2">
      <c r="A352" s="10">
        <v>306</v>
      </c>
      <c r="B352" s="11">
        <v>2806</v>
      </c>
      <c r="C352" s="12" t="s">
        <v>327</v>
      </c>
      <c r="D352" s="12" t="s">
        <v>330</v>
      </c>
      <c r="E352" s="12"/>
      <c r="F352" s="12" t="s">
        <v>331</v>
      </c>
      <c r="G352" s="13">
        <v>4630027291370</v>
      </c>
      <c r="H352" s="104">
        <f t="shared" si="45"/>
        <v>4630027291370</v>
      </c>
      <c r="I352" s="64">
        <v>96</v>
      </c>
      <c r="J352" s="15">
        <v>439</v>
      </c>
      <c r="K352" s="15">
        <v>658</v>
      </c>
      <c r="L352" s="12"/>
      <c r="M352" s="26">
        <f t="shared" si="43"/>
        <v>0</v>
      </c>
    </row>
    <row r="353" spans="1:14" ht="83.25" customHeight="1" x14ac:dyDescent="0.2">
      <c r="A353" s="10">
        <v>307</v>
      </c>
      <c r="B353" s="11">
        <v>2807</v>
      </c>
      <c r="C353" s="12" t="s">
        <v>327</v>
      </c>
      <c r="D353" s="12" t="s">
        <v>332</v>
      </c>
      <c r="E353" s="12"/>
      <c r="F353" s="12" t="s">
        <v>333</v>
      </c>
      <c r="G353" s="13">
        <v>4630027291387</v>
      </c>
      <c r="H353" s="104">
        <f t="shared" si="45"/>
        <v>4630027291387</v>
      </c>
      <c r="I353" s="64">
        <v>96</v>
      </c>
      <c r="J353" s="15">
        <v>439</v>
      </c>
      <c r="K353" s="15">
        <v>658</v>
      </c>
      <c r="L353" s="12"/>
      <c r="M353" s="26">
        <f t="shared" si="43"/>
        <v>0</v>
      </c>
    </row>
    <row r="354" spans="1:14" ht="45" customHeight="1" x14ac:dyDescent="0.2">
      <c r="A354" s="18"/>
      <c r="B354" s="18"/>
      <c r="C354" s="17" t="s">
        <v>886</v>
      </c>
      <c r="D354" s="18"/>
      <c r="E354" s="18"/>
      <c r="F354" s="18"/>
      <c r="G354" s="18"/>
      <c r="H354" s="18"/>
      <c r="I354" s="65"/>
      <c r="J354" s="18"/>
      <c r="K354" s="18"/>
      <c r="L354" s="19"/>
      <c r="M354" s="19"/>
    </row>
    <row r="355" spans="1:14" ht="94.5" customHeight="1" x14ac:dyDescent="0.2">
      <c r="A355" s="34">
        <v>308</v>
      </c>
      <c r="B355" s="63">
        <v>2907</v>
      </c>
      <c r="C355" s="29" t="s">
        <v>886</v>
      </c>
      <c r="D355" s="29" t="s">
        <v>1051</v>
      </c>
      <c r="E355" s="29"/>
      <c r="F355" s="29" t="s">
        <v>1056</v>
      </c>
      <c r="G355" s="31">
        <v>4680019286624</v>
      </c>
      <c r="H355" s="104">
        <f t="shared" ref="H355:H364" si="46">G355</f>
        <v>4680019286624</v>
      </c>
      <c r="I355" s="66">
        <v>48</v>
      </c>
      <c r="J355" s="33">
        <v>436.5</v>
      </c>
      <c r="K355" s="33">
        <v>654</v>
      </c>
      <c r="L355" s="86"/>
      <c r="M355" s="85">
        <f t="shared" si="43"/>
        <v>0</v>
      </c>
    </row>
    <row r="356" spans="1:14" ht="83.25" customHeight="1" x14ac:dyDescent="0.2">
      <c r="A356" s="34">
        <v>309</v>
      </c>
      <c r="B356" s="35">
        <v>2909</v>
      </c>
      <c r="C356" s="29" t="s">
        <v>886</v>
      </c>
      <c r="D356" s="29" t="s">
        <v>569</v>
      </c>
      <c r="E356" s="29"/>
      <c r="F356" s="29" t="s">
        <v>570</v>
      </c>
      <c r="G356" s="31">
        <v>4680019286600</v>
      </c>
      <c r="H356" s="104">
        <f t="shared" si="46"/>
        <v>4680019286600</v>
      </c>
      <c r="I356" s="66">
        <v>48</v>
      </c>
      <c r="J356" s="33">
        <v>436.5</v>
      </c>
      <c r="K356" s="33">
        <v>654</v>
      </c>
      <c r="L356" s="29"/>
      <c r="M356" s="29">
        <f t="shared" si="43"/>
        <v>0</v>
      </c>
      <c r="N356" s="30" t="s">
        <v>1058</v>
      </c>
    </row>
    <row r="357" spans="1:14" ht="83.25" customHeight="1" x14ac:dyDescent="0.2">
      <c r="A357" s="34">
        <v>310</v>
      </c>
      <c r="B357" s="35">
        <v>2911</v>
      </c>
      <c r="C357" s="29" t="s">
        <v>886</v>
      </c>
      <c r="D357" s="29" t="s">
        <v>571</v>
      </c>
      <c r="E357" s="29"/>
      <c r="F357" s="29" t="s">
        <v>572</v>
      </c>
      <c r="G357" s="31">
        <v>4680019286617</v>
      </c>
      <c r="H357" s="104">
        <f t="shared" si="46"/>
        <v>4680019286617</v>
      </c>
      <c r="I357" s="66">
        <v>48</v>
      </c>
      <c r="J357" s="33">
        <v>436.5</v>
      </c>
      <c r="K357" s="33">
        <v>654</v>
      </c>
      <c r="L357" s="29"/>
      <c r="M357" s="29">
        <f t="shared" si="43"/>
        <v>0</v>
      </c>
      <c r="N357" s="30" t="s">
        <v>1058</v>
      </c>
    </row>
    <row r="358" spans="1:14" ht="83.25" customHeight="1" x14ac:dyDescent="0.2">
      <c r="A358" s="34">
        <v>311</v>
      </c>
      <c r="B358" s="35">
        <v>2908</v>
      </c>
      <c r="C358" s="29" t="s">
        <v>886</v>
      </c>
      <c r="D358" s="29" t="s">
        <v>463</v>
      </c>
      <c r="E358" s="29"/>
      <c r="F358" s="29" t="s">
        <v>464</v>
      </c>
      <c r="G358" s="31">
        <v>4680019286631</v>
      </c>
      <c r="H358" s="104">
        <f t="shared" si="46"/>
        <v>4680019286631</v>
      </c>
      <c r="I358" s="66">
        <v>48</v>
      </c>
      <c r="J358" s="33">
        <v>389</v>
      </c>
      <c r="K358" s="33">
        <v>583</v>
      </c>
      <c r="L358" s="29"/>
      <c r="M358" s="29">
        <f t="shared" si="43"/>
        <v>0</v>
      </c>
      <c r="N358" s="30" t="s">
        <v>1058</v>
      </c>
    </row>
    <row r="359" spans="1:14" ht="83.25" customHeight="1" x14ac:dyDescent="0.2">
      <c r="A359" s="34">
        <v>312</v>
      </c>
      <c r="B359" s="35">
        <v>2910</v>
      </c>
      <c r="C359" s="29" t="s">
        <v>886</v>
      </c>
      <c r="D359" s="29" t="s">
        <v>465</v>
      </c>
      <c r="E359" s="29"/>
      <c r="F359" s="29" t="s">
        <v>466</v>
      </c>
      <c r="G359" s="31">
        <v>4680019286648</v>
      </c>
      <c r="H359" s="104">
        <f t="shared" si="46"/>
        <v>4680019286648</v>
      </c>
      <c r="I359" s="66">
        <v>48</v>
      </c>
      <c r="J359" s="33">
        <v>389</v>
      </c>
      <c r="K359" s="33">
        <v>583</v>
      </c>
      <c r="L359" s="29"/>
      <c r="M359" s="29">
        <f t="shared" si="43"/>
        <v>0</v>
      </c>
      <c r="N359" s="30" t="s">
        <v>1058</v>
      </c>
    </row>
    <row r="360" spans="1:14" ht="83.25" customHeight="1" x14ac:dyDescent="0.2">
      <c r="A360" s="34">
        <v>313</v>
      </c>
      <c r="B360" s="35">
        <v>2912</v>
      </c>
      <c r="C360" s="29" t="s">
        <v>886</v>
      </c>
      <c r="D360" s="29" t="s">
        <v>467</v>
      </c>
      <c r="E360" s="29"/>
      <c r="F360" s="29" t="s">
        <v>468</v>
      </c>
      <c r="G360" s="31">
        <v>4680019286655</v>
      </c>
      <c r="H360" s="104">
        <f t="shared" si="46"/>
        <v>4680019286655</v>
      </c>
      <c r="I360" s="66">
        <v>48</v>
      </c>
      <c r="J360" s="33">
        <v>389</v>
      </c>
      <c r="K360" s="33">
        <v>583</v>
      </c>
      <c r="L360" s="29"/>
      <c r="M360" s="29">
        <f t="shared" si="43"/>
        <v>0</v>
      </c>
      <c r="N360" s="30" t="s">
        <v>1058</v>
      </c>
    </row>
    <row r="361" spans="1:14" ht="83.25" customHeight="1" x14ac:dyDescent="0.2">
      <c r="A361" s="34">
        <v>314</v>
      </c>
      <c r="B361" s="37">
        <v>3113</v>
      </c>
      <c r="C361" s="29" t="s">
        <v>886</v>
      </c>
      <c r="D361" s="29" t="s">
        <v>594</v>
      </c>
      <c r="E361" s="29"/>
      <c r="F361" s="29" t="s">
        <v>595</v>
      </c>
      <c r="G361" s="31">
        <v>4630027292681</v>
      </c>
      <c r="H361" s="104">
        <f t="shared" si="46"/>
        <v>4630027292681</v>
      </c>
      <c r="I361" s="66">
        <v>88</v>
      </c>
      <c r="J361" s="33">
        <v>249</v>
      </c>
      <c r="K361" s="33">
        <v>373</v>
      </c>
      <c r="L361" s="29"/>
      <c r="M361" s="29">
        <f t="shared" si="43"/>
        <v>0</v>
      </c>
      <c r="N361" s="30" t="s">
        <v>1058</v>
      </c>
    </row>
    <row r="362" spans="1:14" ht="83.25" customHeight="1" x14ac:dyDescent="0.2">
      <c r="A362" s="34">
        <v>315</v>
      </c>
      <c r="B362" s="38">
        <v>3113</v>
      </c>
      <c r="C362" s="29" t="s">
        <v>886</v>
      </c>
      <c r="D362" s="29" t="s">
        <v>596</v>
      </c>
      <c r="E362" s="29"/>
      <c r="F362" s="29" t="s">
        <v>595</v>
      </c>
      <c r="G362" s="31">
        <v>4630027292698</v>
      </c>
      <c r="H362" s="104">
        <f t="shared" si="46"/>
        <v>4630027292698</v>
      </c>
      <c r="I362" s="66">
        <v>88</v>
      </c>
      <c r="J362" s="33">
        <v>249</v>
      </c>
      <c r="K362" s="33">
        <v>373</v>
      </c>
      <c r="L362" s="29"/>
      <c r="M362" s="29">
        <f t="shared" si="43"/>
        <v>0</v>
      </c>
      <c r="N362" s="30" t="s">
        <v>1058</v>
      </c>
    </row>
    <row r="363" spans="1:14" ht="83.25" customHeight="1" x14ac:dyDescent="0.2">
      <c r="A363" s="34">
        <v>316</v>
      </c>
      <c r="B363" s="37">
        <v>2989</v>
      </c>
      <c r="C363" s="29" t="s">
        <v>886</v>
      </c>
      <c r="D363" s="29" t="s">
        <v>469</v>
      </c>
      <c r="E363" s="29"/>
      <c r="F363" s="29" t="s">
        <v>470</v>
      </c>
      <c r="G363" s="31">
        <v>4680019287164</v>
      </c>
      <c r="H363" s="104">
        <f t="shared" si="46"/>
        <v>4680019287164</v>
      </c>
      <c r="I363" s="66">
        <v>48</v>
      </c>
      <c r="J363" s="33">
        <v>396</v>
      </c>
      <c r="K363" s="33">
        <v>594</v>
      </c>
      <c r="L363" s="29"/>
      <c r="M363" s="29">
        <f t="shared" si="43"/>
        <v>0</v>
      </c>
      <c r="N363" s="30" t="s">
        <v>1058</v>
      </c>
    </row>
    <row r="364" spans="1:14" ht="83.25" customHeight="1" x14ac:dyDescent="0.2">
      <c r="A364" s="34">
        <v>317</v>
      </c>
      <c r="B364" s="38">
        <v>2989</v>
      </c>
      <c r="C364" s="29" t="s">
        <v>886</v>
      </c>
      <c r="D364" s="29" t="s">
        <v>471</v>
      </c>
      <c r="E364" s="29"/>
      <c r="F364" s="29" t="s">
        <v>470</v>
      </c>
      <c r="G364" s="31">
        <v>4680019287171</v>
      </c>
      <c r="H364" s="104">
        <f t="shared" si="46"/>
        <v>4680019287171</v>
      </c>
      <c r="I364" s="66">
        <v>48</v>
      </c>
      <c r="J364" s="33">
        <v>396</v>
      </c>
      <c r="K364" s="33">
        <v>594</v>
      </c>
      <c r="L364" s="29"/>
      <c r="M364" s="29">
        <f t="shared" si="43"/>
        <v>0</v>
      </c>
      <c r="N364" s="30" t="s">
        <v>1058</v>
      </c>
    </row>
    <row r="365" spans="1:14" ht="51" customHeight="1" x14ac:dyDescent="0.2">
      <c r="A365" s="18"/>
      <c r="B365" s="18"/>
      <c r="C365" s="17" t="s">
        <v>849</v>
      </c>
      <c r="D365" s="18"/>
      <c r="E365" s="18"/>
      <c r="F365" s="18"/>
      <c r="G365" s="18"/>
      <c r="H365" s="18"/>
      <c r="I365" s="65"/>
      <c r="J365" s="18"/>
      <c r="K365" s="18"/>
      <c r="L365" s="19"/>
      <c r="M365" s="19"/>
    </row>
    <row r="366" spans="1:14" ht="83.25" customHeight="1" x14ac:dyDescent="0.2">
      <c r="A366" s="34">
        <v>318</v>
      </c>
      <c r="B366" s="37">
        <v>2584</v>
      </c>
      <c r="C366" s="29" t="s">
        <v>849</v>
      </c>
      <c r="D366" s="29" t="s">
        <v>28</v>
      </c>
      <c r="E366" s="29"/>
      <c r="F366" s="29" t="s">
        <v>29</v>
      </c>
      <c r="G366" s="31">
        <v>4680019284286</v>
      </c>
      <c r="H366" s="104">
        <f t="shared" ref="H366:H375" si="47">G366</f>
        <v>4680019284286</v>
      </c>
      <c r="I366" s="66">
        <v>48</v>
      </c>
      <c r="J366" s="33">
        <v>419.05</v>
      </c>
      <c r="K366" s="33">
        <v>628</v>
      </c>
      <c r="L366" s="29"/>
      <c r="M366" s="29">
        <f t="shared" si="43"/>
        <v>0</v>
      </c>
      <c r="N366" s="30" t="s">
        <v>1058</v>
      </c>
    </row>
    <row r="367" spans="1:14" ht="83.25" customHeight="1" x14ac:dyDescent="0.2">
      <c r="A367" s="34">
        <v>319</v>
      </c>
      <c r="B367" s="40">
        <v>2584</v>
      </c>
      <c r="C367" s="29" t="s">
        <v>849</v>
      </c>
      <c r="D367" s="29" t="s">
        <v>30</v>
      </c>
      <c r="E367" s="29"/>
      <c r="F367" s="29" t="s">
        <v>29</v>
      </c>
      <c r="G367" s="31">
        <v>4680019284309</v>
      </c>
      <c r="H367" s="104">
        <f t="shared" si="47"/>
        <v>4680019284309</v>
      </c>
      <c r="I367" s="66">
        <v>48</v>
      </c>
      <c r="J367" s="33">
        <v>419.05</v>
      </c>
      <c r="K367" s="33">
        <v>628</v>
      </c>
      <c r="L367" s="29"/>
      <c r="M367" s="29">
        <f t="shared" si="43"/>
        <v>0</v>
      </c>
      <c r="N367" s="30" t="s">
        <v>1058</v>
      </c>
    </row>
    <row r="368" spans="1:14" ht="83.25" customHeight="1" x14ac:dyDescent="0.2">
      <c r="A368" s="34">
        <v>320</v>
      </c>
      <c r="B368" s="37">
        <v>2587</v>
      </c>
      <c r="C368" s="29" t="s">
        <v>849</v>
      </c>
      <c r="D368" s="29" t="s">
        <v>31</v>
      </c>
      <c r="E368" s="29"/>
      <c r="F368" s="29" t="s">
        <v>32</v>
      </c>
      <c r="G368" s="31">
        <v>4680019284316</v>
      </c>
      <c r="H368" s="104">
        <f t="shared" si="47"/>
        <v>4680019284316</v>
      </c>
      <c r="I368" s="66">
        <v>24</v>
      </c>
      <c r="J368" s="33">
        <v>599</v>
      </c>
      <c r="K368" s="33">
        <v>839</v>
      </c>
      <c r="L368" s="29"/>
      <c r="M368" s="29">
        <f t="shared" si="43"/>
        <v>0</v>
      </c>
      <c r="N368" s="30" t="s">
        <v>1058</v>
      </c>
    </row>
    <row r="369" spans="1:14" ht="83.25" customHeight="1" x14ac:dyDescent="0.2">
      <c r="A369" s="34">
        <v>321</v>
      </c>
      <c r="B369" s="40">
        <v>2587</v>
      </c>
      <c r="C369" s="29" t="s">
        <v>849</v>
      </c>
      <c r="D369" s="29" t="s">
        <v>33</v>
      </c>
      <c r="E369" s="29"/>
      <c r="F369" s="29" t="s">
        <v>32</v>
      </c>
      <c r="G369" s="31">
        <v>4680019284330</v>
      </c>
      <c r="H369" s="104">
        <f t="shared" si="47"/>
        <v>4680019284330</v>
      </c>
      <c r="I369" s="66">
        <v>24</v>
      </c>
      <c r="J369" s="33">
        <v>599</v>
      </c>
      <c r="K369" s="33">
        <v>839</v>
      </c>
      <c r="L369" s="29"/>
      <c r="M369" s="29">
        <f t="shared" si="43"/>
        <v>0</v>
      </c>
      <c r="N369" s="30" t="s">
        <v>1058</v>
      </c>
    </row>
    <row r="370" spans="1:14" ht="83.25" customHeight="1" x14ac:dyDescent="0.2">
      <c r="A370" s="34">
        <v>322</v>
      </c>
      <c r="B370" s="35">
        <v>3099</v>
      </c>
      <c r="C370" s="29" t="s">
        <v>849</v>
      </c>
      <c r="D370" s="29" t="s">
        <v>590</v>
      </c>
      <c r="E370" s="29"/>
      <c r="F370" s="29" t="s">
        <v>591</v>
      </c>
      <c r="G370" s="31">
        <v>4630027292605</v>
      </c>
      <c r="H370" s="104">
        <f t="shared" si="47"/>
        <v>4630027292605</v>
      </c>
      <c r="I370" s="66">
        <v>40</v>
      </c>
      <c r="J370" s="33">
        <v>519</v>
      </c>
      <c r="K370" s="33">
        <v>727</v>
      </c>
      <c r="L370" s="29"/>
      <c r="M370" s="29">
        <f t="shared" si="43"/>
        <v>0</v>
      </c>
      <c r="N370" s="30" t="s">
        <v>1058</v>
      </c>
    </row>
    <row r="371" spans="1:14" ht="83.25" customHeight="1" x14ac:dyDescent="0.2">
      <c r="A371" s="34">
        <v>323</v>
      </c>
      <c r="B371" s="35">
        <v>2879</v>
      </c>
      <c r="C371" s="29" t="s">
        <v>849</v>
      </c>
      <c r="D371" s="29" t="s">
        <v>59</v>
      </c>
      <c r="E371" s="29"/>
      <c r="F371" s="29" t="s">
        <v>60</v>
      </c>
      <c r="G371" s="31">
        <v>4630027291769</v>
      </c>
      <c r="H371" s="104">
        <f t="shared" si="47"/>
        <v>4630027291769</v>
      </c>
      <c r="I371" s="66">
        <v>24</v>
      </c>
      <c r="J371" s="33">
        <v>729.3</v>
      </c>
      <c r="K371" s="36">
        <v>1021</v>
      </c>
      <c r="L371" s="29"/>
      <c r="M371" s="29">
        <f t="shared" si="43"/>
        <v>0</v>
      </c>
      <c r="N371" s="30" t="s">
        <v>1058</v>
      </c>
    </row>
    <row r="372" spans="1:14" ht="83.25" customHeight="1" x14ac:dyDescent="0.2">
      <c r="A372" s="34">
        <v>324</v>
      </c>
      <c r="B372" s="37">
        <v>2991</v>
      </c>
      <c r="C372" s="29" t="s">
        <v>849</v>
      </c>
      <c r="D372" s="29" t="s">
        <v>63</v>
      </c>
      <c r="E372" s="29"/>
      <c r="F372" s="29" t="s">
        <v>64</v>
      </c>
      <c r="G372" s="31">
        <v>4680019287188</v>
      </c>
      <c r="H372" s="104">
        <f t="shared" si="47"/>
        <v>4680019287188</v>
      </c>
      <c r="I372" s="66">
        <v>48</v>
      </c>
      <c r="J372" s="33">
        <v>429.3</v>
      </c>
      <c r="K372" s="33">
        <v>643</v>
      </c>
      <c r="L372" s="29"/>
      <c r="M372" s="29">
        <f t="shared" si="43"/>
        <v>0</v>
      </c>
      <c r="N372" s="30" t="s">
        <v>1058</v>
      </c>
    </row>
    <row r="373" spans="1:14" ht="83.25" customHeight="1" x14ac:dyDescent="0.2">
      <c r="A373" s="34">
        <v>325</v>
      </c>
      <c r="B373" s="38">
        <v>2991</v>
      </c>
      <c r="C373" s="29" t="s">
        <v>849</v>
      </c>
      <c r="D373" s="29" t="s">
        <v>65</v>
      </c>
      <c r="E373" s="29"/>
      <c r="F373" s="29" t="s">
        <v>64</v>
      </c>
      <c r="G373" s="31">
        <v>4680019287195</v>
      </c>
      <c r="H373" s="104">
        <f t="shared" si="47"/>
        <v>4680019287195</v>
      </c>
      <c r="I373" s="66">
        <v>48</v>
      </c>
      <c r="J373" s="33">
        <v>429.3</v>
      </c>
      <c r="K373" s="33">
        <v>643</v>
      </c>
      <c r="L373" s="29"/>
      <c r="M373" s="29">
        <f t="shared" si="43"/>
        <v>0</v>
      </c>
      <c r="N373" s="30" t="s">
        <v>1058</v>
      </c>
    </row>
    <row r="374" spans="1:14" ht="83.25" customHeight="1" x14ac:dyDescent="0.2">
      <c r="A374" s="34">
        <v>326</v>
      </c>
      <c r="B374" s="37">
        <v>2993</v>
      </c>
      <c r="C374" s="29" t="s">
        <v>849</v>
      </c>
      <c r="D374" s="29" t="s">
        <v>66</v>
      </c>
      <c r="E374" s="29"/>
      <c r="F374" s="29" t="s">
        <v>67</v>
      </c>
      <c r="G374" s="31">
        <v>4680019287140</v>
      </c>
      <c r="H374" s="104">
        <f t="shared" si="47"/>
        <v>4680019287140</v>
      </c>
      <c r="I374" s="66">
        <v>48</v>
      </c>
      <c r="J374" s="33">
        <v>405.45</v>
      </c>
      <c r="K374" s="33">
        <v>607</v>
      </c>
      <c r="L374" s="29"/>
      <c r="M374" s="29">
        <f t="shared" si="43"/>
        <v>0</v>
      </c>
      <c r="N374" s="30" t="s">
        <v>1058</v>
      </c>
    </row>
    <row r="375" spans="1:14" ht="83.25" customHeight="1" x14ac:dyDescent="0.2">
      <c r="A375" s="34">
        <v>327</v>
      </c>
      <c r="B375" s="38">
        <v>2993</v>
      </c>
      <c r="C375" s="29" t="s">
        <v>849</v>
      </c>
      <c r="D375" s="29" t="s">
        <v>68</v>
      </c>
      <c r="E375" s="29"/>
      <c r="F375" s="29" t="s">
        <v>67</v>
      </c>
      <c r="G375" s="31">
        <v>4680019287157</v>
      </c>
      <c r="H375" s="104">
        <f t="shared" si="47"/>
        <v>4680019287157</v>
      </c>
      <c r="I375" s="66">
        <v>48</v>
      </c>
      <c r="J375" s="33">
        <v>429.3</v>
      </c>
      <c r="K375" s="33">
        <v>643</v>
      </c>
      <c r="L375" s="29"/>
      <c r="M375" s="29">
        <f t="shared" si="43"/>
        <v>0</v>
      </c>
      <c r="N375" s="30" t="s">
        <v>1058</v>
      </c>
    </row>
    <row r="376" spans="1:14" ht="51" customHeight="1" x14ac:dyDescent="0.2">
      <c r="A376" s="18"/>
      <c r="B376" s="18"/>
      <c r="C376" s="17" t="s">
        <v>98</v>
      </c>
      <c r="D376" s="18"/>
      <c r="E376" s="18"/>
      <c r="F376" s="18"/>
      <c r="G376" s="18"/>
      <c r="H376" s="18"/>
      <c r="I376" s="65"/>
      <c r="J376" s="18"/>
      <c r="K376" s="18"/>
      <c r="L376" s="19"/>
      <c r="M376" s="19"/>
    </row>
    <row r="377" spans="1:14" ht="83.25" customHeight="1" x14ac:dyDescent="0.2">
      <c r="A377" s="34">
        <v>328</v>
      </c>
      <c r="B377" s="35">
        <v>2932</v>
      </c>
      <c r="C377" s="29" t="s">
        <v>98</v>
      </c>
      <c r="D377" s="29" t="s">
        <v>99</v>
      </c>
      <c r="E377" s="29"/>
      <c r="F377" s="29" t="s">
        <v>100</v>
      </c>
      <c r="G377" s="31">
        <v>4630027292261</v>
      </c>
      <c r="H377" s="104">
        <f t="shared" ref="H377:H379" si="48">G377</f>
        <v>4630027292261</v>
      </c>
      <c r="I377" s="66">
        <v>36</v>
      </c>
      <c r="J377" s="33">
        <v>499</v>
      </c>
      <c r="K377" s="33">
        <v>699</v>
      </c>
      <c r="L377" s="29"/>
      <c r="M377" s="29">
        <f t="shared" si="43"/>
        <v>0</v>
      </c>
      <c r="N377" s="30" t="s">
        <v>1058</v>
      </c>
    </row>
    <row r="378" spans="1:14" ht="83.25" customHeight="1" x14ac:dyDescent="0.2">
      <c r="A378" s="34">
        <v>329</v>
      </c>
      <c r="B378" s="63">
        <v>2933</v>
      </c>
      <c r="C378" s="29" t="s">
        <v>98</v>
      </c>
      <c r="D378" s="29" t="s">
        <v>941</v>
      </c>
      <c r="E378" s="29"/>
      <c r="F378" s="29" t="s">
        <v>952</v>
      </c>
      <c r="G378" s="32" t="s">
        <v>953</v>
      </c>
      <c r="H378" s="104" t="str">
        <f t="shared" si="48"/>
        <v>4630027292278</v>
      </c>
      <c r="I378" s="66">
        <v>36</v>
      </c>
      <c r="J378" s="33">
        <v>499</v>
      </c>
      <c r="K378" s="33">
        <v>699</v>
      </c>
      <c r="L378" s="29"/>
      <c r="M378" s="29">
        <f t="shared" si="43"/>
        <v>0</v>
      </c>
      <c r="N378" s="30" t="s">
        <v>1058</v>
      </c>
    </row>
    <row r="379" spans="1:14" ht="83.25" customHeight="1" x14ac:dyDescent="0.2">
      <c r="A379" s="34">
        <v>330</v>
      </c>
      <c r="B379" s="35">
        <v>2934</v>
      </c>
      <c r="C379" s="29" t="s">
        <v>98</v>
      </c>
      <c r="D379" s="29" t="s">
        <v>101</v>
      </c>
      <c r="E379" s="29"/>
      <c r="F379" s="29" t="s">
        <v>102</v>
      </c>
      <c r="G379" s="31">
        <v>4630027292285</v>
      </c>
      <c r="H379" s="104">
        <f t="shared" si="48"/>
        <v>4630027292285</v>
      </c>
      <c r="I379" s="66">
        <v>36</v>
      </c>
      <c r="J379" s="33">
        <v>499</v>
      </c>
      <c r="K379" s="33">
        <v>699</v>
      </c>
      <c r="L379" s="29"/>
      <c r="M379" s="29">
        <f t="shared" si="43"/>
        <v>0</v>
      </c>
      <c r="N379" s="30" t="s">
        <v>1058</v>
      </c>
    </row>
    <row r="380" spans="1:14" ht="51" customHeight="1" x14ac:dyDescent="0.2">
      <c r="A380" s="18"/>
      <c r="B380" s="18"/>
      <c r="C380" s="17" t="s">
        <v>313</v>
      </c>
      <c r="D380" s="18"/>
      <c r="E380" s="18"/>
      <c r="F380" s="18"/>
      <c r="G380" s="18"/>
      <c r="H380" s="18"/>
      <c r="I380" s="65"/>
      <c r="J380" s="18"/>
      <c r="K380" s="18"/>
      <c r="L380" s="19"/>
      <c r="M380" s="19"/>
    </row>
    <row r="381" spans="1:14" ht="83.25" customHeight="1" x14ac:dyDescent="0.2">
      <c r="A381" s="34">
        <v>331</v>
      </c>
      <c r="B381" s="35">
        <v>2742</v>
      </c>
      <c r="C381" s="29" t="s">
        <v>313</v>
      </c>
      <c r="D381" s="29" t="s">
        <v>314</v>
      </c>
      <c r="E381" s="29"/>
      <c r="F381" s="29" t="s">
        <v>315</v>
      </c>
      <c r="G381" s="31">
        <v>4630027291202</v>
      </c>
      <c r="H381" s="104">
        <f t="shared" ref="H381:H384" si="49">G381</f>
        <v>4630027291202</v>
      </c>
      <c r="I381" s="66">
        <v>72</v>
      </c>
      <c r="J381" s="33">
        <v>239.2</v>
      </c>
      <c r="K381" s="33">
        <v>359</v>
      </c>
      <c r="L381" s="29"/>
      <c r="M381" s="29">
        <f t="shared" si="43"/>
        <v>0</v>
      </c>
      <c r="N381" s="30" t="s">
        <v>1058</v>
      </c>
    </row>
    <row r="382" spans="1:14" ht="83.25" customHeight="1" x14ac:dyDescent="0.2">
      <c r="A382" s="34">
        <v>332</v>
      </c>
      <c r="B382" s="35">
        <v>2743</v>
      </c>
      <c r="C382" s="29" t="s">
        <v>313</v>
      </c>
      <c r="D382" s="29" t="s">
        <v>316</v>
      </c>
      <c r="E382" s="29"/>
      <c r="F382" s="29" t="s">
        <v>317</v>
      </c>
      <c r="G382" s="31">
        <v>4630027291219</v>
      </c>
      <c r="H382" s="104">
        <f t="shared" si="49"/>
        <v>4630027291219</v>
      </c>
      <c r="I382" s="66">
        <v>72</v>
      </c>
      <c r="J382" s="33">
        <v>239.2</v>
      </c>
      <c r="K382" s="33">
        <v>359</v>
      </c>
      <c r="L382" s="29"/>
      <c r="M382" s="29">
        <f t="shared" si="43"/>
        <v>0</v>
      </c>
      <c r="N382" s="30" t="s">
        <v>1058</v>
      </c>
    </row>
    <row r="383" spans="1:14" ht="83.25" customHeight="1" x14ac:dyDescent="0.2">
      <c r="A383" s="34">
        <v>333</v>
      </c>
      <c r="B383" s="35">
        <v>2744</v>
      </c>
      <c r="C383" s="29" t="s">
        <v>313</v>
      </c>
      <c r="D383" s="29" t="s">
        <v>318</v>
      </c>
      <c r="E383" s="29"/>
      <c r="F383" s="29" t="s">
        <v>319</v>
      </c>
      <c r="G383" s="31">
        <v>4630027291226</v>
      </c>
      <c r="H383" s="104">
        <f t="shared" si="49"/>
        <v>4630027291226</v>
      </c>
      <c r="I383" s="66">
        <v>72</v>
      </c>
      <c r="J383" s="33">
        <v>239.2</v>
      </c>
      <c r="K383" s="33">
        <v>359</v>
      </c>
      <c r="L383" s="29"/>
      <c r="M383" s="29">
        <f t="shared" si="43"/>
        <v>0</v>
      </c>
      <c r="N383" s="30" t="s">
        <v>1058</v>
      </c>
    </row>
    <row r="384" spans="1:14" ht="83.25" customHeight="1" x14ac:dyDescent="0.2">
      <c r="A384" s="34">
        <v>334</v>
      </c>
      <c r="B384" s="35">
        <v>2745</v>
      </c>
      <c r="C384" s="29" t="s">
        <v>313</v>
      </c>
      <c r="D384" s="29" t="s">
        <v>320</v>
      </c>
      <c r="E384" s="29"/>
      <c r="F384" s="29" t="s">
        <v>321</v>
      </c>
      <c r="G384" s="31">
        <v>4630027291233</v>
      </c>
      <c r="H384" s="104">
        <f t="shared" si="49"/>
        <v>4630027291233</v>
      </c>
      <c r="I384" s="66">
        <v>72</v>
      </c>
      <c r="J384" s="33">
        <v>239.2</v>
      </c>
      <c r="K384" s="33">
        <v>359</v>
      </c>
      <c r="L384" s="29"/>
      <c r="M384" s="29">
        <f t="shared" si="43"/>
        <v>0</v>
      </c>
      <c r="N384" s="30" t="s">
        <v>1058</v>
      </c>
    </row>
    <row r="385" spans="1:14" ht="38.25" customHeight="1" x14ac:dyDescent="0.2">
      <c r="A385" s="18"/>
      <c r="B385" s="18"/>
      <c r="C385" s="17" t="s">
        <v>420</v>
      </c>
      <c r="D385" s="18"/>
      <c r="E385" s="18"/>
      <c r="F385" s="18"/>
      <c r="G385" s="18"/>
      <c r="H385" s="18"/>
      <c r="I385" s="65"/>
      <c r="J385" s="18"/>
      <c r="K385" s="18"/>
      <c r="L385" s="19"/>
      <c r="M385" s="19"/>
    </row>
    <row r="386" spans="1:14" ht="83.25" customHeight="1" x14ac:dyDescent="0.2">
      <c r="A386" s="10">
        <v>335</v>
      </c>
      <c r="B386" s="11">
        <v>2032</v>
      </c>
      <c r="C386" s="12" t="s">
        <v>420</v>
      </c>
      <c r="D386" s="12" t="s">
        <v>421</v>
      </c>
      <c r="E386" s="12"/>
      <c r="F386" s="12" t="s">
        <v>422</v>
      </c>
      <c r="G386" s="13">
        <v>4630027294104</v>
      </c>
      <c r="H386" s="104">
        <f t="shared" ref="H386:H388" si="50">G386</f>
        <v>4630027294104</v>
      </c>
      <c r="I386" s="64">
        <v>72</v>
      </c>
      <c r="J386" s="15">
        <v>399</v>
      </c>
      <c r="K386" s="15">
        <v>598</v>
      </c>
      <c r="L386" s="12"/>
      <c r="M386" s="26">
        <f t="shared" si="43"/>
        <v>0</v>
      </c>
    </row>
    <row r="387" spans="1:14" ht="83.25" customHeight="1" x14ac:dyDescent="0.2">
      <c r="A387" s="10">
        <v>336</v>
      </c>
      <c r="B387" s="11">
        <v>2034</v>
      </c>
      <c r="C387" s="12" t="s">
        <v>420</v>
      </c>
      <c r="D387" s="12" t="s">
        <v>423</v>
      </c>
      <c r="E387" s="12"/>
      <c r="F387" s="12" t="s">
        <v>424</v>
      </c>
      <c r="G387" s="13">
        <v>4630027294128</v>
      </c>
      <c r="H387" s="104">
        <f t="shared" si="50"/>
        <v>4630027294128</v>
      </c>
      <c r="I387" s="64">
        <v>72</v>
      </c>
      <c r="J387" s="15">
        <v>399</v>
      </c>
      <c r="K387" s="15">
        <v>598</v>
      </c>
      <c r="L387" s="12"/>
      <c r="M387" s="26">
        <f t="shared" si="43"/>
        <v>0</v>
      </c>
    </row>
    <row r="388" spans="1:14" ht="83.25" customHeight="1" x14ac:dyDescent="0.2">
      <c r="A388" s="10">
        <v>337</v>
      </c>
      <c r="B388" s="11">
        <v>2035</v>
      </c>
      <c r="C388" s="12" t="s">
        <v>420</v>
      </c>
      <c r="D388" s="12" t="s">
        <v>425</v>
      </c>
      <c r="E388" s="12"/>
      <c r="F388" s="12" t="s">
        <v>426</v>
      </c>
      <c r="G388" s="13">
        <v>4630027294111</v>
      </c>
      <c r="H388" s="104">
        <f t="shared" si="50"/>
        <v>4630027294111</v>
      </c>
      <c r="I388" s="64">
        <v>72</v>
      </c>
      <c r="J388" s="15">
        <v>399</v>
      </c>
      <c r="K388" s="15">
        <v>598</v>
      </c>
      <c r="L388" s="12"/>
      <c r="M388" s="26">
        <f t="shared" si="43"/>
        <v>0</v>
      </c>
    </row>
    <row r="389" spans="1:14" ht="38.25" customHeight="1" x14ac:dyDescent="0.2">
      <c r="A389" s="18"/>
      <c r="B389" s="18"/>
      <c r="C389" s="17" t="s">
        <v>417</v>
      </c>
      <c r="D389" s="18"/>
      <c r="E389" s="18"/>
      <c r="F389" s="18"/>
      <c r="G389" s="18"/>
      <c r="H389" s="18"/>
      <c r="I389" s="65"/>
      <c r="J389" s="18"/>
      <c r="K389" s="18"/>
      <c r="L389" s="19"/>
      <c r="M389" s="19"/>
    </row>
    <row r="390" spans="1:14" ht="83.25" customHeight="1" x14ac:dyDescent="0.2">
      <c r="A390" s="10">
        <v>338</v>
      </c>
      <c r="B390" s="11">
        <v>2153</v>
      </c>
      <c r="C390" s="12" t="s">
        <v>417</v>
      </c>
      <c r="D390" s="12" t="s">
        <v>418</v>
      </c>
      <c r="E390" s="12"/>
      <c r="F390" s="12" t="s">
        <v>419</v>
      </c>
      <c r="G390" s="13">
        <v>4680019282121</v>
      </c>
      <c r="H390" s="104">
        <f t="shared" ref="H390" si="51">G390</f>
        <v>4680019282121</v>
      </c>
      <c r="I390" s="64">
        <v>36</v>
      </c>
      <c r="J390" s="15">
        <v>320</v>
      </c>
      <c r="K390" s="15">
        <v>480</v>
      </c>
      <c r="L390" s="12"/>
      <c r="M390" s="26">
        <f t="shared" si="43"/>
        <v>0</v>
      </c>
    </row>
    <row r="391" spans="1:14" ht="38.25" customHeight="1" x14ac:dyDescent="0.2">
      <c r="A391" s="18"/>
      <c r="B391" s="18"/>
      <c r="C391" s="17" t="s">
        <v>293</v>
      </c>
      <c r="D391" s="18"/>
      <c r="E391" s="18"/>
      <c r="F391" s="18"/>
      <c r="G391" s="18"/>
      <c r="H391" s="18"/>
      <c r="I391" s="65"/>
      <c r="J391" s="18"/>
      <c r="K391" s="18"/>
      <c r="L391" s="19"/>
      <c r="M391" s="19"/>
    </row>
    <row r="392" spans="1:14" ht="83.25" customHeight="1" x14ac:dyDescent="0.2">
      <c r="A392" s="34">
        <v>339</v>
      </c>
      <c r="B392" s="35">
        <v>2641</v>
      </c>
      <c r="C392" s="29" t="s">
        <v>293</v>
      </c>
      <c r="D392" s="29" t="s">
        <v>294</v>
      </c>
      <c r="E392" s="29"/>
      <c r="F392" s="29" t="s">
        <v>295</v>
      </c>
      <c r="G392" s="31">
        <v>4680019285153</v>
      </c>
      <c r="H392" s="104">
        <f t="shared" ref="H392:H395" si="52">G392</f>
        <v>4680019285153</v>
      </c>
      <c r="I392" s="66">
        <v>32</v>
      </c>
      <c r="J392" s="33">
        <v>439</v>
      </c>
      <c r="K392" s="33">
        <v>658</v>
      </c>
      <c r="L392" s="29"/>
      <c r="M392" s="29">
        <f t="shared" ref="M392:M457" si="53">J392*L392</f>
        <v>0</v>
      </c>
      <c r="N392" s="30" t="s">
        <v>1058</v>
      </c>
    </row>
    <row r="393" spans="1:14" ht="83.25" customHeight="1" x14ac:dyDescent="0.2">
      <c r="A393" s="34">
        <v>340</v>
      </c>
      <c r="B393" s="35">
        <v>2642</v>
      </c>
      <c r="C393" s="29" t="s">
        <v>293</v>
      </c>
      <c r="D393" s="29" t="s">
        <v>296</v>
      </c>
      <c r="E393" s="29"/>
      <c r="F393" s="29" t="s">
        <v>297</v>
      </c>
      <c r="G393" s="31">
        <v>4680019285160</v>
      </c>
      <c r="H393" s="104">
        <f t="shared" si="52"/>
        <v>4680019285160</v>
      </c>
      <c r="I393" s="66">
        <v>32</v>
      </c>
      <c r="J393" s="33">
        <v>439</v>
      </c>
      <c r="K393" s="33">
        <v>658</v>
      </c>
      <c r="L393" s="29"/>
      <c r="M393" s="29">
        <f t="shared" si="53"/>
        <v>0</v>
      </c>
      <c r="N393" s="30" t="s">
        <v>1058</v>
      </c>
    </row>
    <row r="394" spans="1:14" ht="83.25" customHeight="1" x14ac:dyDescent="0.2">
      <c r="A394" s="34">
        <v>341</v>
      </c>
      <c r="B394" s="35">
        <v>2643</v>
      </c>
      <c r="C394" s="29" t="s">
        <v>293</v>
      </c>
      <c r="D394" s="29" t="s">
        <v>298</v>
      </c>
      <c r="E394" s="29"/>
      <c r="F394" s="29" t="s">
        <v>299</v>
      </c>
      <c r="G394" s="31">
        <v>4680019285177</v>
      </c>
      <c r="H394" s="104">
        <f t="shared" si="52"/>
        <v>4680019285177</v>
      </c>
      <c r="I394" s="66">
        <v>32</v>
      </c>
      <c r="J394" s="33">
        <v>439</v>
      </c>
      <c r="K394" s="33">
        <v>658</v>
      </c>
      <c r="L394" s="29"/>
      <c r="M394" s="29">
        <f t="shared" si="53"/>
        <v>0</v>
      </c>
      <c r="N394" s="30" t="s">
        <v>1058</v>
      </c>
    </row>
    <row r="395" spans="1:14" ht="83.25" customHeight="1" x14ac:dyDescent="0.2">
      <c r="A395" s="34">
        <v>342</v>
      </c>
      <c r="B395" s="35">
        <v>2644</v>
      </c>
      <c r="C395" s="29" t="s">
        <v>293</v>
      </c>
      <c r="D395" s="29" t="s">
        <v>300</v>
      </c>
      <c r="E395" s="29"/>
      <c r="F395" s="29" t="s">
        <v>301</v>
      </c>
      <c r="G395" s="31">
        <v>4680019285184</v>
      </c>
      <c r="H395" s="104">
        <f t="shared" si="52"/>
        <v>4680019285184</v>
      </c>
      <c r="I395" s="66">
        <v>32</v>
      </c>
      <c r="J395" s="33">
        <v>439</v>
      </c>
      <c r="K395" s="33">
        <v>658</v>
      </c>
      <c r="L395" s="29"/>
      <c r="M395" s="29">
        <f t="shared" si="53"/>
        <v>0</v>
      </c>
      <c r="N395" s="30" t="s">
        <v>1058</v>
      </c>
    </row>
    <row r="396" spans="1:14" ht="38.25" customHeight="1" x14ac:dyDescent="0.2">
      <c r="A396" s="18"/>
      <c r="B396" s="18"/>
      <c r="C396" s="17" t="s">
        <v>850</v>
      </c>
      <c r="D396" s="18"/>
      <c r="E396" s="18"/>
      <c r="F396" s="18"/>
      <c r="G396" s="18"/>
      <c r="H396" s="18"/>
      <c r="I396" s="65"/>
      <c r="J396" s="18"/>
      <c r="K396" s="18"/>
      <c r="L396" s="19"/>
      <c r="M396" s="19"/>
    </row>
    <row r="397" spans="1:14" ht="83.25" customHeight="1" x14ac:dyDescent="0.2">
      <c r="A397" s="34">
        <v>343</v>
      </c>
      <c r="B397" s="35">
        <v>2836</v>
      </c>
      <c r="C397" s="29" t="s">
        <v>87</v>
      </c>
      <c r="D397" s="29" t="s">
        <v>88</v>
      </c>
      <c r="E397" s="29"/>
      <c r="F397" s="29" t="s">
        <v>89</v>
      </c>
      <c r="G397" s="31">
        <v>4680019285931</v>
      </c>
      <c r="H397" s="104">
        <f t="shared" ref="H397:H401" si="54">G397</f>
        <v>4680019285931</v>
      </c>
      <c r="I397" s="66">
        <v>36</v>
      </c>
      <c r="J397" s="33">
        <v>384.75</v>
      </c>
      <c r="K397" s="33">
        <v>577</v>
      </c>
      <c r="L397" s="29"/>
      <c r="M397" s="29">
        <f t="shared" si="53"/>
        <v>0</v>
      </c>
      <c r="N397" s="30" t="s">
        <v>1058</v>
      </c>
    </row>
    <row r="398" spans="1:14" ht="83.25" customHeight="1" x14ac:dyDescent="0.2">
      <c r="A398" s="34">
        <v>344</v>
      </c>
      <c r="B398" s="35">
        <v>2837</v>
      </c>
      <c r="C398" s="29" t="s">
        <v>87</v>
      </c>
      <c r="D398" s="29" t="s">
        <v>90</v>
      </c>
      <c r="E398" s="29"/>
      <c r="F398" s="29" t="s">
        <v>91</v>
      </c>
      <c r="G398" s="31">
        <v>4680019285948</v>
      </c>
      <c r="H398" s="104">
        <f t="shared" si="54"/>
        <v>4680019285948</v>
      </c>
      <c r="I398" s="66">
        <v>36</v>
      </c>
      <c r="J398" s="33">
        <v>307.8</v>
      </c>
      <c r="K398" s="33">
        <v>462</v>
      </c>
      <c r="L398" s="29"/>
      <c r="M398" s="29">
        <f t="shared" si="53"/>
        <v>0</v>
      </c>
      <c r="N398" s="30" t="s">
        <v>1058</v>
      </c>
    </row>
    <row r="399" spans="1:14" ht="83.25" customHeight="1" x14ac:dyDescent="0.2">
      <c r="A399" s="34">
        <v>345</v>
      </c>
      <c r="B399" s="35">
        <v>2838</v>
      </c>
      <c r="C399" s="29" t="s">
        <v>87</v>
      </c>
      <c r="D399" s="29" t="s">
        <v>92</v>
      </c>
      <c r="E399" s="29"/>
      <c r="F399" s="29" t="s">
        <v>93</v>
      </c>
      <c r="G399" s="31">
        <v>4680019285955</v>
      </c>
      <c r="H399" s="104">
        <f t="shared" si="54"/>
        <v>4680019285955</v>
      </c>
      <c r="I399" s="66">
        <v>36</v>
      </c>
      <c r="J399" s="33">
        <v>384.75</v>
      </c>
      <c r="K399" s="33">
        <v>577</v>
      </c>
      <c r="L399" s="29"/>
      <c r="M399" s="29">
        <f t="shared" si="53"/>
        <v>0</v>
      </c>
      <c r="N399" s="30" t="s">
        <v>1058</v>
      </c>
    </row>
    <row r="400" spans="1:14" ht="83.25" customHeight="1" x14ac:dyDescent="0.2">
      <c r="A400" s="34">
        <v>346</v>
      </c>
      <c r="B400" s="35">
        <v>2839</v>
      </c>
      <c r="C400" s="29" t="s">
        <v>87</v>
      </c>
      <c r="D400" s="29" t="s">
        <v>94</v>
      </c>
      <c r="E400" s="29"/>
      <c r="F400" s="29" t="s">
        <v>95</v>
      </c>
      <c r="G400" s="31">
        <v>4680019285962</v>
      </c>
      <c r="H400" s="104">
        <f t="shared" si="54"/>
        <v>4680019285962</v>
      </c>
      <c r="I400" s="66">
        <v>36</v>
      </c>
      <c r="J400" s="33">
        <v>359.1</v>
      </c>
      <c r="K400" s="33">
        <v>538</v>
      </c>
      <c r="L400" s="29"/>
      <c r="M400" s="29">
        <f t="shared" si="53"/>
        <v>0</v>
      </c>
      <c r="N400" s="30" t="s">
        <v>1058</v>
      </c>
    </row>
    <row r="401" spans="1:14" ht="83.25" customHeight="1" x14ac:dyDescent="0.2">
      <c r="A401" s="34">
        <v>347</v>
      </c>
      <c r="B401" s="35">
        <v>2840</v>
      </c>
      <c r="C401" s="29" t="s">
        <v>87</v>
      </c>
      <c r="D401" s="29" t="s">
        <v>96</v>
      </c>
      <c r="E401" s="29"/>
      <c r="F401" s="29" t="s">
        <v>97</v>
      </c>
      <c r="G401" s="31">
        <v>4680019285979</v>
      </c>
      <c r="H401" s="104">
        <f t="shared" si="54"/>
        <v>4680019285979</v>
      </c>
      <c r="I401" s="66">
        <v>36</v>
      </c>
      <c r="J401" s="33">
        <v>384.75</v>
      </c>
      <c r="K401" s="33">
        <v>577</v>
      </c>
      <c r="L401" s="29"/>
      <c r="M401" s="29">
        <f t="shared" si="53"/>
        <v>0</v>
      </c>
      <c r="N401" s="30" t="s">
        <v>1058</v>
      </c>
    </row>
    <row r="402" spans="1:14" ht="38.25" customHeight="1" x14ac:dyDescent="0.2">
      <c r="A402" s="18"/>
      <c r="B402" s="18"/>
      <c r="C402" s="17" t="s">
        <v>76</v>
      </c>
      <c r="D402" s="18"/>
      <c r="E402" s="18"/>
      <c r="F402" s="18"/>
      <c r="G402" s="18"/>
      <c r="H402" s="18"/>
      <c r="I402" s="65"/>
      <c r="J402" s="18"/>
      <c r="K402" s="18"/>
      <c r="L402" s="19"/>
      <c r="M402" s="19"/>
    </row>
    <row r="403" spans="1:14" ht="83.25" customHeight="1" x14ac:dyDescent="0.2">
      <c r="A403" s="34">
        <v>348</v>
      </c>
      <c r="B403" s="35">
        <v>2225</v>
      </c>
      <c r="C403" s="29" t="s">
        <v>76</v>
      </c>
      <c r="D403" s="29" t="s">
        <v>77</v>
      </c>
      <c r="E403" s="29"/>
      <c r="F403" s="29" t="s">
        <v>78</v>
      </c>
      <c r="G403" s="31">
        <v>4680019282671</v>
      </c>
      <c r="H403" s="104">
        <f t="shared" ref="H403:H410" si="55">G403</f>
        <v>4680019282671</v>
      </c>
      <c r="I403" s="66">
        <v>96</v>
      </c>
      <c r="J403" s="33">
        <v>287.3</v>
      </c>
      <c r="K403" s="33">
        <v>598</v>
      </c>
      <c r="L403" s="29"/>
      <c r="M403" s="29">
        <f t="shared" si="53"/>
        <v>0</v>
      </c>
      <c r="N403" s="30" t="s">
        <v>1058</v>
      </c>
    </row>
    <row r="404" spans="1:14" ht="83.25" customHeight="1" x14ac:dyDescent="0.2">
      <c r="A404" s="51">
        <v>349</v>
      </c>
      <c r="B404" s="11">
        <v>2226</v>
      </c>
      <c r="C404" s="12" t="s">
        <v>76</v>
      </c>
      <c r="D404" s="12" t="s">
        <v>894</v>
      </c>
      <c r="E404" s="12"/>
      <c r="F404" s="12" t="s">
        <v>896</v>
      </c>
      <c r="G404" s="13">
        <v>4630027294302</v>
      </c>
      <c r="H404" s="104">
        <f t="shared" si="55"/>
        <v>4630027294302</v>
      </c>
      <c r="I404" s="64">
        <v>72</v>
      </c>
      <c r="J404" s="15">
        <v>399</v>
      </c>
      <c r="K404" s="15">
        <v>559</v>
      </c>
      <c r="L404" s="12"/>
      <c r="M404" s="52">
        <f t="shared" si="53"/>
        <v>0</v>
      </c>
      <c r="N404" s="30"/>
    </row>
    <row r="405" spans="1:14" ht="44.25" customHeight="1" x14ac:dyDescent="0.2">
      <c r="A405" s="10">
        <v>350</v>
      </c>
      <c r="B405" s="97">
        <v>2227</v>
      </c>
      <c r="C405" s="99" t="s">
        <v>76</v>
      </c>
      <c r="D405" s="99" t="s">
        <v>79</v>
      </c>
      <c r="E405" s="12"/>
      <c r="F405" s="99" t="s">
        <v>80</v>
      </c>
      <c r="G405" s="13">
        <v>4630027290304</v>
      </c>
      <c r="H405" s="104">
        <f t="shared" si="55"/>
        <v>4630027290304</v>
      </c>
      <c r="I405" s="64">
        <v>72</v>
      </c>
      <c r="J405" s="15">
        <v>399</v>
      </c>
      <c r="K405" s="15">
        <v>598</v>
      </c>
      <c r="L405" s="12"/>
      <c r="M405" s="52">
        <f t="shared" si="53"/>
        <v>0</v>
      </c>
    </row>
    <row r="406" spans="1:14" ht="44.25" customHeight="1" x14ac:dyDescent="0.2">
      <c r="A406" s="10">
        <v>351</v>
      </c>
      <c r="B406" s="98"/>
      <c r="C406" s="98"/>
      <c r="D406" s="98"/>
      <c r="E406" s="12"/>
      <c r="F406" s="98"/>
      <c r="G406" s="13">
        <v>4630027294319</v>
      </c>
      <c r="H406" s="104">
        <f t="shared" si="55"/>
        <v>4630027294319</v>
      </c>
      <c r="I406" s="64">
        <v>72</v>
      </c>
      <c r="J406" s="15">
        <v>399</v>
      </c>
      <c r="K406" s="15">
        <v>598</v>
      </c>
      <c r="L406" s="12"/>
      <c r="M406" s="26">
        <f t="shared" si="53"/>
        <v>0</v>
      </c>
    </row>
    <row r="407" spans="1:14" ht="83.25" customHeight="1" x14ac:dyDescent="0.2">
      <c r="A407" s="10">
        <v>352</v>
      </c>
      <c r="B407" s="11">
        <v>2229</v>
      </c>
      <c r="C407" s="12" t="s">
        <v>76</v>
      </c>
      <c r="D407" s="12" t="s">
        <v>81</v>
      </c>
      <c r="E407" s="12"/>
      <c r="F407" s="12" t="s">
        <v>82</v>
      </c>
      <c r="G407" s="13">
        <v>4630027294326</v>
      </c>
      <c r="H407" s="104">
        <f t="shared" si="55"/>
        <v>4630027294326</v>
      </c>
      <c r="I407" s="64">
        <v>72</v>
      </c>
      <c r="J407" s="15">
        <v>399</v>
      </c>
      <c r="K407" s="15">
        <v>598</v>
      </c>
      <c r="L407" s="12"/>
      <c r="M407" s="26">
        <f t="shared" si="53"/>
        <v>0</v>
      </c>
    </row>
    <row r="408" spans="1:14" ht="83.25" customHeight="1" x14ac:dyDescent="0.2">
      <c r="A408" s="34">
        <v>353</v>
      </c>
      <c r="B408" s="35">
        <v>2233</v>
      </c>
      <c r="C408" s="29" t="s">
        <v>76</v>
      </c>
      <c r="D408" s="29" t="s">
        <v>83</v>
      </c>
      <c r="E408" s="29"/>
      <c r="F408" s="29" t="s">
        <v>84</v>
      </c>
      <c r="G408" s="31">
        <v>4630027290243</v>
      </c>
      <c r="H408" s="104">
        <f t="shared" si="55"/>
        <v>4630027290243</v>
      </c>
      <c r="I408" s="66">
        <v>96</v>
      </c>
      <c r="J408" s="33">
        <v>287.3</v>
      </c>
      <c r="K408" s="33">
        <v>598</v>
      </c>
      <c r="L408" s="29"/>
      <c r="M408" s="29">
        <f t="shared" si="53"/>
        <v>0</v>
      </c>
      <c r="N408" s="30" t="s">
        <v>1058</v>
      </c>
    </row>
    <row r="409" spans="1:14" ht="44.25" customHeight="1" x14ac:dyDescent="0.2">
      <c r="A409" s="10">
        <v>354</v>
      </c>
      <c r="B409" s="97">
        <v>2235</v>
      </c>
      <c r="C409" s="99" t="s">
        <v>76</v>
      </c>
      <c r="D409" s="99" t="s">
        <v>85</v>
      </c>
      <c r="E409" s="12"/>
      <c r="F409" s="99" t="s">
        <v>86</v>
      </c>
      <c r="G409" s="13">
        <v>4630027293435</v>
      </c>
      <c r="H409" s="104">
        <f t="shared" si="55"/>
        <v>4630027293435</v>
      </c>
      <c r="I409" s="64">
        <v>72</v>
      </c>
      <c r="J409" s="15">
        <v>399</v>
      </c>
      <c r="K409" s="15">
        <v>598</v>
      </c>
      <c r="L409" s="12"/>
      <c r="M409" s="26">
        <f t="shared" si="53"/>
        <v>0</v>
      </c>
    </row>
    <row r="410" spans="1:14" ht="48" customHeight="1" x14ac:dyDescent="0.2">
      <c r="A410" s="10">
        <v>355</v>
      </c>
      <c r="B410" s="98"/>
      <c r="C410" s="98"/>
      <c r="D410" s="98"/>
      <c r="E410" s="12"/>
      <c r="F410" s="98"/>
      <c r="G410" s="13">
        <v>4630027290229</v>
      </c>
      <c r="H410" s="104">
        <f t="shared" si="55"/>
        <v>4630027290229</v>
      </c>
      <c r="I410" s="64">
        <v>72</v>
      </c>
      <c r="J410" s="15">
        <v>399</v>
      </c>
      <c r="K410" s="15">
        <v>598</v>
      </c>
      <c r="L410" s="12"/>
      <c r="M410" s="26">
        <f t="shared" si="53"/>
        <v>0</v>
      </c>
    </row>
    <row r="411" spans="1:14" ht="38.25" customHeight="1" x14ac:dyDescent="0.2">
      <c r="A411" s="18"/>
      <c r="B411" s="18"/>
      <c r="C411" s="17" t="s">
        <v>851</v>
      </c>
      <c r="D411" s="18"/>
      <c r="E411" s="18"/>
      <c r="F411" s="18"/>
      <c r="G411" s="18"/>
      <c r="H411" s="18"/>
      <c r="I411" s="65"/>
      <c r="J411" s="18"/>
      <c r="K411" s="18"/>
      <c r="L411" s="19"/>
      <c r="M411" s="19"/>
    </row>
    <row r="412" spans="1:14" ht="83.25" customHeight="1" x14ac:dyDescent="0.2">
      <c r="A412" s="10">
        <v>356</v>
      </c>
      <c r="B412" s="11">
        <v>3125</v>
      </c>
      <c r="C412" s="12" t="s">
        <v>502</v>
      </c>
      <c r="D412" s="12" t="s">
        <v>503</v>
      </c>
      <c r="E412" s="12"/>
      <c r="F412" s="12" t="s">
        <v>504</v>
      </c>
      <c r="G412" s="13">
        <v>4630027294449</v>
      </c>
      <c r="H412" s="104">
        <f t="shared" ref="H412:H416" si="56">G412</f>
        <v>4630027294449</v>
      </c>
      <c r="I412" s="64">
        <v>60</v>
      </c>
      <c r="J412" s="15">
        <v>399</v>
      </c>
      <c r="K412" s="15">
        <v>598</v>
      </c>
      <c r="L412" s="12"/>
      <c r="M412" s="26">
        <f t="shared" si="53"/>
        <v>0</v>
      </c>
    </row>
    <row r="413" spans="1:14" ht="83.25" customHeight="1" x14ac:dyDescent="0.2">
      <c r="A413" s="34">
        <v>357</v>
      </c>
      <c r="B413" s="35">
        <v>3126</v>
      </c>
      <c r="C413" s="29" t="s">
        <v>502</v>
      </c>
      <c r="D413" s="29" t="s">
        <v>505</v>
      </c>
      <c r="E413" s="29"/>
      <c r="F413" s="29" t="s">
        <v>506</v>
      </c>
      <c r="G413" s="31">
        <v>4630027294456</v>
      </c>
      <c r="H413" s="104">
        <f t="shared" si="56"/>
        <v>4630027294456</v>
      </c>
      <c r="I413" s="66">
        <v>60</v>
      </c>
      <c r="J413" s="33">
        <v>359.1</v>
      </c>
      <c r="K413" s="33">
        <v>598</v>
      </c>
      <c r="L413" s="29"/>
      <c r="M413" s="29">
        <f t="shared" si="53"/>
        <v>0</v>
      </c>
      <c r="N413" s="30" t="s">
        <v>1058</v>
      </c>
    </row>
    <row r="414" spans="1:14" ht="83.25" customHeight="1" x14ac:dyDescent="0.2">
      <c r="A414" s="10">
        <v>358</v>
      </c>
      <c r="B414" s="11">
        <v>3127</v>
      </c>
      <c r="C414" s="12" t="s">
        <v>502</v>
      </c>
      <c r="D414" s="12" t="s">
        <v>507</v>
      </c>
      <c r="E414" s="12"/>
      <c r="F414" s="12" t="s">
        <v>508</v>
      </c>
      <c r="G414" s="13">
        <v>4630027294463</v>
      </c>
      <c r="H414" s="104">
        <f t="shared" si="56"/>
        <v>4630027294463</v>
      </c>
      <c r="I414" s="64">
        <v>60</v>
      </c>
      <c r="J414" s="15">
        <v>399</v>
      </c>
      <c r="K414" s="15">
        <v>598</v>
      </c>
      <c r="L414" s="12"/>
      <c r="M414" s="26">
        <f t="shared" si="53"/>
        <v>0</v>
      </c>
    </row>
    <row r="415" spans="1:14" ht="83.25" customHeight="1" x14ac:dyDescent="0.2">
      <c r="A415" s="10">
        <v>359</v>
      </c>
      <c r="B415" s="11">
        <v>3128</v>
      </c>
      <c r="C415" s="12" t="s">
        <v>502</v>
      </c>
      <c r="D415" s="12" t="s">
        <v>509</v>
      </c>
      <c r="E415" s="12"/>
      <c r="F415" s="12" t="s">
        <v>510</v>
      </c>
      <c r="G415" s="13">
        <v>4630027294425</v>
      </c>
      <c r="H415" s="104">
        <f t="shared" si="56"/>
        <v>4630027294425</v>
      </c>
      <c r="I415" s="64">
        <v>60</v>
      </c>
      <c r="J415" s="15">
        <v>399</v>
      </c>
      <c r="K415" s="15">
        <v>598</v>
      </c>
      <c r="L415" s="12"/>
      <c r="M415" s="26">
        <f t="shared" si="53"/>
        <v>0</v>
      </c>
    </row>
    <row r="416" spans="1:14" ht="83.25" customHeight="1" x14ac:dyDescent="0.2">
      <c r="A416" s="10">
        <v>360</v>
      </c>
      <c r="B416" s="11">
        <v>3129</v>
      </c>
      <c r="C416" s="12" t="s">
        <v>502</v>
      </c>
      <c r="D416" s="12" t="s">
        <v>511</v>
      </c>
      <c r="E416" s="12"/>
      <c r="F416" s="12" t="s">
        <v>512</v>
      </c>
      <c r="G416" s="13">
        <v>4630027294432</v>
      </c>
      <c r="H416" s="104">
        <f t="shared" si="56"/>
        <v>4630027294432</v>
      </c>
      <c r="I416" s="64">
        <v>60</v>
      </c>
      <c r="J416" s="15">
        <v>399</v>
      </c>
      <c r="K416" s="15">
        <v>598</v>
      </c>
      <c r="L416" s="12"/>
      <c r="M416" s="26">
        <f t="shared" si="53"/>
        <v>0</v>
      </c>
    </row>
    <row r="417" spans="1:14" ht="38.25" customHeight="1" x14ac:dyDescent="0.2">
      <c r="A417" s="18"/>
      <c r="B417" s="18"/>
      <c r="C417" s="17" t="s">
        <v>143</v>
      </c>
      <c r="D417" s="18"/>
      <c r="E417" s="18"/>
      <c r="F417" s="18"/>
      <c r="G417" s="18"/>
      <c r="H417" s="18"/>
      <c r="I417" s="65"/>
      <c r="J417" s="18"/>
      <c r="K417" s="18"/>
      <c r="L417" s="19"/>
      <c r="M417" s="19"/>
    </row>
    <row r="418" spans="1:14" ht="83.25" customHeight="1" x14ac:dyDescent="0.2">
      <c r="A418" s="10">
        <v>361</v>
      </c>
      <c r="B418" s="11">
        <v>2345</v>
      </c>
      <c r="C418" s="12" t="s">
        <v>143</v>
      </c>
      <c r="D418" s="12" t="s">
        <v>144</v>
      </c>
      <c r="E418" s="12"/>
      <c r="F418" s="12" t="s">
        <v>145</v>
      </c>
      <c r="G418" s="13">
        <v>4630027292803</v>
      </c>
      <c r="H418" s="104">
        <f t="shared" ref="H418:H419" si="57">G418</f>
        <v>4630027292803</v>
      </c>
      <c r="I418" s="64">
        <v>80</v>
      </c>
      <c r="J418" s="15">
        <v>449</v>
      </c>
      <c r="K418" s="15">
        <v>673</v>
      </c>
      <c r="L418" s="12"/>
      <c r="M418" s="26">
        <f t="shared" si="53"/>
        <v>0</v>
      </c>
    </row>
    <row r="419" spans="1:14" ht="83.25" customHeight="1" x14ac:dyDescent="0.2">
      <c r="A419" s="10">
        <v>362</v>
      </c>
      <c r="B419" s="11">
        <v>2348</v>
      </c>
      <c r="C419" s="12" t="s">
        <v>143</v>
      </c>
      <c r="D419" s="12" t="s">
        <v>146</v>
      </c>
      <c r="E419" s="12"/>
      <c r="F419" s="12" t="s">
        <v>147</v>
      </c>
      <c r="G419" s="13">
        <v>4630027292834</v>
      </c>
      <c r="H419" s="104">
        <f t="shared" si="57"/>
        <v>4630027292834</v>
      </c>
      <c r="I419" s="64">
        <v>80</v>
      </c>
      <c r="J419" s="15">
        <v>449</v>
      </c>
      <c r="K419" s="15">
        <v>673</v>
      </c>
      <c r="L419" s="12"/>
      <c r="M419" s="26">
        <f t="shared" si="53"/>
        <v>0</v>
      </c>
    </row>
    <row r="420" spans="1:14" ht="38.25" customHeight="1" x14ac:dyDescent="0.2">
      <c r="A420" s="18"/>
      <c r="B420" s="18"/>
      <c r="C420" s="17" t="s">
        <v>130</v>
      </c>
      <c r="D420" s="18"/>
      <c r="E420" s="18"/>
      <c r="F420" s="18"/>
      <c r="G420" s="18"/>
      <c r="H420" s="18"/>
      <c r="I420" s="65"/>
      <c r="J420" s="18"/>
      <c r="K420" s="18"/>
      <c r="L420" s="19"/>
      <c r="M420" s="19"/>
    </row>
    <row r="421" spans="1:14" ht="47.25" customHeight="1" x14ac:dyDescent="0.2">
      <c r="A421" s="34">
        <v>363</v>
      </c>
      <c r="B421" s="101">
        <v>2951</v>
      </c>
      <c r="C421" s="103" t="s">
        <v>130</v>
      </c>
      <c r="D421" s="103" t="s">
        <v>131</v>
      </c>
      <c r="E421" s="29"/>
      <c r="F421" s="103" t="s">
        <v>132</v>
      </c>
      <c r="G421" s="31">
        <v>4630027292209</v>
      </c>
      <c r="H421" s="104">
        <f t="shared" ref="H421:H428" si="58">G421</f>
        <v>4630027292209</v>
      </c>
      <c r="I421" s="66">
        <v>100</v>
      </c>
      <c r="J421" s="33">
        <v>299</v>
      </c>
      <c r="K421" s="33">
        <v>448</v>
      </c>
      <c r="L421" s="29"/>
      <c r="M421" s="29">
        <f t="shared" si="53"/>
        <v>0</v>
      </c>
      <c r="N421" s="96" t="s">
        <v>1058</v>
      </c>
    </row>
    <row r="422" spans="1:14" ht="43.5" customHeight="1" x14ac:dyDescent="0.2">
      <c r="A422" s="34">
        <v>364</v>
      </c>
      <c r="B422" s="102"/>
      <c r="C422" s="102"/>
      <c r="D422" s="102"/>
      <c r="E422" s="29"/>
      <c r="F422" s="102"/>
      <c r="G422" s="31">
        <v>4630027294579</v>
      </c>
      <c r="H422" s="104">
        <f t="shared" si="58"/>
        <v>4630027294579</v>
      </c>
      <c r="I422" s="66">
        <v>100</v>
      </c>
      <c r="J422" s="33">
        <v>299</v>
      </c>
      <c r="K422" s="33">
        <v>448</v>
      </c>
      <c r="L422" s="29"/>
      <c r="M422" s="29">
        <f t="shared" si="53"/>
        <v>0</v>
      </c>
      <c r="N422" s="96"/>
    </row>
    <row r="423" spans="1:14" ht="46.5" customHeight="1" x14ac:dyDescent="0.2">
      <c r="A423" s="34">
        <v>365</v>
      </c>
      <c r="B423" s="101">
        <v>2952</v>
      </c>
      <c r="C423" s="103" t="s">
        <v>130</v>
      </c>
      <c r="D423" s="103" t="s">
        <v>133</v>
      </c>
      <c r="E423" s="29"/>
      <c r="F423" s="103" t="s">
        <v>134</v>
      </c>
      <c r="G423" s="31">
        <v>4630027292216</v>
      </c>
      <c r="H423" s="104">
        <f t="shared" si="58"/>
        <v>4630027292216</v>
      </c>
      <c r="I423" s="66">
        <v>100</v>
      </c>
      <c r="J423" s="33">
        <v>299</v>
      </c>
      <c r="K423" s="33">
        <v>448</v>
      </c>
      <c r="L423" s="29"/>
      <c r="M423" s="29">
        <f t="shared" si="53"/>
        <v>0</v>
      </c>
      <c r="N423" s="96" t="s">
        <v>1058</v>
      </c>
    </row>
    <row r="424" spans="1:14" ht="46.5" customHeight="1" x14ac:dyDescent="0.2">
      <c r="A424" s="34">
        <v>366</v>
      </c>
      <c r="B424" s="102"/>
      <c r="C424" s="102"/>
      <c r="D424" s="102"/>
      <c r="E424" s="29"/>
      <c r="F424" s="102"/>
      <c r="G424" s="31">
        <v>4630027294562</v>
      </c>
      <c r="H424" s="104">
        <f t="shared" si="58"/>
        <v>4630027294562</v>
      </c>
      <c r="I424" s="66">
        <v>100</v>
      </c>
      <c r="J424" s="33">
        <v>299</v>
      </c>
      <c r="K424" s="33">
        <v>448</v>
      </c>
      <c r="L424" s="29"/>
      <c r="M424" s="29">
        <f t="shared" si="53"/>
        <v>0</v>
      </c>
      <c r="N424" s="96"/>
    </row>
    <row r="425" spans="1:14" ht="83.25" customHeight="1" x14ac:dyDescent="0.2">
      <c r="A425" s="34">
        <v>367</v>
      </c>
      <c r="B425" s="35">
        <v>2953</v>
      </c>
      <c r="C425" s="29" t="s">
        <v>130</v>
      </c>
      <c r="D425" s="29" t="s">
        <v>135</v>
      </c>
      <c r="E425" s="29"/>
      <c r="F425" s="29" t="s">
        <v>136</v>
      </c>
      <c r="G425" s="31">
        <v>4630027294081</v>
      </c>
      <c r="H425" s="104">
        <f t="shared" si="58"/>
        <v>4630027294081</v>
      </c>
      <c r="I425" s="66">
        <v>100</v>
      </c>
      <c r="J425" s="33">
        <v>299</v>
      </c>
      <c r="K425" s="33">
        <v>448</v>
      </c>
      <c r="L425" s="29"/>
      <c r="M425" s="29">
        <f t="shared" si="53"/>
        <v>0</v>
      </c>
      <c r="N425" s="30" t="s">
        <v>1058</v>
      </c>
    </row>
    <row r="426" spans="1:14" ht="83.25" customHeight="1" x14ac:dyDescent="0.2">
      <c r="A426" s="34">
        <v>368</v>
      </c>
      <c r="B426" s="35">
        <v>2954</v>
      </c>
      <c r="C426" s="29" t="s">
        <v>130</v>
      </c>
      <c r="D426" s="29" t="s">
        <v>137</v>
      </c>
      <c r="E426" s="29"/>
      <c r="F426" s="29" t="s">
        <v>138</v>
      </c>
      <c r="G426" s="31">
        <v>4630027294098</v>
      </c>
      <c r="H426" s="104">
        <f t="shared" si="58"/>
        <v>4630027294098</v>
      </c>
      <c r="I426" s="66">
        <v>100</v>
      </c>
      <c r="J426" s="33">
        <v>299</v>
      </c>
      <c r="K426" s="33">
        <v>448</v>
      </c>
      <c r="L426" s="29"/>
      <c r="M426" s="29">
        <f t="shared" si="53"/>
        <v>0</v>
      </c>
      <c r="N426" s="30" t="s">
        <v>1058</v>
      </c>
    </row>
    <row r="427" spans="1:14" ht="83.25" customHeight="1" x14ac:dyDescent="0.2">
      <c r="A427" s="34">
        <v>369</v>
      </c>
      <c r="B427" s="35">
        <v>2955</v>
      </c>
      <c r="C427" s="29" t="s">
        <v>130</v>
      </c>
      <c r="D427" s="29" t="s">
        <v>139</v>
      </c>
      <c r="E427" s="29"/>
      <c r="F427" s="29" t="s">
        <v>140</v>
      </c>
      <c r="G427" s="31">
        <v>4630027294067</v>
      </c>
      <c r="H427" s="104">
        <f t="shared" si="58"/>
        <v>4630027294067</v>
      </c>
      <c r="I427" s="66">
        <v>100</v>
      </c>
      <c r="J427" s="33">
        <v>299</v>
      </c>
      <c r="K427" s="33">
        <v>448</v>
      </c>
      <c r="L427" s="29"/>
      <c r="M427" s="29">
        <f t="shared" si="53"/>
        <v>0</v>
      </c>
      <c r="N427" s="30" t="s">
        <v>1058</v>
      </c>
    </row>
    <row r="428" spans="1:14" ht="83.25" customHeight="1" x14ac:dyDescent="0.2">
      <c r="A428" s="34">
        <v>370</v>
      </c>
      <c r="B428" s="35">
        <v>2956</v>
      </c>
      <c r="C428" s="29" t="s">
        <v>130</v>
      </c>
      <c r="D428" s="29" t="s">
        <v>141</v>
      </c>
      <c r="E428" s="29"/>
      <c r="F428" s="29" t="s">
        <v>142</v>
      </c>
      <c r="G428" s="31">
        <v>4630027294074</v>
      </c>
      <c r="H428" s="104">
        <f t="shared" si="58"/>
        <v>4630027294074</v>
      </c>
      <c r="I428" s="66">
        <v>100</v>
      </c>
      <c r="J428" s="33">
        <v>299</v>
      </c>
      <c r="K428" s="33">
        <v>448</v>
      </c>
      <c r="L428" s="29"/>
      <c r="M428" s="29">
        <f t="shared" si="53"/>
        <v>0</v>
      </c>
      <c r="N428" s="30" t="s">
        <v>1058</v>
      </c>
    </row>
    <row r="429" spans="1:14" ht="38.25" customHeight="1" x14ac:dyDescent="0.2">
      <c r="A429" s="18"/>
      <c r="B429" s="18"/>
      <c r="C429" s="17" t="s">
        <v>302</v>
      </c>
      <c r="D429" s="18"/>
      <c r="E429" s="18"/>
      <c r="F429" s="18"/>
      <c r="G429" s="18"/>
      <c r="H429" s="18"/>
      <c r="I429" s="65"/>
      <c r="J429" s="18"/>
      <c r="K429" s="18"/>
      <c r="L429" s="19"/>
      <c r="M429" s="19"/>
    </row>
    <row r="430" spans="1:14" ht="81.75" customHeight="1" x14ac:dyDescent="0.2">
      <c r="A430" s="34">
        <v>371</v>
      </c>
      <c r="B430" s="35">
        <v>2855</v>
      </c>
      <c r="C430" s="29" t="s">
        <v>302</v>
      </c>
      <c r="D430" s="29" t="s">
        <v>303</v>
      </c>
      <c r="E430" s="29"/>
      <c r="F430" s="29" t="s">
        <v>304</v>
      </c>
      <c r="G430" s="31">
        <v>4680019286082</v>
      </c>
      <c r="H430" s="104">
        <f t="shared" ref="H430" si="59">G430</f>
        <v>4680019286082</v>
      </c>
      <c r="I430" s="66">
        <v>48</v>
      </c>
      <c r="J430" s="33">
        <v>356.15</v>
      </c>
      <c r="K430" s="33">
        <v>534</v>
      </c>
      <c r="L430" s="29"/>
      <c r="M430" s="29">
        <f t="shared" si="53"/>
        <v>0</v>
      </c>
      <c r="N430" s="30" t="s">
        <v>1058</v>
      </c>
    </row>
    <row r="431" spans="1:14" ht="38.25" customHeight="1" x14ac:dyDescent="0.2">
      <c r="A431" s="18"/>
      <c r="B431" s="18"/>
      <c r="C431" s="17" t="s">
        <v>852</v>
      </c>
      <c r="D431" s="18"/>
      <c r="E431" s="18"/>
      <c r="F431" s="18"/>
      <c r="G431" s="18"/>
      <c r="H431" s="18"/>
      <c r="I431" s="65"/>
      <c r="J431" s="18"/>
      <c r="K431" s="18"/>
      <c r="L431" s="19"/>
      <c r="M431" s="19"/>
    </row>
    <row r="432" spans="1:14" ht="83.25" customHeight="1" x14ac:dyDescent="0.2">
      <c r="A432" s="10">
        <v>372</v>
      </c>
      <c r="B432" s="11">
        <v>2798</v>
      </c>
      <c r="C432" s="12" t="s">
        <v>118</v>
      </c>
      <c r="D432" s="12" t="s">
        <v>119</v>
      </c>
      <c r="E432" s="12"/>
      <c r="F432" s="12" t="s">
        <v>120</v>
      </c>
      <c r="G432" s="13">
        <v>4680019285726</v>
      </c>
      <c r="H432" s="104">
        <f t="shared" ref="H432" si="60">G432</f>
        <v>4680019285726</v>
      </c>
      <c r="I432" s="64">
        <v>72</v>
      </c>
      <c r="J432" s="15">
        <v>439</v>
      </c>
      <c r="K432" s="15">
        <v>658</v>
      </c>
      <c r="L432" s="12"/>
      <c r="M432" s="26">
        <f t="shared" si="53"/>
        <v>0</v>
      </c>
    </row>
    <row r="433" spans="1:14" ht="36" customHeight="1" x14ac:dyDescent="0.2">
      <c r="A433" s="18"/>
      <c r="B433" s="18"/>
      <c r="C433" s="76" t="s">
        <v>1032</v>
      </c>
      <c r="D433" s="18"/>
      <c r="E433" s="18"/>
      <c r="F433" s="18"/>
      <c r="G433" s="18"/>
      <c r="H433" s="18"/>
      <c r="I433" s="65"/>
      <c r="J433" s="18"/>
      <c r="K433" s="18"/>
      <c r="L433" s="19"/>
      <c r="M433" s="19"/>
    </row>
    <row r="434" spans="1:14" ht="86.25" customHeight="1" x14ac:dyDescent="0.2">
      <c r="A434" s="10">
        <v>373</v>
      </c>
      <c r="B434" s="52">
        <v>3399</v>
      </c>
      <c r="C434" s="52" t="s">
        <v>1032</v>
      </c>
      <c r="D434" s="52" t="s">
        <v>1037</v>
      </c>
      <c r="E434" s="52"/>
      <c r="F434" s="52" t="s">
        <v>1038</v>
      </c>
      <c r="G434" s="58">
        <v>4630027295996</v>
      </c>
      <c r="H434" s="104">
        <f t="shared" ref="H434:H435" si="61">G434</f>
        <v>4630027295996</v>
      </c>
      <c r="I434" s="68">
        <v>108</v>
      </c>
      <c r="J434" s="53">
        <v>369</v>
      </c>
      <c r="K434" s="53">
        <v>554</v>
      </c>
      <c r="L434" s="12"/>
      <c r="M434" s="26">
        <f t="shared" si="53"/>
        <v>0</v>
      </c>
    </row>
    <row r="435" spans="1:14" ht="86.25" customHeight="1" x14ac:dyDescent="0.2">
      <c r="A435" s="51">
        <v>374</v>
      </c>
      <c r="B435" s="54">
        <v>3400</v>
      </c>
      <c r="C435" s="52" t="s">
        <v>1032</v>
      </c>
      <c r="D435" s="52" t="s">
        <v>1031</v>
      </c>
      <c r="E435" s="52"/>
      <c r="F435" s="52" t="s">
        <v>1033</v>
      </c>
      <c r="G435" s="13" t="s">
        <v>1034</v>
      </c>
      <c r="H435" s="104" t="str">
        <f t="shared" si="61"/>
        <v>4630027296009</v>
      </c>
      <c r="I435" s="68">
        <v>108</v>
      </c>
      <c r="J435" s="53">
        <v>369</v>
      </c>
      <c r="K435" s="53">
        <v>554</v>
      </c>
      <c r="L435" s="52"/>
      <c r="M435" s="79">
        <f t="shared" si="53"/>
        <v>0</v>
      </c>
    </row>
    <row r="436" spans="1:14" ht="38.25" customHeight="1" x14ac:dyDescent="0.2">
      <c r="A436" s="18"/>
      <c r="B436" s="18"/>
      <c r="C436" s="17" t="s">
        <v>103</v>
      </c>
      <c r="D436" s="18"/>
      <c r="E436" s="18"/>
      <c r="F436" s="18"/>
      <c r="G436" s="18"/>
      <c r="H436" s="18"/>
      <c r="I436" s="65"/>
      <c r="J436" s="18"/>
      <c r="K436" s="18"/>
      <c r="L436" s="19"/>
      <c r="M436" s="19"/>
    </row>
    <row r="437" spans="1:14" ht="83.25" customHeight="1" x14ac:dyDescent="0.2">
      <c r="A437" s="10">
        <v>375</v>
      </c>
      <c r="B437" s="11">
        <v>2633</v>
      </c>
      <c r="C437" s="12" t="s">
        <v>103</v>
      </c>
      <c r="D437" s="12" t="s">
        <v>104</v>
      </c>
      <c r="E437" s="12"/>
      <c r="F437" s="12" t="s">
        <v>105</v>
      </c>
      <c r="G437" s="13">
        <v>4630027293039</v>
      </c>
      <c r="H437" s="104">
        <f t="shared" ref="H437:H443" si="62">G437</f>
        <v>4630027293039</v>
      </c>
      <c r="I437" s="64">
        <v>24</v>
      </c>
      <c r="J437" s="15">
        <v>649</v>
      </c>
      <c r="K437" s="15">
        <v>909</v>
      </c>
      <c r="L437" s="12"/>
      <c r="M437" s="26">
        <f t="shared" si="53"/>
        <v>0</v>
      </c>
    </row>
    <row r="438" spans="1:14" ht="83.25" customHeight="1" x14ac:dyDescent="0.2">
      <c r="A438" s="34">
        <v>376</v>
      </c>
      <c r="B438" s="35">
        <v>2634</v>
      </c>
      <c r="C438" s="29" t="s">
        <v>103</v>
      </c>
      <c r="D438" s="29" t="s">
        <v>106</v>
      </c>
      <c r="E438" s="29"/>
      <c r="F438" s="29" t="s">
        <v>107</v>
      </c>
      <c r="G438" s="31">
        <v>4630027293046</v>
      </c>
      <c r="H438" s="104">
        <f t="shared" si="62"/>
        <v>4630027293046</v>
      </c>
      <c r="I438" s="66">
        <v>24</v>
      </c>
      <c r="J438" s="33">
        <v>584.1</v>
      </c>
      <c r="K438" s="33">
        <v>909</v>
      </c>
      <c r="L438" s="29"/>
      <c r="M438" s="29">
        <f t="shared" si="53"/>
        <v>0</v>
      </c>
      <c r="N438" s="30" t="s">
        <v>1058</v>
      </c>
    </row>
    <row r="439" spans="1:14" ht="83.25" customHeight="1" x14ac:dyDescent="0.2">
      <c r="A439" s="10">
        <v>377</v>
      </c>
      <c r="B439" s="11">
        <v>3021</v>
      </c>
      <c r="C439" s="12" t="s">
        <v>103</v>
      </c>
      <c r="D439" s="12" t="s">
        <v>108</v>
      </c>
      <c r="E439" s="12"/>
      <c r="F439" s="12" t="s">
        <v>109</v>
      </c>
      <c r="G439" s="13">
        <v>4630027294876</v>
      </c>
      <c r="H439" s="104">
        <f t="shared" si="62"/>
        <v>4630027294876</v>
      </c>
      <c r="I439" s="64">
        <v>24</v>
      </c>
      <c r="J439" s="15">
        <v>649</v>
      </c>
      <c r="K439" s="15">
        <v>909</v>
      </c>
      <c r="L439" s="12"/>
      <c r="M439" s="26">
        <f t="shared" si="53"/>
        <v>0</v>
      </c>
    </row>
    <row r="440" spans="1:14" ht="83.25" customHeight="1" x14ac:dyDescent="0.2">
      <c r="A440" s="10">
        <v>378</v>
      </c>
      <c r="B440" s="11">
        <v>3022</v>
      </c>
      <c r="C440" s="12" t="s">
        <v>103</v>
      </c>
      <c r="D440" s="12" t="s">
        <v>110</v>
      </c>
      <c r="E440" s="12"/>
      <c r="F440" s="12" t="s">
        <v>111</v>
      </c>
      <c r="G440" s="13">
        <v>4680019286778</v>
      </c>
      <c r="H440" s="104">
        <f t="shared" si="62"/>
        <v>4680019286778</v>
      </c>
      <c r="I440" s="64">
        <v>24</v>
      </c>
      <c r="J440" s="15">
        <v>649</v>
      </c>
      <c r="K440" s="15">
        <v>909</v>
      </c>
      <c r="L440" s="12"/>
      <c r="M440" s="26">
        <f t="shared" si="53"/>
        <v>0</v>
      </c>
    </row>
    <row r="441" spans="1:14" ht="83.25" customHeight="1" x14ac:dyDescent="0.2">
      <c r="A441" s="10">
        <v>379</v>
      </c>
      <c r="B441" s="11">
        <v>3024</v>
      </c>
      <c r="C441" s="12" t="s">
        <v>103</v>
      </c>
      <c r="D441" s="12" t="s">
        <v>112</v>
      </c>
      <c r="E441" s="12"/>
      <c r="F441" s="12" t="s">
        <v>113</v>
      </c>
      <c r="G441" s="13">
        <v>4630027294869</v>
      </c>
      <c r="H441" s="104">
        <f t="shared" si="62"/>
        <v>4630027294869</v>
      </c>
      <c r="I441" s="64">
        <v>24</v>
      </c>
      <c r="J441" s="15">
        <v>649</v>
      </c>
      <c r="K441" s="15">
        <v>909</v>
      </c>
      <c r="L441" s="12"/>
      <c r="M441" s="26">
        <f t="shared" si="53"/>
        <v>0</v>
      </c>
    </row>
    <row r="442" spans="1:14" ht="83.25" customHeight="1" x14ac:dyDescent="0.2">
      <c r="A442" s="10">
        <v>380</v>
      </c>
      <c r="B442" s="11">
        <v>3025</v>
      </c>
      <c r="C442" s="12" t="s">
        <v>103</v>
      </c>
      <c r="D442" s="12" t="s">
        <v>114</v>
      </c>
      <c r="E442" s="12"/>
      <c r="F442" s="12" t="s">
        <v>115</v>
      </c>
      <c r="G442" s="13">
        <v>4680019286808</v>
      </c>
      <c r="H442" s="104">
        <f t="shared" si="62"/>
        <v>4680019286808</v>
      </c>
      <c r="I442" s="64">
        <v>24</v>
      </c>
      <c r="J442" s="15">
        <v>649</v>
      </c>
      <c r="K442" s="15">
        <v>909</v>
      </c>
      <c r="L442" s="12"/>
      <c r="M442" s="26">
        <f t="shared" si="53"/>
        <v>0</v>
      </c>
    </row>
    <row r="443" spans="1:14" ht="83.25" customHeight="1" x14ac:dyDescent="0.2">
      <c r="A443" s="10">
        <v>381</v>
      </c>
      <c r="B443" s="11">
        <v>3026</v>
      </c>
      <c r="C443" s="12" t="s">
        <v>103</v>
      </c>
      <c r="D443" s="12" t="s">
        <v>116</v>
      </c>
      <c r="E443" s="12"/>
      <c r="F443" s="12" t="s">
        <v>117</v>
      </c>
      <c r="G443" s="13">
        <v>4680019286815</v>
      </c>
      <c r="H443" s="104">
        <f t="shared" si="62"/>
        <v>4680019286815</v>
      </c>
      <c r="I443" s="64">
        <v>24</v>
      </c>
      <c r="J443" s="15">
        <v>649</v>
      </c>
      <c r="K443" s="15">
        <v>909</v>
      </c>
      <c r="L443" s="12"/>
      <c r="M443" s="26">
        <f t="shared" si="53"/>
        <v>0</v>
      </c>
    </row>
    <row r="444" spans="1:14" ht="38.25" customHeight="1" x14ac:dyDescent="0.2">
      <c r="A444" s="18"/>
      <c r="B444" s="18"/>
      <c r="C444" s="17" t="s">
        <v>853</v>
      </c>
      <c r="D444" s="18"/>
      <c r="E444" s="18"/>
      <c r="F444" s="18"/>
      <c r="G444" s="18"/>
      <c r="H444" s="18"/>
      <c r="I444" s="65"/>
      <c r="J444" s="18"/>
      <c r="K444" s="18"/>
      <c r="L444" s="19"/>
      <c r="M444" s="19"/>
    </row>
    <row r="445" spans="1:14" ht="83.25" customHeight="1" x14ac:dyDescent="0.2">
      <c r="A445" s="41">
        <v>382</v>
      </c>
      <c r="B445" s="42">
        <v>2066</v>
      </c>
      <c r="C445" s="43" t="s">
        <v>853</v>
      </c>
      <c r="D445" s="43" t="s">
        <v>121</v>
      </c>
      <c r="E445" s="43"/>
      <c r="F445" s="43" t="s">
        <v>122</v>
      </c>
      <c r="G445" s="44">
        <v>4680019282572</v>
      </c>
      <c r="H445" s="104">
        <f t="shared" ref="H445:H449" si="63">G445</f>
        <v>4680019282572</v>
      </c>
      <c r="I445" s="69">
        <v>30</v>
      </c>
      <c r="J445" s="46">
        <v>224.375</v>
      </c>
      <c r="K445" s="46">
        <v>538</v>
      </c>
      <c r="L445" s="43"/>
      <c r="M445" s="43">
        <f t="shared" si="53"/>
        <v>0</v>
      </c>
      <c r="N445" s="30" t="s">
        <v>1059</v>
      </c>
    </row>
    <row r="446" spans="1:14" ht="83.25" customHeight="1" x14ac:dyDescent="0.2">
      <c r="A446" s="41">
        <v>383</v>
      </c>
      <c r="B446" s="42">
        <v>1954</v>
      </c>
      <c r="C446" s="43" t="s">
        <v>853</v>
      </c>
      <c r="D446" s="43" t="s">
        <v>152</v>
      </c>
      <c r="E446" s="43"/>
      <c r="F446" s="43" t="s">
        <v>153</v>
      </c>
      <c r="G446" s="44">
        <v>4680019281209</v>
      </c>
      <c r="H446" s="104">
        <f t="shared" si="63"/>
        <v>4680019281209</v>
      </c>
      <c r="I446" s="69">
        <v>30</v>
      </c>
      <c r="J446" s="46">
        <v>224.375</v>
      </c>
      <c r="K446" s="46">
        <v>538</v>
      </c>
      <c r="L446" s="43"/>
      <c r="M446" s="43">
        <f t="shared" si="53"/>
        <v>0</v>
      </c>
      <c r="N446" s="30" t="s">
        <v>1059</v>
      </c>
    </row>
    <row r="447" spans="1:14" ht="83.25" customHeight="1" x14ac:dyDescent="0.2">
      <c r="A447" s="57">
        <v>384</v>
      </c>
      <c r="B447" s="75">
        <v>3358</v>
      </c>
      <c r="C447" s="12" t="s">
        <v>568</v>
      </c>
      <c r="D447" s="12" t="s">
        <v>1040</v>
      </c>
      <c r="E447" s="12"/>
      <c r="F447" s="12" t="s">
        <v>1044</v>
      </c>
      <c r="G447" s="80">
        <v>4630027295606</v>
      </c>
      <c r="H447" s="104">
        <f t="shared" si="63"/>
        <v>4630027295606</v>
      </c>
      <c r="I447" s="67">
        <v>40</v>
      </c>
      <c r="J447" s="15">
        <v>549</v>
      </c>
      <c r="K447" s="15">
        <v>769</v>
      </c>
      <c r="L447" s="56"/>
      <c r="M447" s="56">
        <f t="shared" si="53"/>
        <v>0</v>
      </c>
      <c r="N447" s="30"/>
    </row>
    <row r="448" spans="1:14" ht="83.25" customHeight="1" x14ac:dyDescent="0.2">
      <c r="A448" s="51">
        <v>385</v>
      </c>
      <c r="B448" s="11">
        <v>3044</v>
      </c>
      <c r="C448" s="12" t="s">
        <v>891</v>
      </c>
      <c r="D448" s="12" t="s">
        <v>890</v>
      </c>
      <c r="E448" s="12"/>
      <c r="F448" s="12" t="s">
        <v>892</v>
      </c>
      <c r="G448" s="13">
        <v>4680019286990</v>
      </c>
      <c r="H448" s="104">
        <f t="shared" si="63"/>
        <v>4680019286990</v>
      </c>
      <c r="I448" s="64">
        <v>30</v>
      </c>
      <c r="J448" s="15">
        <v>579</v>
      </c>
      <c r="K448" s="15">
        <v>811</v>
      </c>
      <c r="L448" s="12"/>
      <c r="M448" s="52">
        <f t="shared" si="53"/>
        <v>0</v>
      </c>
      <c r="N448" s="30"/>
    </row>
    <row r="449" spans="1:14" ht="83.25" customHeight="1" x14ac:dyDescent="0.2">
      <c r="A449" s="10">
        <v>386</v>
      </c>
      <c r="B449" s="11">
        <v>2796</v>
      </c>
      <c r="C449" s="12" t="s">
        <v>853</v>
      </c>
      <c r="D449" s="12" t="s">
        <v>475</v>
      </c>
      <c r="E449" s="12"/>
      <c r="F449" s="12" t="s">
        <v>476</v>
      </c>
      <c r="G449" s="13">
        <v>4630027293619</v>
      </c>
      <c r="H449" s="104">
        <f t="shared" si="63"/>
        <v>4630027293619</v>
      </c>
      <c r="I449" s="64">
        <v>30</v>
      </c>
      <c r="J449" s="15">
        <v>549</v>
      </c>
      <c r="K449" s="15">
        <v>769</v>
      </c>
      <c r="L449" s="12"/>
      <c r="M449" s="26">
        <f t="shared" si="53"/>
        <v>0</v>
      </c>
    </row>
    <row r="450" spans="1:14" ht="38.25" customHeight="1" x14ac:dyDescent="0.2">
      <c r="A450" s="18"/>
      <c r="B450" s="18"/>
      <c r="C450" s="17" t="s">
        <v>854</v>
      </c>
      <c r="D450" s="18"/>
      <c r="E450" s="18"/>
      <c r="F450" s="18"/>
      <c r="G450" s="18"/>
      <c r="H450" s="18"/>
      <c r="I450" s="65"/>
      <c r="J450" s="18"/>
      <c r="K450" s="18"/>
      <c r="L450" s="19"/>
      <c r="M450" s="19"/>
    </row>
    <row r="451" spans="1:14" ht="83.25" customHeight="1" x14ac:dyDescent="0.2">
      <c r="A451" s="10">
        <v>387</v>
      </c>
      <c r="B451" s="11">
        <v>2818</v>
      </c>
      <c r="C451" s="12" t="s">
        <v>863</v>
      </c>
      <c r="D451" s="12" t="s">
        <v>864</v>
      </c>
      <c r="E451" s="12"/>
      <c r="F451" s="12" t="s">
        <v>865</v>
      </c>
      <c r="G451" s="13">
        <v>4680019285856</v>
      </c>
      <c r="H451" s="104">
        <f t="shared" ref="H451" si="64">G451</f>
        <v>4680019285856</v>
      </c>
      <c r="I451" s="64">
        <v>30</v>
      </c>
      <c r="J451" s="15">
        <v>567</v>
      </c>
      <c r="K451" s="15">
        <v>794</v>
      </c>
      <c r="L451" s="12"/>
      <c r="M451" s="26">
        <f t="shared" si="53"/>
        <v>0</v>
      </c>
    </row>
    <row r="452" spans="1:14" ht="38.25" customHeight="1" x14ac:dyDescent="0.2">
      <c r="A452" s="18"/>
      <c r="B452" s="18"/>
      <c r="C452" s="17" t="s">
        <v>855</v>
      </c>
      <c r="D452" s="18"/>
      <c r="E452" s="18"/>
      <c r="F452" s="18"/>
      <c r="G452" s="18"/>
      <c r="H452" s="18"/>
      <c r="I452" s="65"/>
      <c r="J452" s="18"/>
      <c r="K452" s="18"/>
      <c r="L452" s="19"/>
      <c r="M452" s="19"/>
    </row>
    <row r="453" spans="1:14" ht="83.25" customHeight="1" x14ac:dyDescent="0.2">
      <c r="A453" s="34">
        <v>388</v>
      </c>
      <c r="B453" s="37">
        <v>3161</v>
      </c>
      <c r="C453" s="29" t="s">
        <v>855</v>
      </c>
      <c r="D453" s="29" t="s">
        <v>637</v>
      </c>
      <c r="E453" s="29"/>
      <c r="F453" s="29" t="s">
        <v>638</v>
      </c>
      <c r="G453" s="31">
        <v>4630027293169</v>
      </c>
      <c r="H453" s="104">
        <f t="shared" ref="H453:H462" si="65">G453</f>
        <v>4630027293169</v>
      </c>
      <c r="I453" s="66">
        <v>24</v>
      </c>
      <c r="J453" s="33">
        <v>944.3</v>
      </c>
      <c r="K453" s="36">
        <v>1322</v>
      </c>
      <c r="L453" s="29"/>
      <c r="M453" s="29">
        <f t="shared" si="53"/>
        <v>0</v>
      </c>
      <c r="N453" s="30" t="s">
        <v>1058</v>
      </c>
    </row>
    <row r="454" spans="1:14" ht="83.25" customHeight="1" x14ac:dyDescent="0.2">
      <c r="A454" s="34">
        <v>389</v>
      </c>
      <c r="B454" s="38">
        <v>3161</v>
      </c>
      <c r="C454" s="29" t="s">
        <v>855</v>
      </c>
      <c r="D454" s="29" t="s">
        <v>639</v>
      </c>
      <c r="E454" s="29"/>
      <c r="F454" s="29" t="s">
        <v>638</v>
      </c>
      <c r="G454" s="31">
        <v>4630027293176</v>
      </c>
      <c r="H454" s="104">
        <f t="shared" si="65"/>
        <v>4630027293176</v>
      </c>
      <c r="I454" s="66">
        <v>24</v>
      </c>
      <c r="J454" s="33">
        <v>944.3</v>
      </c>
      <c r="K454" s="36">
        <v>1322</v>
      </c>
      <c r="L454" s="29"/>
      <c r="M454" s="29">
        <f t="shared" si="53"/>
        <v>0</v>
      </c>
      <c r="N454" s="30" t="s">
        <v>1058</v>
      </c>
    </row>
    <row r="455" spans="1:14" ht="83.25" customHeight="1" x14ac:dyDescent="0.2">
      <c r="A455" s="34">
        <v>390</v>
      </c>
      <c r="B455" s="37">
        <v>3163</v>
      </c>
      <c r="C455" s="29" t="s">
        <v>855</v>
      </c>
      <c r="D455" s="29" t="s">
        <v>640</v>
      </c>
      <c r="E455" s="29"/>
      <c r="F455" s="29" t="s">
        <v>641</v>
      </c>
      <c r="G455" s="31">
        <v>4630027293183</v>
      </c>
      <c r="H455" s="104">
        <f t="shared" si="65"/>
        <v>4630027293183</v>
      </c>
      <c r="I455" s="66">
        <v>24</v>
      </c>
      <c r="J455" s="33">
        <v>944.3</v>
      </c>
      <c r="K455" s="36">
        <v>1322</v>
      </c>
      <c r="L455" s="29"/>
      <c r="M455" s="29">
        <f t="shared" si="53"/>
        <v>0</v>
      </c>
      <c r="N455" s="30" t="s">
        <v>1058</v>
      </c>
    </row>
    <row r="456" spans="1:14" ht="83.25" customHeight="1" x14ac:dyDescent="0.2">
      <c r="A456" s="34">
        <v>391</v>
      </c>
      <c r="B456" s="38">
        <v>3163</v>
      </c>
      <c r="C456" s="29" t="s">
        <v>855</v>
      </c>
      <c r="D456" s="29" t="s">
        <v>642</v>
      </c>
      <c r="E456" s="29"/>
      <c r="F456" s="29" t="s">
        <v>641</v>
      </c>
      <c r="G456" s="31">
        <v>4630027293190</v>
      </c>
      <c r="H456" s="104">
        <f t="shared" si="65"/>
        <v>4630027293190</v>
      </c>
      <c r="I456" s="66">
        <v>24</v>
      </c>
      <c r="J456" s="33">
        <v>944.3</v>
      </c>
      <c r="K456" s="36">
        <v>1322</v>
      </c>
      <c r="L456" s="29"/>
      <c r="M456" s="29">
        <f t="shared" si="53"/>
        <v>0</v>
      </c>
      <c r="N456" s="30" t="s">
        <v>1058</v>
      </c>
    </row>
    <row r="457" spans="1:14" ht="83.25" customHeight="1" x14ac:dyDescent="0.2">
      <c r="A457" s="34">
        <v>392</v>
      </c>
      <c r="B457" s="37">
        <v>3165</v>
      </c>
      <c r="C457" s="29" t="s">
        <v>855</v>
      </c>
      <c r="D457" s="29" t="s">
        <v>643</v>
      </c>
      <c r="E457" s="29"/>
      <c r="F457" s="29" t="s">
        <v>644</v>
      </c>
      <c r="G457" s="31">
        <v>4630027293206</v>
      </c>
      <c r="H457" s="104">
        <f t="shared" si="65"/>
        <v>4630027293206</v>
      </c>
      <c r="I457" s="66">
        <v>24</v>
      </c>
      <c r="J457" s="33">
        <v>909.3</v>
      </c>
      <c r="K457" s="36">
        <v>1273</v>
      </c>
      <c r="L457" s="29"/>
      <c r="M457" s="29">
        <f t="shared" si="53"/>
        <v>0</v>
      </c>
      <c r="N457" s="30" t="s">
        <v>1058</v>
      </c>
    </row>
    <row r="458" spans="1:14" ht="83.25" customHeight="1" x14ac:dyDescent="0.2">
      <c r="A458" s="34">
        <v>393</v>
      </c>
      <c r="B458" s="38">
        <v>3165</v>
      </c>
      <c r="C458" s="29" t="s">
        <v>855</v>
      </c>
      <c r="D458" s="29" t="s">
        <v>645</v>
      </c>
      <c r="E458" s="29"/>
      <c r="F458" s="29" t="s">
        <v>644</v>
      </c>
      <c r="G458" s="31">
        <v>4630027293213</v>
      </c>
      <c r="H458" s="104">
        <f t="shared" si="65"/>
        <v>4630027293213</v>
      </c>
      <c r="I458" s="66">
        <v>24</v>
      </c>
      <c r="J458" s="33">
        <v>909.3</v>
      </c>
      <c r="K458" s="36">
        <v>1273</v>
      </c>
      <c r="L458" s="29"/>
      <c r="M458" s="29">
        <f t="shared" ref="M458:M517" si="66">J458*L458</f>
        <v>0</v>
      </c>
      <c r="N458" s="30" t="s">
        <v>1058</v>
      </c>
    </row>
    <row r="459" spans="1:14" ht="83.25" customHeight="1" x14ac:dyDescent="0.2">
      <c r="A459" s="34">
        <v>394</v>
      </c>
      <c r="B459" s="37">
        <v>3167</v>
      </c>
      <c r="C459" s="29" t="s">
        <v>855</v>
      </c>
      <c r="D459" s="29" t="s">
        <v>646</v>
      </c>
      <c r="E459" s="29"/>
      <c r="F459" s="29" t="s">
        <v>647</v>
      </c>
      <c r="G459" s="31">
        <v>4630027293220</v>
      </c>
      <c r="H459" s="104">
        <f t="shared" si="65"/>
        <v>4630027293220</v>
      </c>
      <c r="I459" s="66">
        <v>24</v>
      </c>
      <c r="J459" s="33">
        <v>909.3</v>
      </c>
      <c r="K459" s="36">
        <v>1273</v>
      </c>
      <c r="L459" s="29"/>
      <c r="M459" s="29">
        <f t="shared" si="66"/>
        <v>0</v>
      </c>
      <c r="N459" s="30" t="s">
        <v>1058</v>
      </c>
    </row>
    <row r="460" spans="1:14" ht="83.25" customHeight="1" x14ac:dyDescent="0.2">
      <c r="A460" s="34">
        <v>395</v>
      </c>
      <c r="B460" s="38">
        <v>3167</v>
      </c>
      <c r="C460" s="29" t="s">
        <v>855</v>
      </c>
      <c r="D460" s="29" t="s">
        <v>648</v>
      </c>
      <c r="E460" s="29"/>
      <c r="F460" s="29" t="s">
        <v>647</v>
      </c>
      <c r="G460" s="31">
        <v>4630027293237</v>
      </c>
      <c r="H460" s="104">
        <f t="shared" si="65"/>
        <v>4630027293237</v>
      </c>
      <c r="I460" s="66">
        <v>24</v>
      </c>
      <c r="J460" s="33">
        <v>909.3</v>
      </c>
      <c r="K460" s="36">
        <v>1273</v>
      </c>
      <c r="L460" s="29"/>
      <c r="M460" s="29">
        <f t="shared" si="66"/>
        <v>0</v>
      </c>
      <c r="N460" s="30" t="s">
        <v>1058</v>
      </c>
    </row>
    <row r="461" spans="1:14" ht="83.25" customHeight="1" x14ac:dyDescent="0.2">
      <c r="A461" s="34">
        <v>396</v>
      </c>
      <c r="B461" s="37">
        <v>3169</v>
      </c>
      <c r="C461" s="29" t="s">
        <v>855</v>
      </c>
      <c r="D461" s="29" t="s">
        <v>649</v>
      </c>
      <c r="E461" s="29"/>
      <c r="F461" s="29" t="s">
        <v>650</v>
      </c>
      <c r="G461" s="31">
        <v>4630027293244</v>
      </c>
      <c r="H461" s="104">
        <f t="shared" si="65"/>
        <v>4630027293244</v>
      </c>
      <c r="I461" s="66">
        <v>24</v>
      </c>
      <c r="J461" s="33">
        <v>888.3</v>
      </c>
      <c r="K461" s="36">
        <v>1244</v>
      </c>
      <c r="L461" s="29"/>
      <c r="M461" s="29">
        <f t="shared" si="66"/>
        <v>0</v>
      </c>
      <c r="N461" s="30" t="s">
        <v>1058</v>
      </c>
    </row>
    <row r="462" spans="1:14" ht="83.25" customHeight="1" x14ac:dyDescent="0.2">
      <c r="A462" s="34">
        <v>397</v>
      </c>
      <c r="B462" s="38">
        <v>3169</v>
      </c>
      <c r="C462" s="29" t="s">
        <v>855</v>
      </c>
      <c r="D462" s="29" t="s">
        <v>651</v>
      </c>
      <c r="E462" s="29"/>
      <c r="F462" s="29" t="s">
        <v>650</v>
      </c>
      <c r="G462" s="31">
        <v>4630027293251</v>
      </c>
      <c r="H462" s="104">
        <f t="shared" si="65"/>
        <v>4630027293251</v>
      </c>
      <c r="I462" s="66">
        <v>24</v>
      </c>
      <c r="J462" s="33">
        <v>888.3</v>
      </c>
      <c r="K462" s="36">
        <v>1244</v>
      </c>
      <c r="L462" s="29"/>
      <c r="M462" s="29">
        <f t="shared" si="66"/>
        <v>0</v>
      </c>
      <c r="N462" s="30" t="s">
        <v>1058</v>
      </c>
    </row>
    <row r="463" spans="1:14" ht="38.25" customHeight="1" x14ac:dyDescent="0.2">
      <c r="A463" s="18"/>
      <c r="B463" s="18"/>
      <c r="C463" s="17" t="s">
        <v>782</v>
      </c>
      <c r="D463" s="18"/>
      <c r="E463" s="18"/>
      <c r="F463" s="18"/>
      <c r="G463" s="18"/>
      <c r="H463" s="18"/>
      <c r="I463" s="65"/>
      <c r="J463" s="18"/>
      <c r="K463" s="18"/>
      <c r="L463" s="19"/>
      <c r="M463" s="19"/>
    </row>
    <row r="464" spans="1:14" ht="83.25" customHeight="1" x14ac:dyDescent="0.2">
      <c r="A464" s="10">
        <v>398</v>
      </c>
      <c r="B464" s="11">
        <v>3151</v>
      </c>
      <c r="C464" s="12" t="s">
        <v>782</v>
      </c>
      <c r="D464" s="12" t="s">
        <v>783</v>
      </c>
      <c r="E464" s="12"/>
      <c r="F464" s="12" t="s">
        <v>784</v>
      </c>
      <c r="G464" s="13">
        <v>4630027293084</v>
      </c>
      <c r="H464" s="104">
        <f t="shared" ref="H464:H469" si="67">G464</f>
        <v>4630027293084</v>
      </c>
      <c r="I464" s="64">
        <v>8</v>
      </c>
      <c r="J464" s="15">
        <v>529</v>
      </c>
      <c r="K464" s="15">
        <v>741</v>
      </c>
      <c r="L464" s="12"/>
      <c r="M464" s="26">
        <f t="shared" si="66"/>
        <v>0</v>
      </c>
    </row>
    <row r="465" spans="1:14" ht="83.25" customHeight="1" x14ac:dyDescent="0.2">
      <c r="A465" s="10">
        <v>399</v>
      </c>
      <c r="B465" s="11">
        <v>3153</v>
      </c>
      <c r="C465" s="12" t="s">
        <v>782</v>
      </c>
      <c r="D465" s="12" t="s">
        <v>785</v>
      </c>
      <c r="E465" s="12"/>
      <c r="F465" s="12" t="s">
        <v>786</v>
      </c>
      <c r="G465" s="13">
        <v>4630027293107</v>
      </c>
      <c r="H465" s="104">
        <f t="shared" si="67"/>
        <v>4630027293107</v>
      </c>
      <c r="I465" s="64">
        <v>8</v>
      </c>
      <c r="J465" s="15">
        <v>529</v>
      </c>
      <c r="K465" s="15">
        <v>741</v>
      </c>
      <c r="L465" s="12"/>
      <c r="M465" s="26">
        <f t="shared" si="66"/>
        <v>0</v>
      </c>
    </row>
    <row r="466" spans="1:14" ht="83.25" customHeight="1" x14ac:dyDescent="0.2">
      <c r="A466" s="10">
        <v>400</v>
      </c>
      <c r="B466" s="11">
        <v>3154</v>
      </c>
      <c r="C466" s="12" t="s">
        <v>782</v>
      </c>
      <c r="D466" s="12" t="s">
        <v>787</v>
      </c>
      <c r="E466" s="12"/>
      <c r="F466" s="12" t="s">
        <v>788</v>
      </c>
      <c r="G466" s="13">
        <v>4630027293114</v>
      </c>
      <c r="H466" s="104">
        <f t="shared" si="67"/>
        <v>4630027293114</v>
      </c>
      <c r="I466" s="64">
        <v>8</v>
      </c>
      <c r="J466" s="15">
        <v>529</v>
      </c>
      <c r="K466" s="15">
        <v>741</v>
      </c>
      <c r="L466" s="12"/>
      <c r="M466" s="26">
        <f t="shared" si="66"/>
        <v>0</v>
      </c>
    </row>
    <row r="467" spans="1:14" ht="83.25" customHeight="1" x14ac:dyDescent="0.2">
      <c r="A467" s="10">
        <v>401</v>
      </c>
      <c r="B467" s="11">
        <v>3178</v>
      </c>
      <c r="C467" s="12" t="s">
        <v>782</v>
      </c>
      <c r="D467" s="12" t="s">
        <v>789</v>
      </c>
      <c r="E467" s="12"/>
      <c r="F467" s="12" t="s">
        <v>790</v>
      </c>
      <c r="G467" s="13">
        <v>4630027293749</v>
      </c>
      <c r="H467" s="104">
        <f t="shared" si="67"/>
        <v>4630027293749</v>
      </c>
      <c r="I467" s="64">
        <v>8</v>
      </c>
      <c r="J467" s="15">
        <v>529</v>
      </c>
      <c r="K467" s="15">
        <v>741</v>
      </c>
      <c r="L467" s="12"/>
      <c r="M467" s="26">
        <f t="shared" si="66"/>
        <v>0</v>
      </c>
    </row>
    <row r="468" spans="1:14" ht="83.25" customHeight="1" x14ac:dyDescent="0.2">
      <c r="A468" s="34">
        <v>402</v>
      </c>
      <c r="B468" s="35">
        <v>3179</v>
      </c>
      <c r="C468" s="29" t="s">
        <v>782</v>
      </c>
      <c r="D468" s="29" t="s">
        <v>791</v>
      </c>
      <c r="E468" s="29"/>
      <c r="F468" s="29" t="s">
        <v>792</v>
      </c>
      <c r="G468" s="31">
        <v>4630027293763</v>
      </c>
      <c r="H468" s="104">
        <f t="shared" si="67"/>
        <v>4630027293763</v>
      </c>
      <c r="I468" s="66">
        <v>8</v>
      </c>
      <c r="J468" s="33">
        <v>476.1</v>
      </c>
      <c r="K468" s="33">
        <v>741</v>
      </c>
      <c r="L468" s="29"/>
      <c r="M468" s="29">
        <f t="shared" si="66"/>
        <v>0</v>
      </c>
      <c r="N468" s="30" t="s">
        <v>1058</v>
      </c>
    </row>
    <row r="469" spans="1:14" ht="83.25" customHeight="1" x14ac:dyDescent="0.2">
      <c r="A469" s="10">
        <v>403</v>
      </c>
      <c r="B469" s="11">
        <v>3180</v>
      </c>
      <c r="C469" s="12" t="s">
        <v>782</v>
      </c>
      <c r="D469" s="12" t="s">
        <v>793</v>
      </c>
      <c r="E469" s="12"/>
      <c r="F469" s="12" t="s">
        <v>794</v>
      </c>
      <c r="G469" s="13">
        <v>4630027293756</v>
      </c>
      <c r="H469" s="104">
        <f t="shared" si="67"/>
        <v>4630027293756</v>
      </c>
      <c r="I469" s="64">
        <v>8</v>
      </c>
      <c r="J469" s="15">
        <v>529</v>
      </c>
      <c r="K469" s="15">
        <v>741</v>
      </c>
      <c r="L469" s="12"/>
      <c r="M469" s="26">
        <f t="shared" si="66"/>
        <v>0</v>
      </c>
    </row>
    <row r="470" spans="1:14" ht="38.25" customHeight="1" x14ac:dyDescent="0.2">
      <c r="A470" s="18"/>
      <c r="B470" s="18"/>
      <c r="C470" s="17" t="s">
        <v>856</v>
      </c>
      <c r="D470" s="18"/>
      <c r="E470" s="18"/>
      <c r="F470" s="18"/>
      <c r="G470" s="18"/>
      <c r="H470" s="18"/>
      <c r="I470" s="65"/>
      <c r="J470" s="18"/>
      <c r="K470" s="18"/>
      <c r="L470" s="19"/>
      <c r="M470" s="19"/>
    </row>
    <row r="471" spans="1:14" ht="83.25" customHeight="1" x14ac:dyDescent="0.2">
      <c r="A471" s="41">
        <v>404</v>
      </c>
      <c r="B471" s="42">
        <v>2160</v>
      </c>
      <c r="C471" s="43" t="s">
        <v>856</v>
      </c>
      <c r="D471" s="43" t="s">
        <v>490</v>
      </c>
      <c r="E471" s="43"/>
      <c r="F471" s="43" t="s">
        <v>491</v>
      </c>
      <c r="G471" s="44">
        <v>4630027292995</v>
      </c>
      <c r="H471" s="104">
        <f t="shared" ref="H471:H474" si="68">G471</f>
        <v>4630027292995</v>
      </c>
      <c r="I471" s="69">
        <v>72</v>
      </c>
      <c r="J471" s="46">
        <v>373.75</v>
      </c>
      <c r="K471" s="46">
        <v>448</v>
      </c>
      <c r="L471" s="43"/>
      <c r="M471" s="43">
        <f t="shared" si="66"/>
        <v>0</v>
      </c>
      <c r="N471" s="30" t="s">
        <v>1059</v>
      </c>
    </row>
    <row r="472" spans="1:14" ht="83.25" customHeight="1" x14ac:dyDescent="0.2">
      <c r="A472" s="41">
        <v>405</v>
      </c>
      <c r="B472" s="42">
        <v>2161</v>
      </c>
      <c r="C472" s="43" t="s">
        <v>856</v>
      </c>
      <c r="D472" s="43" t="s">
        <v>492</v>
      </c>
      <c r="E472" s="43"/>
      <c r="F472" s="43" t="s">
        <v>493</v>
      </c>
      <c r="G472" s="44">
        <v>4630027293008</v>
      </c>
      <c r="H472" s="104">
        <f t="shared" si="68"/>
        <v>4630027293008</v>
      </c>
      <c r="I472" s="69">
        <v>72</v>
      </c>
      <c r="J472" s="46">
        <v>373.75</v>
      </c>
      <c r="K472" s="46">
        <v>448</v>
      </c>
      <c r="L472" s="43"/>
      <c r="M472" s="43">
        <f t="shared" si="66"/>
        <v>0</v>
      </c>
      <c r="N472" s="30" t="s">
        <v>1059</v>
      </c>
    </row>
    <row r="473" spans="1:14" ht="83.25" customHeight="1" x14ac:dyDescent="0.2">
      <c r="A473" s="41">
        <v>406</v>
      </c>
      <c r="B473" s="42">
        <v>2163</v>
      </c>
      <c r="C473" s="43" t="s">
        <v>856</v>
      </c>
      <c r="D473" s="43" t="s">
        <v>494</v>
      </c>
      <c r="E473" s="43"/>
      <c r="F473" s="43" t="s">
        <v>495</v>
      </c>
      <c r="G473" s="44">
        <v>4630027292070</v>
      </c>
      <c r="H473" s="104">
        <f t="shared" si="68"/>
        <v>4630027292070</v>
      </c>
      <c r="I473" s="69">
        <v>72</v>
      </c>
      <c r="J473" s="46">
        <v>373.75</v>
      </c>
      <c r="K473" s="46">
        <v>448</v>
      </c>
      <c r="L473" s="43"/>
      <c r="M473" s="43">
        <f t="shared" si="66"/>
        <v>0</v>
      </c>
      <c r="N473" s="30" t="s">
        <v>1059</v>
      </c>
    </row>
    <row r="474" spans="1:14" ht="83.25" customHeight="1" x14ac:dyDescent="0.2">
      <c r="A474" s="41">
        <v>407</v>
      </c>
      <c r="B474" s="42">
        <v>2165</v>
      </c>
      <c r="C474" s="43" t="s">
        <v>856</v>
      </c>
      <c r="D474" s="43" t="s">
        <v>496</v>
      </c>
      <c r="E474" s="43"/>
      <c r="F474" s="43" t="s">
        <v>497</v>
      </c>
      <c r="G474" s="44">
        <v>4630027292087</v>
      </c>
      <c r="H474" s="104">
        <f t="shared" si="68"/>
        <v>4630027292087</v>
      </c>
      <c r="I474" s="69">
        <v>72</v>
      </c>
      <c r="J474" s="46">
        <v>373.75</v>
      </c>
      <c r="K474" s="46">
        <v>448</v>
      </c>
      <c r="L474" s="43"/>
      <c r="M474" s="43">
        <f t="shared" si="66"/>
        <v>0</v>
      </c>
      <c r="N474" s="30" t="s">
        <v>1059</v>
      </c>
    </row>
    <row r="475" spans="1:14" ht="38.25" customHeight="1" x14ac:dyDescent="0.2">
      <c r="A475" s="18"/>
      <c r="B475" s="18"/>
      <c r="C475" s="17" t="s">
        <v>177</v>
      </c>
      <c r="D475" s="18"/>
      <c r="E475" s="18"/>
      <c r="F475" s="18"/>
      <c r="G475" s="18"/>
      <c r="H475" s="18"/>
      <c r="I475" s="65"/>
      <c r="J475" s="18"/>
      <c r="K475" s="18"/>
      <c r="L475" s="19"/>
      <c r="M475" s="19"/>
    </row>
    <row r="476" spans="1:14" ht="83.25" customHeight="1" x14ac:dyDescent="0.2">
      <c r="A476" s="34">
        <v>408</v>
      </c>
      <c r="B476" s="35">
        <v>2248</v>
      </c>
      <c r="C476" s="29" t="s">
        <v>177</v>
      </c>
      <c r="D476" s="29" t="s">
        <v>178</v>
      </c>
      <c r="E476" s="29"/>
      <c r="F476" s="29" t="s">
        <v>179</v>
      </c>
      <c r="G476" s="31">
        <v>4680019283067</v>
      </c>
      <c r="H476" s="104">
        <f t="shared" ref="H476:H513" si="69">G476</f>
        <v>4680019283067</v>
      </c>
      <c r="I476" s="66">
        <v>100</v>
      </c>
      <c r="J476" s="33">
        <v>319.2</v>
      </c>
      <c r="K476" s="33">
        <v>598</v>
      </c>
      <c r="L476" s="29"/>
      <c r="M476" s="29">
        <f t="shared" si="66"/>
        <v>0</v>
      </c>
      <c r="N476" s="30" t="s">
        <v>1058</v>
      </c>
    </row>
    <row r="477" spans="1:14" ht="83.25" customHeight="1" x14ac:dyDescent="0.2">
      <c r="A477" s="10">
        <v>409</v>
      </c>
      <c r="B477" s="11">
        <v>2249</v>
      </c>
      <c r="C477" s="12" t="s">
        <v>177</v>
      </c>
      <c r="D477" s="12" t="s">
        <v>180</v>
      </c>
      <c r="E477" s="12"/>
      <c r="F477" s="12" t="s">
        <v>181</v>
      </c>
      <c r="G477" s="13">
        <v>4680019283074</v>
      </c>
      <c r="H477" s="104">
        <f t="shared" si="69"/>
        <v>4680019283074</v>
      </c>
      <c r="I477" s="64">
        <v>100</v>
      </c>
      <c r="J477" s="15">
        <v>399</v>
      </c>
      <c r="K477" s="15">
        <v>598</v>
      </c>
      <c r="L477" s="12"/>
      <c r="M477" s="26">
        <f t="shared" si="66"/>
        <v>0</v>
      </c>
    </row>
    <row r="478" spans="1:14" ht="83.25" customHeight="1" x14ac:dyDescent="0.2">
      <c r="A478" s="10">
        <v>410</v>
      </c>
      <c r="B478" s="11">
        <v>2250</v>
      </c>
      <c r="C478" s="12" t="s">
        <v>177</v>
      </c>
      <c r="D478" s="12" t="s">
        <v>182</v>
      </c>
      <c r="E478" s="12"/>
      <c r="F478" s="12" t="s">
        <v>183</v>
      </c>
      <c r="G478" s="13">
        <v>4680019283081</v>
      </c>
      <c r="H478" s="104">
        <f t="shared" si="69"/>
        <v>4680019283081</v>
      </c>
      <c r="I478" s="64">
        <v>100</v>
      </c>
      <c r="J478" s="15">
        <v>399</v>
      </c>
      <c r="K478" s="15">
        <v>598</v>
      </c>
      <c r="L478" s="12"/>
      <c r="M478" s="26">
        <f t="shared" si="66"/>
        <v>0</v>
      </c>
    </row>
    <row r="479" spans="1:14" ht="83.25" customHeight="1" x14ac:dyDescent="0.2">
      <c r="A479" s="34">
        <v>411</v>
      </c>
      <c r="B479" s="35">
        <v>2251</v>
      </c>
      <c r="C479" s="29" t="s">
        <v>177</v>
      </c>
      <c r="D479" s="29" t="s">
        <v>184</v>
      </c>
      <c r="E479" s="29"/>
      <c r="F479" s="29" t="s">
        <v>185</v>
      </c>
      <c r="G479" s="31">
        <v>4680019283098</v>
      </c>
      <c r="H479" s="104">
        <f t="shared" si="69"/>
        <v>4680019283098</v>
      </c>
      <c r="I479" s="66">
        <v>100</v>
      </c>
      <c r="J479" s="33">
        <v>319.2</v>
      </c>
      <c r="K479" s="33">
        <v>598</v>
      </c>
      <c r="L479" s="29"/>
      <c r="M479" s="29">
        <f t="shared" si="66"/>
        <v>0</v>
      </c>
      <c r="N479" s="30" t="s">
        <v>1058</v>
      </c>
    </row>
    <row r="480" spans="1:14" ht="83.25" customHeight="1" x14ac:dyDescent="0.2">
      <c r="A480" s="10">
        <v>412</v>
      </c>
      <c r="B480" s="11">
        <v>2253</v>
      </c>
      <c r="C480" s="12" t="s">
        <v>177</v>
      </c>
      <c r="D480" s="12" t="s">
        <v>186</v>
      </c>
      <c r="E480" s="12"/>
      <c r="F480" s="12" t="s">
        <v>187</v>
      </c>
      <c r="G480" s="13">
        <v>4630027290489</v>
      </c>
      <c r="H480" s="104">
        <f t="shared" si="69"/>
        <v>4630027290489</v>
      </c>
      <c r="I480" s="64">
        <v>100</v>
      </c>
      <c r="J480" s="15">
        <v>435</v>
      </c>
      <c r="K480" s="15">
        <v>652</v>
      </c>
      <c r="L480" s="12"/>
      <c r="M480" s="26">
        <f t="shared" si="66"/>
        <v>0</v>
      </c>
    </row>
    <row r="481" spans="1:14" ht="83.25" customHeight="1" x14ac:dyDescent="0.2">
      <c r="A481" s="34">
        <v>413</v>
      </c>
      <c r="B481" s="38">
        <v>2411</v>
      </c>
      <c r="C481" s="29" t="s">
        <v>177</v>
      </c>
      <c r="D481" s="29" t="s">
        <v>188</v>
      </c>
      <c r="E481" s="29"/>
      <c r="F481" s="29" t="s">
        <v>189</v>
      </c>
      <c r="G481" s="31">
        <v>4630027290755</v>
      </c>
      <c r="H481" s="104">
        <f t="shared" si="69"/>
        <v>4630027290755</v>
      </c>
      <c r="I481" s="66">
        <v>80</v>
      </c>
      <c r="J481" s="33">
        <v>299</v>
      </c>
      <c r="K481" s="33">
        <v>448</v>
      </c>
      <c r="L481" s="29"/>
      <c r="M481" s="29">
        <f t="shared" si="66"/>
        <v>0</v>
      </c>
      <c r="N481" s="30" t="s">
        <v>1058</v>
      </c>
    </row>
    <row r="482" spans="1:14" ht="86.25" customHeight="1" x14ac:dyDescent="0.2">
      <c r="A482" s="34">
        <v>414</v>
      </c>
      <c r="B482" s="63">
        <v>2483</v>
      </c>
      <c r="C482" s="29" t="s">
        <v>177</v>
      </c>
      <c r="D482" s="29" t="s">
        <v>942</v>
      </c>
      <c r="E482" s="29"/>
      <c r="F482" s="29" t="s">
        <v>954</v>
      </c>
      <c r="G482" s="31">
        <v>4680019283852</v>
      </c>
      <c r="H482" s="104">
        <f t="shared" si="69"/>
        <v>4680019283852</v>
      </c>
      <c r="I482" s="66">
        <v>48</v>
      </c>
      <c r="J482" s="33">
        <v>289.60000000000002</v>
      </c>
      <c r="K482" s="33">
        <v>434</v>
      </c>
      <c r="L482" s="29"/>
      <c r="M482" s="29">
        <f t="shared" si="66"/>
        <v>0</v>
      </c>
      <c r="N482" s="30" t="s">
        <v>1058</v>
      </c>
    </row>
    <row r="483" spans="1:14" ht="83.25" customHeight="1" x14ac:dyDescent="0.2">
      <c r="A483" s="34">
        <v>415</v>
      </c>
      <c r="B483" s="35">
        <v>2484</v>
      </c>
      <c r="C483" s="29" t="s">
        <v>177</v>
      </c>
      <c r="D483" s="29" t="s">
        <v>190</v>
      </c>
      <c r="E483" s="29"/>
      <c r="F483" s="29" t="s">
        <v>191</v>
      </c>
      <c r="G483" s="31">
        <v>4680019283869</v>
      </c>
      <c r="H483" s="104">
        <f t="shared" si="69"/>
        <v>4680019283869</v>
      </c>
      <c r="I483" s="66">
        <v>48</v>
      </c>
      <c r="J483" s="33">
        <v>289.60000000000002</v>
      </c>
      <c r="K483" s="33">
        <v>434</v>
      </c>
      <c r="L483" s="29"/>
      <c r="M483" s="29">
        <f t="shared" si="66"/>
        <v>0</v>
      </c>
      <c r="N483" s="30" t="s">
        <v>1058</v>
      </c>
    </row>
    <row r="484" spans="1:14" ht="83.25" customHeight="1" x14ac:dyDescent="0.2">
      <c r="A484" s="34">
        <v>416</v>
      </c>
      <c r="B484" s="35">
        <v>2485</v>
      </c>
      <c r="C484" s="29" t="s">
        <v>177</v>
      </c>
      <c r="D484" s="29" t="s">
        <v>192</v>
      </c>
      <c r="E484" s="29"/>
      <c r="F484" s="29" t="s">
        <v>191</v>
      </c>
      <c r="G484" s="31">
        <v>4680019283876</v>
      </c>
      <c r="H484" s="104">
        <f t="shared" si="69"/>
        <v>4680019283876</v>
      </c>
      <c r="I484" s="66">
        <v>48</v>
      </c>
      <c r="J484" s="33">
        <v>289.60000000000002</v>
      </c>
      <c r="K484" s="33">
        <v>434</v>
      </c>
      <c r="L484" s="29"/>
      <c r="M484" s="29">
        <f t="shared" si="66"/>
        <v>0</v>
      </c>
      <c r="N484" s="30" t="s">
        <v>1058</v>
      </c>
    </row>
    <row r="485" spans="1:14" ht="83.25" customHeight="1" x14ac:dyDescent="0.2">
      <c r="A485" s="34">
        <v>417</v>
      </c>
      <c r="B485" s="35">
        <v>2694</v>
      </c>
      <c r="C485" s="29" t="s">
        <v>25</v>
      </c>
      <c r="D485" s="29" t="s">
        <v>42</v>
      </c>
      <c r="E485" s="29"/>
      <c r="F485" s="29" t="s">
        <v>43</v>
      </c>
      <c r="G485" s="31">
        <v>4680019285665</v>
      </c>
      <c r="H485" s="104">
        <f t="shared" si="69"/>
        <v>4680019285665</v>
      </c>
      <c r="I485" s="66">
        <v>120</v>
      </c>
      <c r="J485" s="33">
        <v>299</v>
      </c>
      <c r="K485" s="33">
        <v>448</v>
      </c>
      <c r="L485" s="29"/>
      <c r="M485" s="29">
        <f t="shared" si="66"/>
        <v>0</v>
      </c>
      <c r="N485" s="30" t="s">
        <v>1058</v>
      </c>
    </row>
    <row r="486" spans="1:14" ht="83.25" customHeight="1" x14ac:dyDescent="0.2">
      <c r="A486" s="34">
        <v>418</v>
      </c>
      <c r="B486" s="35">
        <v>2695</v>
      </c>
      <c r="C486" s="29" t="s">
        <v>25</v>
      </c>
      <c r="D486" s="29" t="s">
        <v>44</v>
      </c>
      <c r="E486" s="29"/>
      <c r="F486" s="29" t="s">
        <v>45</v>
      </c>
      <c r="G486" s="31">
        <v>4680019285672</v>
      </c>
      <c r="H486" s="104">
        <f t="shared" si="69"/>
        <v>4680019285672</v>
      </c>
      <c r="I486" s="66">
        <v>120</v>
      </c>
      <c r="J486" s="33">
        <v>299</v>
      </c>
      <c r="K486" s="33">
        <v>448</v>
      </c>
      <c r="L486" s="29"/>
      <c r="M486" s="29">
        <f t="shared" si="66"/>
        <v>0</v>
      </c>
      <c r="N486" s="30" t="s">
        <v>1058</v>
      </c>
    </row>
    <row r="487" spans="1:14" ht="83.25" customHeight="1" x14ac:dyDescent="0.2">
      <c r="A487" s="34">
        <v>419</v>
      </c>
      <c r="B487" s="35">
        <v>2540</v>
      </c>
      <c r="C487" s="29" t="s">
        <v>177</v>
      </c>
      <c r="D487" s="29" t="s">
        <v>193</v>
      </c>
      <c r="E487" s="29"/>
      <c r="F487" s="29" t="s">
        <v>194</v>
      </c>
      <c r="G487" s="31">
        <v>4680019283951</v>
      </c>
      <c r="H487" s="104">
        <f t="shared" si="69"/>
        <v>4680019283951</v>
      </c>
      <c r="I487" s="66">
        <v>50</v>
      </c>
      <c r="J487" s="33">
        <v>299.25</v>
      </c>
      <c r="K487" s="33">
        <v>448</v>
      </c>
      <c r="L487" s="29"/>
      <c r="M487" s="29">
        <f t="shared" si="66"/>
        <v>0</v>
      </c>
      <c r="N487" s="30" t="s">
        <v>1058</v>
      </c>
    </row>
    <row r="488" spans="1:14" ht="83.25" customHeight="1" x14ac:dyDescent="0.2">
      <c r="A488" s="34">
        <v>420</v>
      </c>
      <c r="B488" s="35">
        <v>2541</v>
      </c>
      <c r="C488" s="29" t="s">
        <v>177</v>
      </c>
      <c r="D488" s="29" t="s">
        <v>195</v>
      </c>
      <c r="E488" s="29"/>
      <c r="F488" s="29" t="s">
        <v>196</v>
      </c>
      <c r="G488" s="31">
        <v>4680019283968</v>
      </c>
      <c r="H488" s="104">
        <f t="shared" si="69"/>
        <v>4680019283968</v>
      </c>
      <c r="I488" s="66">
        <v>50</v>
      </c>
      <c r="J488" s="33">
        <v>299.25</v>
      </c>
      <c r="K488" s="33">
        <v>448</v>
      </c>
      <c r="L488" s="29"/>
      <c r="M488" s="29">
        <f t="shared" si="66"/>
        <v>0</v>
      </c>
      <c r="N488" s="30" t="s">
        <v>1058</v>
      </c>
    </row>
    <row r="489" spans="1:14" ht="83.25" customHeight="1" x14ac:dyDescent="0.2">
      <c r="A489" s="34">
        <v>421</v>
      </c>
      <c r="B489" s="35">
        <v>2542</v>
      </c>
      <c r="C489" s="29" t="s">
        <v>177</v>
      </c>
      <c r="D489" s="29" t="s">
        <v>197</v>
      </c>
      <c r="E489" s="29"/>
      <c r="F489" s="29" t="s">
        <v>198</v>
      </c>
      <c r="G489" s="31">
        <v>4680019283975</v>
      </c>
      <c r="H489" s="104">
        <f t="shared" si="69"/>
        <v>4680019283975</v>
      </c>
      <c r="I489" s="66">
        <v>50</v>
      </c>
      <c r="J489" s="33">
        <v>299.25</v>
      </c>
      <c r="K489" s="33">
        <v>448</v>
      </c>
      <c r="L489" s="29"/>
      <c r="M489" s="29">
        <f t="shared" si="66"/>
        <v>0</v>
      </c>
      <c r="N489" s="30" t="s">
        <v>1058</v>
      </c>
    </row>
    <row r="490" spans="1:14" ht="83.25" customHeight="1" x14ac:dyDescent="0.2">
      <c r="A490" s="10">
        <v>422</v>
      </c>
      <c r="B490" s="11">
        <v>2665</v>
      </c>
      <c r="C490" s="12" t="s">
        <v>177</v>
      </c>
      <c r="D490" s="12" t="s">
        <v>199</v>
      </c>
      <c r="E490" s="12"/>
      <c r="F490" s="12" t="s">
        <v>200</v>
      </c>
      <c r="G490" s="13">
        <v>4680019284880</v>
      </c>
      <c r="H490" s="104">
        <f t="shared" si="69"/>
        <v>4680019284880</v>
      </c>
      <c r="I490" s="64">
        <v>64</v>
      </c>
      <c r="J490" s="15">
        <v>610</v>
      </c>
      <c r="K490" s="15">
        <v>854</v>
      </c>
      <c r="L490" s="12"/>
      <c r="M490" s="26">
        <f t="shared" si="66"/>
        <v>0</v>
      </c>
      <c r="N490" s="30" t="s">
        <v>1058</v>
      </c>
    </row>
    <row r="491" spans="1:14" ht="83.25" customHeight="1" x14ac:dyDescent="0.2">
      <c r="A491" s="34">
        <v>423</v>
      </c>
      <c r="B491" s="35">
        <v>2691</v>
      </c>
      <c r="C491" s="29" t="s">
        <v>177</v>
      </c>
      <c r="D491" s="29" t="s">
        <v>201</v>
      </c>
      <c r="E491" s="29"/>
      <c r="F491" s="29" t="s">
        <v>202</v>
      </c>
      <c r="G491" s="31">
        <v>4630027291141</v>
      </c>
      <c r="H491" s="104">
        <f t="shared" si="69"/>
        <v>4630027291141</v>
      </c>
      <c r="I491" s="66">
        <v>112</v>
      </c>
      <c r="J491" s="33">
        <v>381.6</v>
      </c>
      <c r="K491" s="33">
        <v>571</v>
      </c>
      <c r="L491" s="29"/>
      <c r="M491" s="29">
        <f t="shared" si="66"/>
        <v>0</v>
      </c>
      <c r="N491" s="30" t="s">
        <v>1058</v>
      </c>
    </row>
    <row r="492" spans="1:14" ht="83.25" customHeight="1" x14ac:dyDescent="0.2">
      <c r="A492" s="34">
        <v>424</v>
      </c>
      <c r="B492" s="35">
        <v>2692</v>
      </c>
      <c r="C492" s="29" t="s">
        <v>177</v>
      </c>
      <c r="D492" s="29" t="s">
        <v>203</v>
      </c>
      <c r="E492" s="29"/>
      <c r="F492" s="29" t="s">
        <v>204</v>
      </c>
      <c r="G492" s="31">
        <v>4630027291158</v>
      </c>
      <c r="H492" s="104">
        <f t="shared" si="69"/>
        <v>4630027291158</v>
      </c>
      <c r="I492" s="66">
        <v>112</v>
      </c>
      <c r="J492" s="33">
        <v>381.6</v>
      </c>
      <c r="K492" s="33">
        <v>571</v>
      </c>
      <c r="L492" s="29"/>
      <c r="M492" s="29">
        <f t="shared" si="66"/>
        <v>0</v>
      </c>
      <c r="N492" s="30" t="s">
        <v>1058</v>
      </c>
    </row>
    <row r="493" spans="1:14" ht="90" customHeight="1" x14ac:dyDescent="0.2">
      <c r="A493" s="57">
        <v>425</v>
      </c>
      <c r="B493" s="81">
        <v>2731</v>
      </c>
      <c r="C493" s="56" t="s">
        <v>177</v>
      </c>
      <c r="D493" s="56" t="s">
        <v>983</v>
      </c>
      <c r="E493" s="56"/>
      <c r="F493" s="56" t="s">
        <v>984</v>
      </c>
      <c r="G493" s="82">
        <v>4630027291813</v>
      </c>
      <c r="H493" s="104">
        <f t="shared" si="69"/>
        <v>4630027291813</v>
      </c>
      <c r="I493" s="67">
        <v>60</v>
      </c>
      <c r="J493" s="61">
        <v>445</v>
      </c>
      <c r="K493" s="61">
        <v>667</v>
      </c>
      <c r="L493" s="56"/>
      <c r="M493" s="56">
        <f t="shared" si="66"/>
        <v>0</v>
      </c>
      <c r="N493" s="30"/>
    </row>
    <row r="494" spans="1:14" ht="83.25" customHeight="1" x14ac:dyDescent="0.2">
      <c r="A494" s="10">
        <v>426</v>
      </c>
      <c r="B494" s="11">
        <v>2732</v>
      </c>
      <c r="C494" s="12" t="s">
        <v>177</v>
      </c>
      <c r="D494" s="12" t="s">
        <v>205</v>
      </c>
      <c r="E494" s="12"/>
      <c r="F494" s="12" t="s">
        <v>206</v>
      </c>
      <c r="G494" s="13">
        <v>4630027291837</v>
      </c>
      <c r="H494" s="104">
        <f t="shared" si="69"/>
        <v>4630027291837</v>
      </c>
      <c r="I494" s="64">
        <v>60</v>
      </c>
      <c r="J494" s="15">
        <v>445</v>
      </c>
      <c r="K494" s="15">
        <v>667</v>
      </c>
      <c r="L494" s="12"/>
      <c r="M494" s="26">
        <f t="shared" si="66"/>
        <v>0</v>
      </c>
    </row>
    <row r="495" spans="1:14" ht="83.25" customHeight="1" x14ac:dyDescent="0.2">
      <c r="A495" s="34">
        <v>427</v>
      </c>
      <c r="B495" s="35">
        <v>2733</v>
      </c>
      <c r="C495" s="29" t="s">
        <v>177</v>
      </c>
      <c r="D495" s="29" t="s">
        <v>207</v>
      </c>
      <c r="E495" s="29"/>
      <c r="F495" s="29" t="s">
        <v>208</v>
      </c>
      <c r="G495" s="31">
        <v>4630027291820</v>
      </c>
      <c r="H495" s="104">
        <f t="shared" si="69"/>
        <v>4630027291820</v>
      </c>
      <c r="I495" s="66">
        <v>60</v>
      </c>
      <c r="J495" s="33">
        <v>379</v>
      </c>
      <c r="K495" s="33">
        <v>667</v>
      </c>
      <c r="L495" s="29"/>
      <c r="M495" s="29">
        <f t="shared" si="66"/>
        <v>0</v>
      </c>
      <c r="N495" s="30" t="s">
        <v>1058</v>
      </c>
    </row>
    <row r="496" spans="1:14" ht="83.25" customHeight="1" x14ac:dyDescent="0.2">
      <c r="A496" s="34">
        <v>428</v>
      </c>
      <c r="B496" s="35">
        <v>2734</v>
      </c>
      <c r="C496" s="29" t="s">
        <v>177</v>
      </c>
      <c r="D496" s="29" t="s">
        <v>209</v>
      </c>
      <c r="E496" s="29"/>
      <c r="F496" s="29" t="s">
        <v>210</v>
      </c>
      <c r="G496" s="31">
        <v>4630027291806</v>
      </c>
      <c r="H496" s="104">
        <f t="shared" si="69"/>
        <v>4630027291806</v>
      </c>
      <c r="I496" s="66">
        <v>100</v>
      </c>
      <c r="J496" s="33">
        <v>379</v>
      </c>
      <c r="K496" s="33">
        <v>667</v>
      </c>
      <c r="L496" s="29"/>
      <c r="M496" s="29">
        <f t="shared" si="66"/>
        <v>0</v>
      </c>
      <c r="N496" s="30" t="s">
        <v>1058</v>
      </c>
    </row>
    <row r="497" spans="1:14" ht="83.25" customHeight="1" x14ac:dyDescent="0.2">
      <c r="A497" s="34">
        <v>429</v>
      </c>
      <c r="B497" s="35">
        <v>2765</v>
      </c>
      <c r="C497" s="29" t="s">
        <v>177</v>
      </c>
      <c r="D497" s="29" t="s">
        <v>211</v>
      </c>
      <c r="E497" s="29"/>
      <c r="F497" s="29" t="s">
        <v>212</v>
      </c>
      <c r="G497" s="31">
        <v>4630027291318</v>
      </c>
      <c r="H497" s="104">
        <f t="shared" si="69"/>
        <v>4630027291318</v>
      </c>
      <c r="I497" s="66">
        <v>20</v>
      </c>
      <c r="J497" s="33">
        <v>414</v>
      </c>
      <c r="K497" s="33">
        <v>621</v>
      </c>
      <c r="L497" s="29"/>
      <c r="M497" s="29">
        <f t="shared" si="66"/>
        <v>0</v>
      </c>
      <c r="N497" s="30" t="s">
        <v>1058</v>
      </c>
    </row>
    <row r="498" spans="1:14" ht="83.25" customHeight="1" x14ac:dyDescent="0.2">
      <c r="A498" s="34">
        <v>430</v>
      </c>
      <c r="B498" s="35">
        <v>2767</v>
      </c>
      <c r="C498" s="29" t="s">
        <v>177</v>
      </c>
      <c r="D498" s="29" t="s">
        <v>213</v>
      </c>
      <c r="E498" s="29"/>
      <c r="F498" s="29" t="s">
        <v>214</v>
      </c>
      <c r="G498" s="31">
        <v>4630027291332</v>
      </c>
      <c r="H498" s="104">
        <f t="shared" si="69"/>
        <v>4630027291332</v>
      </c>
      <c r="I498" s="66">
        <v>20</v>
      </c>
      <c r="J498" s="33">
        <v>414</v>
      </c>
      <c r="K498" s="33">
        <v>621</v>
      </c>
      <c r="L498" s="29"/>
      <c r="M498" s="29">
        <f t="shared" si="66"/>
        <v>0</v>
      </c>
      <c r="N498" s="30" t="s">
        <v>1058</v>
      </c>
    </row>
    <row r="499" spans="1:14" ht="83.25" customHeight="1" x14ac:dyDescent="0.2">
      <c r="A499" s="34">
        <v>431</v>
      </c>
      <c r="B499" s="35">
        <v>2779</v>
      </c>
      <c r="C499" s="29" t="s">
        <v>177</v>
      </c>
      <c r="D499" s="29" t="s">
        <v>215</v>
      </c>
      <c r="E499" s="29"/>
      <c r="F499" s="29" t="s">
        <v>216</v>
      </c>
      <c r="G499" s="31">
        <v>4680019285559</v>
      </c>
      <c r="H499" s="104">
        <f t="shared" si="69"/>
        <v>4680019285559</v>
      </c>
      <c r="I499" s="66">
        <v>180</v>
      </c>
      <c r="J499" s="33">
        <v>237.3</v>
      </c>
      <c r="K499" s="33">
        <v>356</v>
      </c>
      <c r="L499" s="29"/>
      <c r="M499" s="29">
        <f t="shared" si="66"/>
        <v>0</v>
      </c>
      <c r="N499" s="30" t="s">
        <v>1058</v>
      </c>
    </row>
    <row r="500" spans="1:14" ht="83.25" customHeight="1" x14ac:dyDescent="0.2">
      <c r="A500" s="34">
        <v>432</v>
      </c>
      <c r="B500" s="35">
        <v>2780</v>
      </c>
      <c r="C500" s="29" t="s">
        <v>177</v>
      </c>
      <c r="D500" s="29" t="s">
        <v>217</v>
      </c>
      <c r="E500" s="29"/>
      <c r="F500" s="29" t="s">
        <v>218</v>
      </c>
      <c r="G500" s="31">
        <v>4680019285566</v>
      </c>
      <c r="H500" s="104">
        <f t="shared" si="69"/>
        <v>4680019285566</v>
      </c>
      <c r="I500" s="66">
        <v>180</v>
      </c>
      <c r="J500" s="33">
        <v>237.3</v>
      </c>
      <c r="K500" s="33">
        <v>356</v>
      </c>
      <c r="L500" s="29"/>
      <c r="M500" s="29">
        <f t="shared" si="66"/>
        <v>0</v>
      </c>
      <c r="N500" s="30" t="s">
        <v>1058</v>
      </c>
    </row>
    <row r="501" spans="1:14" ht="83.25" customHeight="1" x14ac:dyDescent="0.2">
      <c r="A501" s="34">
        <v>433</v>
      </c>
      <c r="B501" s="35">
        <v>2781</v>
      </c>
      <c r="C501" s="29" t="s">
        <v>177</v>
      </c>
      <c r="D501" s="29" t="s">
        <v>219</v>
      </c>
      <c r="E501" s="29"/>
      <c r="F501" s="29" t="s">
        <v>220</v>
      </c>
      <c r="G501" s="31">
        <v>4680019285573</v>
      </c>
      <c r="H501" s="104">
        <f t="shared" si="69"/>
        <v>4680019285573</v>
      </c>
      <c r="I501" s="66">
        <v>180</v>
      </c>
      <c r="J501" s="33">
        <v>237.3</v>
      </c>
      <c r="K501" s="33">
        <v>356</v>
      </c>
      <c r="L501" s="29"/>
      <c r="M501" s="29">
        <f t="shared" si="66"/>
        <v>0</v>
      </c>
      <c r="N501" s="30" t="s">
        <v>1058</v>
      </c>
    </row>
    <row r="502" spans="1:14" ht="83.25" customHeight="1" x14ac:dyDescent="0.2">
      <c r="A502" s="34">
        <v>434</v>
      </c>
      <c r="B502" s="35">
        <v>2814</v>
      </c>
      <c r="C502" s="29" t="s">
        <v>177</v>
      </c>
      <c r="D502" s="29" t="s">
        <v>221</v>
      </c>
      <c r="E502" s="29"/>
      <c r="F502" s="29" t="s">
        <v>222</v>
      </c>
      <c r="G502" s="31">
        <v>4630027291844</v>
      </c>
      <c r="H502" s="104">
        <f t="shared" si="69"/>
        <v>4630027291844</v>
      </c>
      <c r="I502" s="66">
        <v>72</v>
      </c>
      <c r="J502" s="33">
        <v>309</v>
      </c>
      <c r="K502" s="33">
        <v>463</v>
      </c>
      <c r="L502" s="29"/>
      <c r="M502" s="29">
        <f t="shared" si="66"/>
        <v>0</v>
      </c>
      <c r="N502" s="30" t="s">
        <v>1058</v>
      </c>
    </row>
    <row r="503" spans="1:14" ht="83.25" customHeight="1" x14ac:dyDescent="0.2">
      <c r="A503" s="34">
        <v>435</v>
      </c>
      <c r="B503" s="35">
        <v>2815</v>
      </c>
      <c r="C503" s="29" t="s">
        <v>177</v>
      </c>
      <c r="D503" s="29" t="s">
        <v>223</v>
      </c>
      <c r="E503" s="29"/>
      <c r="F503" s="29" t="s">
        <v>224</v>
      </c>
      <c r="G503" s="31">
        <v>4630027291851</v>
      </c>
      <c r="H503" s="104">
        <f t="shared" si="69"/>
        <v>4630027291851</v>
      </c>
      <c r="I503" s="66">
        <v>72</v>
      </c>
      <c r="J503" s="33">
        <v>309</v>
      </c>
      <c r="K503" s="33">
        <v>463</v>
      </c>
      <c r="L503" s="29"/>
      <c r="M503" s="29">
        <f t="shared" si="66"/>
        <v>0</v>
      </c>
      <c r="N503" s="30" t="s">
        <v>1058</v>
      </c>
    </row>
    <row r="504" spans="1:14" ht="83.25" customHeight="1" x14ac:dyDescent="0.2">
      <c r="A504" s="34">
        <v>436</v>
      </c>
      <c r="B504" s="35">
        <v>2816</v>
      </c>
      <c r="C504" s="29" t="s">
        <v>177</v>
      </c>
      <c r="D504" s="29" t="s">
        <v>225</v>
      </c>
      <c r="E504" s="29"/>
      <c r="F504" s="29" t="s">
        <v>226</v>
      </c>
      <c r="G504" s="31">
        <v>4630027291868</v>
      </c>
      <c r="H504" s="104">
        <f t="shared" si="69"/>
        <v>4630027291868</v>
      </c>
      <c r="I504" s="66">
        <v>72</v>
      </c>
      <c r="J504" s="33">
        <v>309</v>
      </c>
      <c r="K504" s="33">
        <v>463</v>
      </c>
      <c r="L504" s="29"/>
      <c r="M504" s="29">
        <f t="shared" si="66"/>
        <v>0</v>
      </c>
      <c r="N504" s="30" t="s">
        <v>1058</v>
      </c>
    </row>
    <row r="505" spans="1:14" ht="83.25" customHeight="1" x14ac:dyDescent="0.2">
      <c r="A505" s="34">
        <v>437</v>
      </c>
      <c r="B505" s="35">
        <v>2817</v>
      </c>
      <c r="C505" s="29" t="s">
        <v>177</v>
      </c>
      <c r="D505" s="29" t="s">
        <v>227</v>
      </c>
      <c r="E505" s="29"/>
      <c r="F505" s="29" t="s">
        <v>228</v>
      </c>
      <c r="G505" s="31">
        <v>4630027291875</v>
      </c>
      <c r="H505" s="104">
        <f t="shared" si="69"/>
        <v>4630027291875</v>
      </c>
      <c r="I505" s="66">
        <v>72</v>
      </c>
      <c r="J505" s="33">
        <v>269</v>
      </c>
      <c r="K505" s="33">
        <v>463</v>
      </c>
      <c r="L505" s="29"/>
      <c r="M505" s="29">
        <f t="shared" si="66"/>
        <v>0</v>
      </c>
      <c r="N505" s="30" t="s">
        <v>1058</v>
      </c>
    </row>
    <row r="506" spans="1:14" ht="83.25" customHeight="1" x14ac:dyDescent="0.2">
      <c r="A506" s="34">
        <v>438</v>
      </c>
      <c r="B506" s="35">
        <v>2966</v>
      </c>
      <c r="C506" s="29" t="s">
        <v>177</v>
      </c>
      <c r="D506" s="29" t="s">
        <v>513</v>
      </c>
      <c r="E506" s="29"/>
      <c r="F506" s="29" t="s">
        <v>514</v>
      </c>
      <c r="G506" s="31">
        <v>4630027292353</v>
      </c>
      <c r="H506" s="104">
        <f t="shared" si="69"/>
        <v>4630027292353</v>
      </c>
      <c r="I506" s="66">
        <v>36</v>
      </c>
      <c r="J506" s="33">
        <v>367.2</v>
      </c>
      <c r="K506" s="33">
        <v>514</v>
      </c>
      <c r="L506" s="29"/>
      <c r="M506" s="29">
        <f t="shared" si="66"/>
        <v>0</v>
      </c>
      <c r="N506" s="30" t="s">
        <v>1058</v>
      </c>
    </row>
    <row r="507" spans="1:14" ht="83.25" customHeight="1" x14ac:dyDescent="0.2">
      <c r="A507" s="34">
        <v>439</v>
      </c>
      <c r="B507" s="35">
        <v>2967</v>
      </c>
      <c r="C507" s="29" t="s">
        <v>177</v>
      </c>
      <c r="D507" s="29" t="s">
        <v>515</v>
      </c>
      <c r="E507" s="29"/>
      <c r="F507" s="29" t="s">
        <v>516</v>
      </c>
      <c r="G507" s="31">
        <v>4630027292360</v>
      </c>
      <c r="H507" s="104">
        <f t="shared" si="69"/>
        <v>4630027292360</v>
      </c>
      <c r="I507" s="66">
        <v>36</v>
      </c>
      <c r="J507" s="33">
        <v>367.2</v>
      </c>
      <c r="K507" s="33">
        <v>514</v>
      </c>
      <c r="L507" s="29"/>
      <c r="M507" s="29">
        <f t="shared" si="66"/>
        <v>0</v>
      </c>
      <c r="N507" s="30" t="s">
        <v>1058</v>
      </c>
    </row>
    <row r="508" spans="1:14" ht="83.25" customHeight="1" x14ac:dyDescent="0.2">
      <c r="A508" s="34">
        <v>440</v>
      </c>
      <c r="B508" s="35">
        <v>2968</v>
      </c>
      <c r="C508" s="29" t="s">
        <v>177</v>
      </c>
      <c r="D508" s="29" t="s">
        <v>517</v>
      </c>
      <c r="E508" s="29"/>
      <c r="F508" s="29" t="s">
        <v>518</v>
      </c>
      <c r="G508" s="31">
        <v>4630027292377</v>
      </c>
      <c r="H508" s="104">
        <f t="shared" si="69"/>
        <v>4630027292377</v>
      </c>
      <c r="I508" s="66">
        <v>36</v>
      </c>
      <c r="J508" s="33">
        <v>367.2</v>
      </c>
      <c r="K508" s="33">
        <v>514</v>
      </c>
      <c r="L508" s="29"/>
      <c r="M508" s="29">
        <f t="shared" si="66"/>
        <v>0</v>
      </c>
      <c r="N508" s="30" t="s">
        <v>1058</v>
      </c>
    </row>
    <row r="509" spans="1:14" ht="83.25" customHeight="1" x14ac:dyDescent="0.2">
      <c r="A509" s="34">
        <v>441</v>
      </c>
      <c r="B509" s="35">
        <v>3096</v>
      </c>
      <c r="C509" s="29" t="s">
        <v>177</v>
      </c>
      <c r="D509" s="29" t="s">
        <v>584</v>
      </c>
      <c r="E509" s="29"/>
      <c r="F509" s="29" t="s">
        <v>585</v>
      </c>
      <c r="G509" s="31">
        <v>4680019287218</v>
      </c>
      <c r="H509" s="104">
        <f t="shared" si="69"/>
        <v>4680019287218</v>
      </c>
      <c r="I509" s="66">
        <v>150</v>
      </c>
      <c r="J509" s="33">
        <v>199</v>
      </c>
      <c r="K509" s="33">
        <v>298</v>
      </c>
      <c r="L509" s="29"/>
      <c r="M509" s="29">
        <f t="shared" si="66"/>
        <v>0</v>
      </c>
      <c r="N509" s="30" t="s">
        <v>1058</v>
      </c>
    </row>
    <row r="510" spans="1:14" ht="83.25" customHeight="1" x14ac:dyDescent="0.2">
      <c r="A510" s="34">
        <v>442</v>
      </c>
      <c r="B510" s="35">
        <v>3097</v>
      </c>
      <c r="C510" s="29" t="s">
        <v>177</v>
      </c>
      <c r="D510" s="29" t="s">
        <v>586</v>
      </c>
      <c r="E510" s="29"/>
      <c r="F510" s="29" t="s">
        <v>587</v>
      </c>
      <c r="G510" s="31">
        <v>4680019287225</v>
      </c>
      <c r="H510" s="104">
        <f t="shared" si="69"/>
        <v>4680019287225</v>
      </c>
      <c r="I510" s="66">
        <v>150</v>
      </c>
      <c r="J510" s="33">
        <v>199</v>
      </c>
      <c r="K510" s="33">
        <v>298</v>
      </c>
      <c r="L510" s="29"/>
      <c r="M510" s="29">
        <f t="shared" si="66"/>
        <v>0</v>
      </c>
      <c r="N510" s="30" t="s">
        <v>1058</v>
      </c>
    </row>
    <row r="511" spans="1:14" ht="83.25" customHeight="1" x14ac:dyDescent="0.2">
      <c r="A511" s="34">
        <v>443</v>
      </c>
      <c r="B511" s="35">
        <v>3098</v>
      </c>
      <c r="C511" s="29" t="s">
        <v>177</v>
      </c>
      <c r="D511" s="29" t="s">
        <v>588</v>
      </c>
      <c r="E511" s="29"/>
      <c r="F511" s="29" t="s">
        <v>589</v>
      </c>
      <c r="G511" s="31">
        <v>4680019287232</v>
      </c>
      <c r="H511" s="104">
        <f t="shared" si="69"/>
        <v>4680019287232</v>
      </c>
      <c r="I511" s="66">
        <v>150</v>
      </c>
      <c r="J511" s="33">
        <v>199</v>
      </c>
      <c r="K511" s="33">
        <v>298</v>
      </c>
      <c r="L511" s="29"/>
      <c r="M511" s="29">
        <f t="shared" si="66"/>
        <v>0</v>
      </c>
      <c r="N511" s="30" t="s">
        <v>1058</v>
      </c>
    </row>
    <row r="512" spans="1:14" ht="83.25" customHeight="1" x14ac:dyDescent="0.2">
      <c r="A512" s="41">
        <v>444</v>
      </c>
      <c r="B512" s="42">
        <v>2885</v>
      </c>
      <c r="C512" s="43" t="s">
        <v>151</v>
      </c>
      <c r="D512" s="43" t="s">
        <v>498</v>
      </c>
      <c r="E512" s="43"/>
      <c r="F512" s="43" t="s">
        <v>499</v>
      </c>
      <c r="G512" s="44">
        <v>4680019286280</v>
      </c>
      <c r="H512" s="104">
        <f t="shared" si="69"/>
        <v>4680019286280</v>
      </c>
      <c r="I512" s="69">
        <v>80</v>
      </c>
      <c r="J512" s="46">
        <v>123.75</v>
      </c>
      <c r="K512" s="46">
        <v>149</v>
      </c>
      <c r="L512" s="43"/>
      <c r="M512" s="43">
        <f t="shared" si="66"/>
        <v>0</v>
      </c>
      <c r="N512" s="30" t="s">
        <v>1059</v>
      </c>
    </row>
    <row r="513" spans="1:14" ht="83.25" customHeight="1" x14ac:dyDescent="0.2">
      <c r="A513" s="41">
        <v>445</v>
      </c>
      <c r="B513" s="42">
        <v>2886</v>
      </c>
      <c r="C513" s="43" t="s">
        <v>151</v>
      </c>
      <c r="D513" s="43" t="s">
        <v>500</v>
      </c>
      <c r="E513" s="43"/>
      <c r="F513" s="43" t="s">
        <v>501</v>
      </c>
      <c r="G513" s="44">
        <v>4680019286297</v>
      </c>
      <c r="H513" s="104">
        <f t="shared" si="69"/>
        <v>4680019286297</v>
      </c>
      <c r="I513" s="69">
        <v>80</v>
      </c>
      <c r="J513" s="46">
        <v>123.75</v>
      </c>
      <c r="K513" s="46">
        <v>149</v>
      </c>
      <c r="L513" s="43"/>
      <c r="M513" s="43">
        <f t="shared" si="66"/>
        <v>0</v>
      </c>
      <c r="N513" s="30" t="s">
        <v>1059</v>
      </c>
    </row>
    <row r="514" spans="1:14" ht="38.25" customHeight="1" x14ac:dyDescent="0.2">
      <c r="A514" s="18"/>
      <c r="B514" s="18"/>
      <c r="C514" s="17" t="s">
        <v>305</v>
      </c>
      <c r="D514" s="18"/>
      <c r="E514" s="18"/>
      <c r="F514" s="18"/>
      <c r="G514" s="18"/>
      <c r="H514" s="18"/>
      <c r="I514" s="65"/>
      <c r="J514" s="18"/>
      <c r="K514" s="18"/>
      <c r="L514" s="19"/>
      <c r="M514" s="19"/>
    </row>
    <row r="515" spans="1:14" ht="83.25" customHeight="1" x14ac:dyDescent="0.2">
      <c r="A515" s="10">
        <v>446</v>
      </c>
      <c r="B515" s="20">
        <v>2183</v>
      </c>
      <c r="C515" s="12" t="s">
        <v>305</v>
      </c>
      <c r="D515" s="12" t="s">
        <v>306</v>
      </c>
      <c r="E515" s="12"/>
      <c r="F515" s="12" t="s">
        <v>307</v>
      </c>
      <c r="G515" s="13">
        <v>4680019283678</v>
      </c>
      <c r="H515" s="104">
        <f t="shared" ref="H515:H519" si="70">G515</f>
        <v>4680019283678</v>
      </c>
      <c r="I515" s="64">
        <v>48</v>
      </c>
      <c r="J515" s="15">
        <v>224</v>
      </c>
      <c r="K515" s="15">
        <v>336</v>
      </c>
      <c r="L515" s="12"/>
      <c r="M515" s="26">
        <f t="shared" si="66"/>
        <v>0</v>
      </c>
    </row>
    <row r="516" spans="1:14" ht="83.25" customHeight="1" x14ac:dyDescent="0.2">
      <c r="A516" s="10">
        <v>447</v>
      </c>
      <c r="B516" s="22">
        <v>2183</v>
      </c>
      <c r="C516" s="12" t="s">
        <v>305</v>
      </c>
      <c r="D516" s="12" t="s">
        <v>308</v>
      </c>
      <c r="E516" s="12"/>
      <c r="F516" s="12" t="s">
        <v>307</v>
      </c>
      <c r="G516" s="13">
        <v>4680019283685</v>
      </c>
      <c r="H516" s="104">
        <f t="shared" si="70"/>
        <v>4680019283685</v>
      </c>
      <c r="I516" s="64">
        <v>48</v>
      </c>
      <c r="J516" s="15">
        <v>224</v>
      </c>
      <c r="K516" s="15">
        <v>336</v>
      </c>
      <c r="L516" s="12"/>
      <c r="M516" s="26">
        <f t="shared" si="66"/>
        <v>0</v>
      </c>
    </row>
    <row r="517" spans="1:14" ht="83.25" customHeight="1" x14ac:dyDescent="0.2">
      <c r="A517" s="10">
        <v>448</v>
      </c>
      <c r="B517" s="24">
        <v>2183</v>
      </c>
      <c r="C517" s="12" t="s">
        <v>305</v>
      </c>
      <c r="D517" s="12" t="s">
        <v>309</v>
      </c>
      <c r="E517" s="12"/>
      <c r="F517" s="12" t="s">
        <v>307</v>
      </c>
      <c r="G517" s="13">
        <v>4680019283692</v>
      </c>
      <c r="H517" s="104">
        <f t="shared" si="70"/>
        <v>4680019283692</v>
      </c>
      <c r="I517" s="64">
        <v>48</v>
      </c>
      <c r="J517" s="15">
        <v>224</v>
      </c>
      <c r="K517" s="15">
        <v>336</v>
      </c>
      <c r="L517" s="12"/>
      <c r="M517" s="26">
        <f t="shared" si="66"/>
        <v>0</v>
      </c>
    </row>
    <row r="518" spans="1:14" ht="83.25" customHeight="1" x14ac:dyDescent="0.2">
      <c r="A518" s="10">
        <v>449</v>
      </c>
      <c r="B518" s="16">
        <v>2185</v>
      </c>
      <c r="C518" s="12" t="s">
        <v>305</v>
      </c>
      <c r="D518" s="12" t="s">
        <v>310</v>
      </c>
      <c r="E518" s="12"/>
      <c r="F518" s="12" t="s">
        <v>311</v>
      </c>
      <c r="G518" s="13">
        <v>4680019283401</v>
      </c>
      <c r="H518" s="104">
        <f t="shared" si="70"/>
        <v>4680019283401</v>
      </c>
      <c r="I518" s="64">
        <v>48</v>
      </c>
      <c r="J518" s="15">
        <v>228</v>
      </c>
      <c r="K518" s="15">
        <v>342</v>
      </c>
      <c r="L518" s="12"/>
      <c r="M518" s="26">
        <f t="shared" ref="M518:M567" si="71">J518*L518</f>
        <v>0</v>
      </c>
    </row>
    <row r="519" spans="1:14" ht="83.25" customHeight="1" x14ac:dyDescent="0.2">
      <c r="A519" s="10">
        <v>450</v>
      </c>
      <c r="B519" s="22">
        <v>2185</v>
      </c>
      <c r="C519" s="12" t="s">
        <v>305</v>
      </c>
      <c r="D519" s="12" t="s">
        <v>312</v>
      </c>
      <c r="E519" s="12"/>
      <c r="F519" s="12" t="s">
        <v>311</v>
      </c>
      <c r="G519" s="13">
        <v>4680019283425</v>
      </c>
      <c r="H519" s="104">
        <f t="shared" si="70"/>
        <v>4680019283425</v>
      </c>
      <c r="I519" s="64">
        <v>48</v>
      </c>
      <c r="J519" s="15">
        <v>228</v>
      </c>
      <c r="K519" s="15">
        <v>342</v>
      </c>
      <c r="L519" s="12"/>
      <c r="M519" s="26">
        <f t="shared" si="71"/>
        <v>0</v>
      </c>
    </row>
    <row r="520" spans="1:14" ht="38.25" customHeight="1" x14ac:dyDescent="0.2">
      <c r="A520" s="18"/>
      <c r="B520" s="18"/>
      <c r="C520" s="17" t="s">
        <v>857</v>
      </c>
      <c r="D520" s="18"/>
      <c r="E520" s="18"/>
      <c r="F520" s="18"/>
      <c r="G520" s="18"/>
      <c r="H520" s="18"/>
      <c r="I520" s="65"/>
      <c r="J520" s="18"/>
      <c r="K520" s="18"/>
      <c r="L520" s="19"/>
      <c r="M520" s="19"/>
    </row>
    <row r="521" spans="1:14" ht="83.25" customHeight="1" x14ac:dyDescent="0.2">
      <c r="A521" s="41">
        <v>451</v>
      </c>
      <c r="B521" s="42">
        <v>2703</v>
      </c>
      <c r="C521" s="43" t="s">
        <v>857</v>
      </c>
      <c r="D521" s="43" t="s">
        <v>154</v>
      </c>
      <c r="E521" s="43"/>
      <c r="F521" s="43" t="s">
        <v>155</v>
      </c>
      <c r="G521" s="44">
        <v>4680019285863</v>
      </c>
      <c r="H521" s="104">
        <f t="shared" ref="H521:H530" si="72">G521</f>
        <v>4680019285863</v>
      </c>
      <c r="I521" s="69">
        <v>72</v>
      </c>
      <c r="J521" s="46">
        <v>373.75</v>
      </c>
      <c r="K521" s="46">
        <v>448</v>
      </c>
      <c r="L521" s="43"/>
      <c r="M521" s="43">
        <f t="shared" si="71"/>
        <v>0</v>
      </c>
      <c r="N521" s="30" t="s">
        <v>1059</v>
      </c>
    </row>
    <row r="522" spans="1:14" ht="83.25" customHeight="1" x14ac:dyDescent="0.2">
      <c r="A522" s="41">
        <v>452</v>
      </c>
      <c r="B522" s="42">
        <v>2704</v>
      </c>
      <c r="C522" s="43" t="s">
        <v>857</v>
      </c>
      <c r="D522" s="43" t="s">
        <v>156</v>
      </c>
      <c r="E522" s="43"/>
      <c r="F522" s="43" t="s">
        <v>157</v>
      </c>
      <c r="G522" s="44">
        <v>4680019285078</v>
      </c>
      <c r="H522" s="104">
        <f t="shared" si="72"/>
        <v>4680019285078</v>
      </c>
      <c r="I522" s="69">
        <v>72</v>
      </c>
      <c r="J522" s="46">
        <v>373.75</v>
      </c>
      <c r="K522" s="46">
        <v>448</v>
      </c>
      <c r="L522" s="43"/>
      <c r="M522" s="43">
        <f t="shared" si="71"/>
        <v>0</v>
      </c>
      <c r="N522" s="30" t="s">
        <v>1059</v>
      </c>
    </row>
    <row r="523" spans="1:14" ht="83.25" customHeight="1" x14ac:dyDescent="0.2">
      <c r="A523" s="41">
        <v>453</v>
      </c>
      <c r="B523" s="42">
        <v>2705</v>
      </c>
      <c r="C523" s="43" t="s">
        <v>857</v>
      </c>
      <c r="D523" s="43" t="s">
        <v>158</v>
      </c>
      <c r="E523" s="43"/>
      <c r="F523" s="43" t="s">
        <v>159</v>
      </c>
      <c r="G523" s="44">
        <v>4680019285085</v>
      </c>
      <c r="H523" s="104">
        <f t="shared" si="72"/>
        <v>4680019285085</v>
      </c>
      <c r="I523" s="69">
        <v>72</v>
      </c>
      <c r="J523" s="46">
        <v>373.75</v>
      </c>
      <c r="K523" s="46">
        <v>448</v>
      </c>
      <c r="L523" s="43"/>
      <c r="M523" s="43">
        <f t="shared" si="71"/>
        <v>0</v>
      </c>
      <c r="N523" s="30" t="s">
        <v>1059</v>
      </c>
    </row>
    <row r="524" spans="1:14" ht="83.25" customHeight="1" x14ac:dyDescent="0.2">
      <c r="A524" s="41">
        <v>454</v>
      </c>
      <c r="B524" s="42">
        <v>2706</v>
      </c>
      <c r="C524" s="43" t="s">
        <v>857</v>
      </c>
      <c r="D524" s="43" t="s">
        <v>160</v>
      </c>
      <c r="E524" s="43"/>
      <c r="F524" s="43" t="s">
        <v>161</v>
      </c>
      <c r="G524" s="44">
        <v>4680019285092</v>
      </c>
      <c r="H524" s="104">
        <f t="shared" si="72"/>
        <v>4680019285092</v>
      </c>
      <c r="I524" s="69">
        <v>72</v>
      </c>
      <c r="J524" s="46">
        <v>373.75</v>
      </c>
      <c r="K524" s="46">
        <v>448</v>
      </c>
      <c r="L524" s="43"/>
      <c r="M524" s="43">
        <f t="shared" si="71"/>
        <v>0</v>
      </c>
      <c r="N524" s="30" t="s">
        <v>1059</v>
      </c>
    </row>
    <row r="525" spans="1:14" ht="83.25" customHeight="1" x14ac:dyDescent="0.2">
      <c r="A525" s="41">
        <v>455</v>
      </c>
      <c r="B525" s="42">
        <v>2707</v>
      </c>
      <c r="C525" s="43" t="s">
        <v>857</v>
      </c>
      <c r="D525" s="43" t="s">
        <v>162</v>
      </c>
      <c r="E525" s="43"/>
      <c r="F525" s="43" t="s">
        <v>163</v>
      </c>
      <c r="G525" s="44">
        <v>4680019285108</v>
      </c>
      <c r="H525" s="104">
        <f t="shared" si="72"/>
        <v>4680019285108</v>
      </c>
      <c r="I525" s="69">
        <v>72</v>
      </c>
      <c r="J525" s="46">
        <v>373.75</v>
      </c>
      <c r="K525" s="46">
        <v>448</v>
      </c>
      <c r="L525" s="43"/>
      <c r="M525" s="43">
        <f t="shared" si="71"/>
        <v>0</v>
      </c>
      <c r="N525" s="30" t="s">
        <v>1059</v>
      </c>
    </row>
    <row r="526" spans="1:14" ht="83.25" customHeight="1" x14ac:dyDescent="0.2">
      <c r="A526" s="41">
        <v>456</v>
      </c>
      <c r="B526" s="47">
        <v>2708</v>
      </c>
      <c r="C526" s="43" t="s">
        <v>857</v>
      </c>
      <c r="D526" s="43" t="s">
        <v>164</v>
      </c>
      <c r="E526" s="43"/>
      <c r="F526" s="43" t="s">
        <v>165</v>
      </c>
      <c r="G526" s="44">
        <v>4680019285115</v>
      </c>
      <c r="H526" s="104">
        <f t="shared" si="72"/>
        <v>4680019285115</v>
      </c>
      <c r="I526" s="69">
        <v>72</v>
      </c>
      <c r="J526" s="46">
        <v>373.75</v>
      </c>
      <c r="K526" s="46">
        <v>448</v>
      </c>
      <c r="L526" s="43"/>
      <c r="M526" s="43">
        <f t="shared" si="71"/>
        <v>0</v>
      </c>
      <c r="N526" s="30" t="s">
        <v>1059</v>
      </c>
    </row>
    <row r="527" spans="1:14" ht="83.25" customHeight="1" x14ac:dyDescent="0.2">
      <c r="A527" s="41">
        <v>457</v>
      </c>
      <c r="B527" s="48">
        <v>2708</v>
      </c>
      <c r="C527" s="43" t="s">
        <v>857</v>
      </c>
      <c r="D527" s="43" t="s">
        <v>166</v>
      </c>
      <c r="E527" s="43"/>
      <c r="F527" s="43" t="s">
        <v>165</v>
      </c>
      <c r="G527" s="44">
        <v>4680019285122</v>
      </c>
      <c r="H527" s="104">
        <f t="shared" si="72"/>
        <v>4680019285122</v>
      </c>
      <c r="I527" s="69">
        <v>72</v>
      </c>
      <c r="J527" s="46">
        <v>373.75</v>
      </c>
      <c r="K527" s="46">
        <v>448</v>
      </c>
      <c r="L527" s="43"/>
      <c r="M527" s="43">
        <f t="shared" si="71"/>
        <v>0</v>
      </c>
      <c r="N527" s="30" t="s">
        <v>1059</v>
      </c>
    </row>
    <row r="528" spans="1:14" ht="83.25" customHeight="1" x14ac:dyDescent="0.2">
      <c r="A528" s="41">
        <v>458</v>
      </c>
      <c r="B528" s="49">
        <v>2708</v>
      </c>
      <c r="C528" s="43" t="s">
        <v>857</v>
      </c>
      <c r="D528" s="43" t="s">
        <v>167</v>
      </c>
      <c r="E528" s="43"/>
      <c r="F528" s="43" t="s">
        <v>165</v>
      </c>
      <c r="G528" s="44">
        <v>4680019285139</v>
      </c>
      <c r="H528" s="104">
        <f t="shared" si="72"/>
        <v>4680019285139</v>
      </c>
      <c r="I528" s="69">
        <v>72</v>
      </c>
      <c r="J528" s="46">
        <v>373.75</v>
      </c>
      <c r="K528" s="46">
        <v>448</v>
      </c>
      <c r="L528" s="43"/>
      <c r="M528" s="43">
        <f t="shared" si="71"/>
        <v>0</v>
      </c>
      <c r="N528" s="30" t="s">
        <v>1059</v>
      </c>
    </row>
    <row r="529" spans="1:14" ht="83.25" customHeight="1" x14ac:dyDescent="0.2">
      <c r="A529" s="41">
        <v>459</v>
      </c>
      <c r="B529" s="50">
        <v>2708</v>
      </c>
      <c r="C529" s="43" t="s">
        <v>857</v>
      </c>
      <c r="D529" s="43" t="s">
        <v>168</v>
      </c>
      <c r="E529" s="43"/>
      <c r="F529" s="43" t="s">
        <v>165</v>
      </c>
      <c r="G529" s="44">
        <v>4680019285146</v>
      </c>
      <c r="H529" s="104">
        <f t="shared" si="72"/>
        <v>4680019285146</v>
      </c>
      <c r="I529" s="69">
        <v>72</v>
      </c>
      <c r="J529" s="46">
        <v>373.75</v>
      </c>
      <c r="K529" s="46">
        <v>448</v>
      </c>
      <c r="L529" s="43"/>
      <c r="M529" s="43">
        <f t="shared" si="71"/>
        <v>0</v>
      </c>
      <c r="N529" s="30" t="s">
        <v>1059</v>
      </c>
    </row>
    <row r="530" spans="1:14" ht="83.25" customHeight="1" x14ac:dyDescent="0.2">
      <c r="A530" s="41">
        <v>460</v>
      </c>
      <c r="B530" s="42">
        <v>2802</v>
      </c>
      <c r="C530" s="43" t="s">
        <v>857</v>
      </c>
      <c r="D530" s="43" t="s">
        <v>171</v>
      </c>
      <c r="E530" s="43"/>
      <c r="F530" s="43" t="s">
        <v>155</v>
      </c>
      <c r="G530" s="44">
        <v>4680019285764</v>
      </c>
      <c r="H530" s="104">
        <f t="shared" si="72"/>
        <v>4680019285764</v>
      </c>
      <c r="I530" s="69">
        <v>72</v>
      </c>
      <c r="J530" s="46">
        <v>373.75</v>
      </c>
      <c r="K530" s="46">
        <v>448</v>
      </c>
      <c r="L530" s="43"/>
      <c r="M530" s="43">
        <f t="shared" si="71"/>
        <v>0</v>
      </c>
      <c r="N530" s="30" t="s">
        <v>1059</v>
      </c>
    </row>
    <row r="531" spans="1:14" ht="38.25" customHeight="1" x14ac:dyDescent="0.2">
      <c r="A531" s="18"/>
      <c r="B531" s="18"/>
      <c r="C531" s="17" t="s">
        <v>858</v>
      </c>
      <c r="D531" s="18"/>
      <c r="E531" s="18"/>
      <c r="F531" s="18"/>
      <c r="G531" s="18"/>
      <c r="H531" s="18"/>
      <c r="I531" s="65"/>
      <c r="J531" s="18"/>
      <c r="K531" s="18"/>
      <c r="L531" s="18"/>
      <c r="M531" s="18"/>
    </row>
    <row r="532" spans="1:14" ht="83.25" customHeight="1" x14ac:dyDescent="0.2">
      <c r="A532" s="41">
        <v>461</v>
      </c>
      <c r="B532" s="42">
        <v>2869</v>
      </c>
      <c r="C532" s="43" t="s">
        <v>887</v>
      </c>
      <c r="D532" s="43" t="s">
        <v>172</v>
      </c>
      <c r="E532" s="43"/>
      <c r="F532" s="43" t="s">
        <v>173</v>
      </c>
      <c r="G532" s="44">
        <v>4680019286150</v>
      </c>
      <c r="H532" s="104">
        <f t="shared" ref="H532" si="73">G532</f>
        <v>4680019286150</v>
      </c>
      <c r="I532" s="69">
        <v>40</v>
      </c>
      <c r="J532" s="46">
        <v>373.75</v>
      </c>
      <c r="K532" s="46">
        <v>448</v>
      </c>
      <c r="L532" s="43"/>
      <c r="M532" s="43">
        <f t="shared" si="71"/>
        <v>0</v>
      </c>
      <c r="N532" s="30" t="s">
        <v>1059</v>
      </c>
    </row>
    <row r="533" spans="1:14" ht="38.25" customHeight="1" x14ac:dyDescent="0.2">
      <c r="A533" s="18"/>
      <c r="B533" s="18"/>
      <c r="C533" s="17" t="s">
        <v>859</v>
      </c>
      <c r="D533" s="18"/>
      <c r="E533" s="18"/>
      <c r="F533" s="18"/>
      <c r="G533" s="18"/>
      <c r="H533" s="18"/>
      <c r="I533" s="65"/>
      <c r="J533" s="18"/>
      <c r="K533" s="18"/>
      <c r="L533" s="19"/>
      <c r="M533" s="19"/>
    </row>
    <row r="534" spans="1:14" ht="83.25" customHeight="1" x14ac:dyDescent="0.2">
      <c r="A534" s="41">
        <v>462</v>
      </c>
      <c r="B534" s="42">
        <v>2750</v>
      </c>
      <c r="C534" s="43" t="s">
        <v>859</v>
      </c>
      <c r="D534" s="43" t="s">
        <v>169</v>
      </c>
      <c r="E534" s="43"/>
      <c r="F534" s="43" t="s">
        <v>170</v>
      </c>
      <c r="G534" s="44">
        <v>4680019285443</v>
      </c>
      <c r="H534" s="104">
        <f t="shared" ref="H534" si="74">G534</f>
        <v>4680019285443</v>
      </c>
      <c r="I534" s="69">
        <v>8</v>
      </c>
      <c r="J534" s="46">
        <v>412.5</v>
      </c>
      <c r="K534" s="46">
        <v>495</v>
      </c>
      <c r="L534" s="43"/>
      <c r="M534" s="43">
        <f t="shared" si="71"/>
        <v>0</v>
      </c>
      <c r="N534" s="30" t="s">
        <v>1059</v>
      </c>
    </row>
    <row r="535" spans="1:14" ht="38.25" customHeight="1" x14ac:dyDescent="0.2">
      <c r="A535" s="18"/>
      <c r="B535" s="18"/>
      <c r="C535" s="17" t="s">
        <v>860</v>
      </c>
      <c r="D535" s="18"/>
      <c r="E535" s="18"/>
      <c r="F535" s="18"/>
      <c r="G535" s="18"/>
      <c r="H535" s="18"/>
      <c r="I535" s="65"/>
      <c r="J535" s="18"/>
      <c r="K535" s="18"/>
      <c r="L535" s="19"/>
      <c r="M535" s="19"/>
    </row>
    <row r="536" spans="1:14" ht="83.25" customHeight="1" x14ac:dyDescent="0.2">
      <c r="A536" s="41">
        <v>463</v>
      </c>
      <c r="B536" s="42">
        <v>2819</v>
      </c>
      <c r="C536" s="43" t="s">
        <v>888</v>
      </c>
      <c r="D536" s="43" t="s">
        <v>441</v>
      </c>
      <c r="E536" s="43"/>
      <c r="F536" s="43" t="s">
        <v>442</v>
      </c>
      <c r="G536" s="44">
        <v>4630027291677</v>
      </c>
      <c r="H536" s="104">
        <f t="shared" ref="H536:H545" si="75">G536</f>
        <v>4630027291677</v>
      </c>
      <c r="I536" s="69">
        <v>36</v>
      </c>
      <c r="J536" s="46">
        <v>348.25</v>
      </c>
      <c r="K536" s="46">
        <v>418</v>
      </c>
      <c r="L536" s="43"/>
      <c r="M536" s="43">
        <f t="shared" si="71"/>
        <v>0</v>
      </c>
      <c r="N536" s="30" t="s">
        <v>1059</v>
      </c>
    </row>
    <row r="537" spans="1:14" ht="83.25" customHeight="1" x14ac:dyDescent="0.2">
      <c r="A537" s="41">
        <v>464</v>
      </c>
      <c r="B537" s="42">
        <v>2820</v>
      </c>
      <c r="C537" s="43" t="s">
        <v>888</v>
      </c>
      <c r="D537" s="43" t="s">
        <v>443</v>
      </c>
      <c r="E537" s="43"/>
      <c r="F537" s="43" t="s">
        <v>444</v>
      </c>
      <c r="G537" s="44">
        <v>4630027291684</v>
      </c>
      <c r="H537" s="104">
        <f t="shared" si="75"/>
        <v>4630027291684</v>
      </c>
      <c r="I537" s="69">
        <v>36</v>
      </c>
      <c r="J537" s="46">
        <v>348.25</v>
      </c>
      <c r="K537" s="46">
        <v>418</v>
      </c>
      <c r="L537" s="43"/>
      <c r="M537" s="43">
        <f t="shared" si="71"/>
        <v>0</v>
      </c>
      <c r="N537" s="30" t="s">
        <v>1059</v>
      </c>
    </row>
    <row r="538" spans="1:14" ht="83.25" customHeight="1" x14ac:dyDescent="0.2">
      <c r="A538" s="41">
        <v>465</v>
      </c>
      <c r="B538" s="42">
        <v>2821</v>
      </c>
      <c r="C538" s="43" t="s">
        <v>888</v>
      </c>
      <c r="D538" s="43" t="s">
        <v>445</v>
      </c>
      <c r="E538" s="43"/>
      <c r="F538" s="43" t="s">
        <v>446</v>
      </c>
      <c r="G538" s="44">
        <v>4630027291691</v>
      </c>
      <c r="H538" s="104">
        <f t="shared" si="75"/>
        <v>4630027291691</v>
      </c>
      <c r="I538" s="69">
        <v>36</v>
      </c>
      <c r="J538" s="46">
        <v>348.25</v>
      </c>
      <c r="K538" s="46">
        <v>418</v>
      </c>
      <c r="L538" s="43"/>
      <c r="M538" s="43">
        <f t="shared" si="71"/>
        <v>0</v>
      </c>
      <c r="N538" s="30" t="s">
        <v>1059</v>
      </c>
    </row>
    <row r="539" spans="1:14" ht="83.25" customHeight="1" x14ac:dyDescent="0.2">
      <c r="A539" s="41">
        <v>466</v>
      </c>
      <c r="B539" s="42">
        <v>2822</v>
      </c>
      <c r="C539" s="43" t="s">
        <v>888</v>
      </c>
      <c r="D539" s="43" t="s">
        <v>447</v>
      </c>
      <c r="E539" s="43"/>
      <c r="F539" s="43" t="s">
        <v>448</v>
      </c>
      <c r="G539" s="44">
        <v>4630027291707</v>
      </c>
      <c r="H539" s="104">
        <f t="shared" si="75"/>
        <v>4630027291707</v>
      </c>
      <c r="I539" s="69">
        <v>36</v>
      </c>
      <c r="J539" s="46">
        <v>348.25</v>
      </c>
      <c r="K539" s="46">
        <v>418</v>
      </c>
      <c r="L539" s="43"/>
      <c r="M539" s="43">
        <f t="shared" si="71"/>
        <v>0</v>
      </c>
      <c r="N539" s="30" t="s">
        <v>1059</v>
      </c>
    </row>
    <row r="540" spans="1:14" ht="83.25" customHeight="1" x14ac:dyDescent="0.2">
      <c r="A540" s="41">
        <v>467</v>
      </c>
      <c r="B540" s="42">
        <v>2823</v>
      </c>
      <c r="C540" s="43" t="s">
        <v>888</v>
      </c>
      <c r="D540" s="43" t="s">
        <v>449</v>
      </c>
      <c r="E540" s="43"/>
      <c r="F540" s="43" t="s">
        <v>450</v>
      </c>
      <c r="G540" s="44">
        <v>4630027291714</v>
      </c>
      <c r="H540" s="104">
        <f t="shared" si="75"/>
        <v>4630027291714</v>
      </c>
      <c r="I540" s="69">
        <v>36</v>
      </c>
      <c r="J540" s="46">
        <v>348.25</v>
      </c>
      <c r="K540" s="46">
        <v>418</v>
      </c>
      <c r="L540" s="43"/>
      <c r="M540" s="43">
        <f t="shared" si="71"/>
        <v>0</v>
      </c>
      <c r="N540" s="30" t="s">
        <v>1059</v>
      </c>
    </row>
    <row r="541" spans="1:14" ht="83.25" customHeight="1" x14ac:dyDescent="0.2">
      <c r="A541" s="41">
        <v>468</v>
      </c>
      <c r="B541" s="42">
        <v>2824</v>
      </c>
      <c r="C541" s="43" t="s">
        <v>888</v>
      </c>
      <c r="D541" s="43" t="s">
        <v>451</v>
      </c>
      <c r="E541" s="43"/>
      <c r="F541" s="43" t="s">
        <v>452</v>
      </c>
      <c r="G541" s="44">
        <v>4630027291721</v>
      </c>
      <c r="H541" s="104">
        <f t="shared" si="75"/>
        <v>4630027291721</v>
      </c>
      <c r="I541" s="69">
        <v>36</v>
      </c>
      <c r="J541" s="46">
        <v>348.25</v>
      </c>
      <c r="K541" s="46">
        <v>418</v>
      </c>
      <c r="L541" s="43"/>
      <c r="M541" s="43">
        <f t="shared" si="71"/>
        <v>0</v>
      </c>
      <c r="N541" s="30" t="s">
        <v>1059</v>
      </c>
    </row>
    <row r="542" spans="1:14" ht="83.25" customHeight="1" x14ac:dyDescent="0.2">
      <c r="A542" s="41">
        <v>469</v>
      </c>
      <c r="B542" s="42">
        <v>2825</v>
      </c>
      <c r="C542" s="43" t="s">
        <v>888</v>
      </c>
      <c r="D542" s="43" t="s">
        <v>453</v>
      </c>
      <c r="E542" s="43"/>
      <c r="F542" s="43" t="s">
        <v>454</v>
      </c>
      <c r="G542" s="44">
        <v>4630027291738</v>
      </c>
      <c r="H542" s="104">
        <f t="shared" si="75"/>
        <v>4630027291738</v>
      </c>
      <c r="I542" s="69">
        <v>36</v>
      </c>
      <c r="J542" s="46">
        <v>348.25</v>
      </c>
      <c r="K542" s="46">
        <v>418</v>
      </c>
      <c r="L542" s="43"/>
      <c r="M542" s="43">
        <f t="shared" si="71"/>
        <v>0</v>
      </c>
      <c r="N542" s="30" t="s">
        <v>1059</v>
      </c>
    </row>
    <row r="543" spans="1:14" ht="71.25" customHeight="1" x14ac:dyDescent="0.2">
      <c r="A543" s="41">
        <v>470</v>
      </c>
      <c r="B543" s="42">
        <v>2826</v>
      </c>
      <c r="C543" s="43" t="s">
        <v>888</v>
      </c>
      <c r="D543" s="43" t="s">
        <v>455</v>
      </c>
      <c r="E543" s="43"/>
      <c r="F543" s="43" t="s">
        <v>456</v>
      </c>
      <c r="G543" s="44">
        <v>4630027291745</v>
      </c>
      <c r="H543" s="104">
        <f t="shared" si="75"/>
        <v>4630027291745</v>
      </c>
      <c r="I543" s="69">
        <v>36</v>
      </c>
      <c r="J543" s="46">
        <v>348.25</v>
      </c>
      <c r="K543" s="46">
        <v>418</v>
      </c>
      <c r="L543" s="43"/>
      <c r="M543" s="43">
        <f t="shared" si="71"/>
        <v>0</v>
      </c>
      <c r="N543" s="30" t="s">
        <v>1059</v>
      </c>
    </row>
    <row r="544" spans="1:14" ht="80.099999999999994" customHeight="1" x14ac:dyDescent="0.2">
      <c r="A544" s="41">
        <v>471</v>
      </c>
      <c r="B544" s="42">
        <v>2827</v>
      </c>
      <c r="C544" s="43" t="s">
        <v>888</v>
      </c>
      <c r="D544" s="43" t="s">
        <v>457</v>
      </c>
      <c r="E544" s="43"/>
      <c r="F544" s="43" t="s">
        <v>458</v>
      </c>
      <c r="G544" s="44">
        <v>4630027291752</v>
      </c>
      <c r="H544" s="104">
        <f t="shared" si="75"/>
        <v>4630027291752</v>
      </c>
      <c r="I544" s="69">
        <v>36</v>
      </c>
      <c r="J544" s="46">
        <v>348.25</v>
      </c>
      <c r="K544" s="46">
        <v>418</v>
      </c>
      <c r="L544" s="43"/>
      <c r="M544" s="43">
        <f t="shared" si="71"/>
        <v>0</v>
      </c>
      <c r="N544" s="30" t="s">
        <v>1059</v>
      </c>
    </row>
    <row r="545" spans="1:14" ht="80.099999999999994" customHeight="1" x14ac:dyDescent="0.2">
      <c r="A545" s="41">
        <v>472</v>
      </c>
      <c r="B545" s="42">
        <v>2828</v>
      </c>
      <c r="C545" s="43" t="s">
        <v>888</v>
      </c>
      <c r="D545" s="43" t="s">
        <v>459</v>
      </c>
      <c r="E545" s="43"/>
      <c r="F545" s="43" t="s">
        <v>460</v>
      </c>
      <c r="G545" s="44">
        <v>4630027291639</v>
      </c>
      <c r="H545" s="104">
        <f t="shared" si="75"/>
        <v>4630027291639</v>
      </c>
      <c r="I545" s="69">
        <v>36</v>
      </c>
      <c r="J545" s="46">
        <v>348.25</v>
      </c>
      <c r="K545" s="46">
        <v>418</v>
      </c>
      <c r="L545" s="43"/>
      <c r="M545" s="43">
        <f t="shared" si="71"/>
        <v>0</v>
      </c>
      <c r="N545" s="30" t="s">
        <v>1059</v>
      </c>
    </row>
    <row r="546" spans="1:14" ht="38.25" customHeight="1" x14ac:dyDescent="0.2">
      <c r="A546" s="18"/>
      <c r="B546" s="18"/>
      <c r="C546" s="17" t="s">
        <v>861</v>
      </c>
      <c r="D546" s="18"/>
      <c r="E546" s="18"/>
      <c r="F546" s="18"/>
      <c r="G546" s="18"/>
      <c r="H546" s="18"/>
      <c r="I546" s="65"/>
      <c r="J546" s="18"/>
      <c r="K546" s="18"/>
      <c r="L546" s="19"/>
      <c r="M546" s="19"/>
    </row>
    <row r="547" spans="1:14" ht="82.5" customHeight="1" x14ac:dyDescent="0.2">
      <c r="A547" s="41">
        <v>473</v>
      </c>
      <c r="B547" s="42">
        <v>2759</v>
      </c>
      <c r="C547" s="43" t="s">
        <v>889</v>
      </c>
      <c r="D547" s="43" t="s">
        <v>876</v>
      </c>
      <c r="E547" s="43"/>
      <c r="F547" s="43" t="s">
        <v>877</v>
      </c>
      <c r="G547" s="44">
        <v>4630027291240</v>
      </c>
      <c r="H547" s="104">
        <f t="shared" ref="H547:H550" si="76">G547</f>
        <v>4630027291240</v>
      </c>
      <c r="I547" s="69">
        <v>45</v>
      </c>
      <c r="J547" s="46">
        <v>306.25</v>
      </c>
      <c r="K547" s="46">
        <v>368</v>
      </c>
      <c r="L547" s="43"/>
      <c r="M547" s="43">
        <f t="shared" si="71"/>
        <v>0</v>
      </c>
      <c r="N547" s="30" t="s">
        <v>1059</v>
      </c>
    </row>
    <row r="548" spans="1:14" ht="82.5" customHeight="1" x14ac:dyDescent="0.2">
      <c r="A548" s="41">
        <v>474</v>
      </c>
      <c r="B548" s="42">
        <v>2760</v>
      </c>
      <c r="C548" s="43" t="s">
        <v>151</v>
      </c>
      <c r="D548" s="43" t="s">
        <v>895</v>
      </c>
      <c r="E548" s="43"/>
      <c r="F548" s="43" t="s">
        <v>897</v>
      </c>
      <c r="G548" s="44">
        <v>4630027291295</v>
      </c>
      <c r="H548" s="104">
        <f t="shared" si="76"/>
        <v>4630027291295</v>
      </c>
      <c r="I548" s="69">
        <v>45</v>
      </c>
      <c r="J548" s="46">
        <v>306.25</v>
      </c>
      <c r="K548" s="46">
        <v>490</v>
      </c>
      <c r="L548" s="43"/>
      <c r="M548" s="43">
        <f t="shared" si="71"/>
        <v>0</v>
      </c>
      <c r="N548" s="30" t="s">
        <v>1059</v>
      </c>
    </row>
    <row r="549" spans="1:14" ht="80.099999999999994" customHeight="1" x14ac:dyDescent="0.2">
      <c r="A549" s="41">
        <v>475</v>
      </c>
      <c r="B549" s="42">
        <v>2762</v>
      </c>
      <c r="C549" s="43" t="s">
        <v>889</v>
      </c>
      <c r="D549" s="43" t="s">
        <v>437</v>
      </c>
      <c r="E549" s="43"/>
      <c r="F549" s="43" t="s">
        <v>438</v>
      </c>
      <c r="G549" s="44">
        <v>4630027291271</v>
      </c>
      <c r="H549" s="104">
        <f t="shared" si="76"/>
        <v>4630027291271</v>
      </c>
      <c r="I549" s="69">
        <v>45</v>
      </c>
      <c r="J549" s="46">
        <v>306.25</v>
      </c>
      <c r="K549" s="46">
        <v>368</v>
      </c>
      <c r="L549" s="43"/>
      <c r="M549" s="43">
        <f t="shared" si="71"/>
        <v>0</v>
      </c>
      <c r="N549" s="30" t="s">
        <v>1059</v>
      </c>
    </row>
    <row r="550" spans="1:14" ht="80.099999999999994" customHeight="1" x14ac:dyDescent="0.2">
      <c r="A550" s="41">
        <v>476</v>
      </c>
      <c r="B550" s="42">
        <v>2763</v>
      </c>
      <c r="C550" s="43" t="s">
        <v>889</v>
      </c>
      <c r="D550" s="43" t="s">
        <v>439</v>
      </c>
      <c r="E550" s="43"/>
      <c r="F550" s="43" t="s">
        <v>440</v>
      </c>
      <c r="G550" s="44">
        <v>4630027291288</v>
      </c>
      <c r="H550" s="104">
        <f t="shared" si="76"/>
        <v>4630027291288</v>
      </c>
      <c r="I550" s="69">
        <v>45</v>
      </c>
      <c r="J550" s="46">
        <v>306.25</v>
      </c>
      <c r="K550" s="46">
        <v>368</v>
      </c>
      <c r="L550" s="43"/>
      <c r="M550" s="43">
        <f t="shared" si="71"/>
        <v>0</v>
      </c>
      <c r="N550" s="30" t="s">
        <v>1059</v>
      </c>
    </row>
    <row r="551" spans="1:14" ht="38.25" customHeight="1" x14ac:dyDescent="0.2">
      <c r="A551" s="18"/>
      <c r="B551" s="18"/>
      <c r="C551" s="17" t="s">
        <v>862</v>
      </c>
      <c r="D551" s="18"/>
      <c r="E551" s="18"/>
      <c r="F551" s="18"/>
      <c r="G551" s="18"/>
      <c r="H551" s="18"/>
      <c r="I551" s="65"/>
      <c r="J551" s="18"/>
      <c r="K551" s="18"/>
      <c r="L551" s="19"/>
      <c r="M551" s="19"/>
    </row>
    <row r="552" spans="1:14" ht="80.099999999999994" customHeight="1" x14ac:dyDescent="0.2">
      <c r="A552" s="10">
        <v>477</v>
      </c>
      <c r="B552" s="16">
        <v>2551</v>
      </c>
      <c r="C552" s="12" t="s">
        <v>364</v>
      </c>
      <c r="D552" s="12" t="s">
        <v>365</v>
      </c>
      <c r="E552" s="12"/>
      <c r="F552" s="12" t="s">
        <v>366</v>
      </c>
      <c r="G552" s="13">
        <v>4680019284507</v>
      </c>
      <c r="H552" s="104">
        <f t="shared" ref="H552:H560" si="77">G552</f>
        <v>4680019284507</v>
      </c>
      <c r="I552" s="64">
        <v>120</v>
      </c>
      <c r="J552" s="15">
        <v>257</v>
      </c>
      <c r="K552" s="15">
        <v>385</v>
      </c>
      <c r="L552" s="12"/>
      <c r="M552" s="26">
        <f t="shared" si="71"/>
        <v>0</v>
      </c>
    </row>
    <row r="553" spans="1:14" ht="80.099999999999994" customHeight="1" x14ac:dyDescent="0.2">
      <c r="A553" s="10">
        <v>478</v>
      </c>
      <c r="B553" s="20">
        <v>2560</v>
      </c>
      <c r="C553" s="12" t="s">
        <v>364</v>
      </c>
      <c r="D553" s="12" t="s">
        <v>367</v>
      </c>
      <c r="E553" s="12"/>
      <c r="F553" s="12" t="s">
        <v>368</v>
      </c>
      <c r="G553" s="13">
        <v>4680019284781</v>
      </c>
      <c r="H553" s="104">
        <f t="shared" si="77"/>
        <v>4680019284781</v>
      </c>
      <c r="I553" s="64">
        <v>100</v>
      </c>
      <c r="J553" s="15">
        <v>214</v>
      </c>
      <c r="K553" s="15">
        <v>321</v>
      </c>
      <c r="L553" s="12"/>
      <c r="M553" s="26">
        <f t="shared" si="71"/>
        <v>0</v>
      </c>
    </row>
    <row r="554" spans="1:14" ht="80.099999999999994" customHeight="1" x14ac:dyDescent="0.2">
      <c r="A554" s="10">
        <v>479</v>
      </c>
      <c r="B554" s="25">
        <v>2560</v>
      </c>
      <c r="C554" s="12" t="s">
        <v>364</v>
      </c>
      <c r="D554" s="12" t="s">
        <v>369</v>
      </c>
      <c r="E554" s="12"/>
      <c r="F554" s="12" t="s">
        <v>368</v>
      </c>
      <c r="G554" s="13">
        <v>4680019284774</v>
      </c>
      <c r="H554" s="104">
        <f t="shared" si="77"/>
        <v>4680019284774</v>
      </c>
      <c r="I554" s="64">
        <v>100</v>
      </c>
      <c r="J554" s="15">
        <v>214</v>
      </c>
      <c r="K554" s="15">
        <v>321</v>
      </c>
      <c r="L554" s="12"/>
      <c r="M554" s="26">
        <f t="shared" si="71"/>
        <v>0</v>
      </c>
    </row>
    <row r="555" spans="1:14" ht="80.099999999999994" customHeight="1" x14ac:dyDescent="0.2">
      <c r="A555" s="10">
        <v>480</v>
      </c>
      <c r="B555" s="11">
        <v>2811</v>
      </c>
      <c r="C555" s="12" t="s">
        <v>364</v>
      </c>
      <c r="D555" s="12" t="s">
        <v>371</v>
      </c>
      <c r="E555" s="12"/>
      <c r="F555" s="12" t="s">
        <v>372</v>
      </c>
      <c r="G555" s="13">
        <v>4680019285825</v>
      </c>
      <c r="H555" s="104">
        <f t="shared" si="77"/>
        <v>4680019285825</v>
      </c>
      <c r="I555" s="64">
        <v>120</v>
      </c>
      <c r="J555" s="15">
        <v>399</v>
      </c>
      <c r="K555" s="15">
        <v>598</v>
      </c>
      <c r="L555" s="12"/>
      <c r="M555" s="26">
        <f t="shared" si="71"/>
        <v>0</v>
      </c>
    </row>
    <row r="556" spans="1:14" ht="80.099999999999994" customHeight="1" x14ac:dyDescent="0.2">
      <c r="A556" s="10">
        <v>481</v>
      </c>
      <c r="B556" s="27" t="s">
        <v>871</v>
      </c>
      <c r="C556" s="12" t="s">
        <v>364</v>
      </c>
      <c r="D556" s="26" t="s">
        <v>867</v>
      </c>
      <c r="E556" s="12"/>
      <c r="F556" s="12" t="s">
        <v>370</v>
      </c>
      <c r="G556" s="28">
        <v>4630027291073</v>
      </c>
      <c r="H556" s="104">
        <f t="shared" si="77"/>
        <v>4630027291073</v>
      </c>
      <c r="I556" s="64">
        <v>1</v>
      </c>
      <c r="J556" s="15">
        <v>199</v>
      </c>
      <c r="K556" s="15">
        <v>298</v>
      </c>
      <c r="L556" s="12"/>
      <c r="M556" s="26">
        <f t="shared" si="71"/>
        <v>0</v>
      </c>
    </row>
    <row r="557" spans="1:14" ht="80.099999999999994" customHeight="1" x14ac:dyDescent="0.2">
      <c r="A557" s="10">
        <v>482</v>
      </c>
      <c r="B557" s="27" t="s">
        <v>872</v>
      </c>
      <c r="C557" s="12" t="s">
        <v>364</v>
      </c>
      <c r="D557" s="26" t="s">
        <v>868</v>
      </c>
      <c r="E557" s="12"/>
      <c r="F557" s="12" t="s">
        <v>370</v>
      </c>
      <c r="G557" s="28">
        <v>4630027291080</v>
      </c>
      <c r="H557" s="104">
        <f t="shared" si="77"/>
        <v>4630027291080</v>
      </c>
      <c r="I557" s="64">
        <v>1</v>
      </c>
      <c r="J557" s="15">
        <v>199</v>
      </c>
      <c r="K557" s="15">
        <v>298</v>
      </c>
      <c r="L557" s="12"/>
      <c r="M557" s="26">
        <f t="shared" si="71"/>
        <v>0</v>
      </c>
    </row>
    <row r="558" spans="1:14" ht="80.099999999999994" customHeight="1" x14ac:dyDescent="0.2">
      <c r="A558" s="10">
        <v>483</v>
      </c>
      <c r="B558" s="27" t="s">
        <v>873</v>
      </c>
      <c r="C558" s="12" t="s">
        <v>364</v>
      </c>
      <c r="D558" s="26" t="s">
        <v>869</v>
      </c>
      <c r="E558" s="12"/>
      <c r="F558" s="12" t="s">
        <v>370</v>
      </c>
      <c r="G558" s="28">
        <v>4630027291097</v>
      </c>
      <c r="H558" s="104">
        <f t="shared" si="77"/>
        <v>4630027291097</v>
      </c>
      <c r="I558" s="64">
        <v>1</v>
      </c>
      <c r="J558" s="15">
        <v>199</v>
      </c>
      <c r="K558" s="15">
        <v>298</v>
      </c>
      <c r="L558" s="12"/>
      <c r="M558" s="26">
        <f t="shared" si="71"/>
        <v>0</v>
      </c>
    </row>
    <row r="559" spans="1:14" ht="80.099999999999994" customHeight="1" x14ac:dyDescent="0.2">
      <c r="A559" s="10">
        <v>484</v>
      </c>
      <c r="B559" s="27" t="s">
        <v>874</v>
      </c>
      <c r="C559" s="12" t="s">
        <v>364</v>
      </c>
      <c r="D559" s="26" t="s">
        <v>870</v>
      </c>
      <c r="E559" s="12"/>
      <c r="F559" s="12" t="s">
        <v>370</v>
      </c>
      <c r="G559" s="28">
        <v>4630027291103</v>
      </c>
      <c r="H559" s="104">
        <f t="shared" si="77"/>
        <v>4630027291103</v>
      </c>
      <c r="I559" s="64">
        <v>1</v>
      </c>
      <c r="J559" s="15">
        <v>199</v>
      </c>
      <c r="K559" s="15">
        <v>298</v>
      </c>
      <c r="L559" s="12"/>
      <c r="M559" s="26">
        <f t="shared" si="71"/>
        <v>0</v>
      </c>
    </row>
    <row r="560" spans="1:14" ht="80.099999999999994" customHeight="1" x14ac:dyDescent="0.2">
      <c r="A560" s="10">
        <v>485</v>
      </c>
      <c r="B560" s="11">
        <v>3046</v>
      </c>
      <c r="C560" s="12" t="s">
        <v>364</v>
      </c>
      <c r="D560" s="12" t="s">
        <v>780</v>
      </c>
      <c r="E560" s="12"/>
      <c r="F560" s="12" t="s">
        <v>781</v>
      </c>
      <c r="G560" s="13">
        <v>4630027292483</v>
      </c>
      <c r="H560" s="104">
        <f t="shared" si="77"/>
        <v>4630027292483</v>
      </c>
      <c r="I560" s="64">
        <v>40</v>
      </c>
      <c r="J560" s="15">
        <v>637</v>
      </c>
      <c r="K560" s="15">
        <v>892</v>
      </c>
      <c r="L560" s="12"/>
      <c r="M560" s="26">
        <f t="shared" si="71"/>
        <v>0</v>
      </c>
    </row>
    <row r="561" spans="1:14" ht="38.25" customHeight="1" x14ac:dyDescent="0.2">
      <c r="A561" s="18"/>
      <c r="B561" s="18"/>
      <c r="C561" s="17" t="s">
        <v>427</v>
      </c>
      <c r="D561" s="18"/>
      <c r="E561" s="18"/>
      <c r="F561" s="18"/>
      <c r="G561" s="18"/>
      <c r="H561" s="18"/>
      <c r="I561" s="65"/>
      <c r="J561" s="18"/>
      <c r="K561" s="18"/>
      <c r="L561" s="19"/>
      <c r="M561" s="19"/>
    </row>
    <row r="562" spans="1:14" ht="80.099999999999994" customHeight="1" x14ac:dyDescent="0.2">
      <c r="A562" s="41">
        <v>486</v>
      </c>
      <c r="B562" s="42">
        <v>1947</v>
      </c>
      <c r="C562" s="43" t="s">
        <v>427</v>
      </c>
      <c r="D562" s="43" t="s">
        <v>428</v>
      </c>
      <c r="E562" s="43"/>
      <c r="F562" s="43" t="s">
        <v>429</v>
      </c>
      <c r="G562" s="44">
        <v>9785490002802</v>
      </c>
      <c r="H562" s="45" t="s">
        <v>430</v>
      </c>
      <c r="I562" s="69">
        <v>36</v>
      </c>
      <c r="J562" s="46">
        <v>493.37499999999994</v>
      </c>
      <c r="K562" s="46">
        <v>553</v>
      </c>
      <c r="L562" s="43"/>
      <c r="M562" s="43">
        <f t="shared" si="71"/>
        <v>0</v>
      </c>
      <c r="N562" s="30" t="s">
        <v>1059</v>
      </c>
    </row>
    <row r="563" spans="1:14" ht="80.099999999999994" customHeight="1" x14ac:dyDescent="0.2">
      <c r="A563" s="41">
        <v>487</v>
      </c>
      <c r="B563" s="42">
        <v>303</v>
      </c>
      <c r="C563" s="43" t="s">
        <v>427</v>
      </c>
      <c r="D563" s="43" t="s">
        <v>431</v>
      </c>
      <c r="E563" s="43"/>
      <c r="F563" s="43" t="s">
        <v>432</v>
      </c>
      <c r="G563" s="44">
        <v>9785906764621</v>
      </c>
      <c r="H563" s="45" t="s">
        <v>433</v>
      </c>
      <c r="I563" s="69">
        <v>32</v>
      </c>
      <c r="J563" s="46">
        <v>132.5</v>
      </c>
      <c r="K563" s="46">
        <v>297</v>
      </c>
      <c r="L563" s="43"/>
      <c r="M563" s="43">
        <f t="shared" si="71"/>
        <v>0</v>
      </c>
      <c r="N563" s="30" t="s">
        <v>1059</v>
      </c>
    </row>
    <row r="564" spans="1:14" ht="80.099999999999994" customHeight="1" x14ac:dyDescent="0.2">
      <c r="A564" s="41">
        <v>488</v>
      </c>
      <c r="B564" s="42">
        <v>308</v>
      </c>
      <c r="C564" s="43" t="s">
        <v>427</v>
      </c>
      <c r="D564" s="43" t="s">
        <v>434</v>
      </c>
      <c r="E564" s="43"/>
      <c r="F564" s="43" t="s">
        <v>435</v>
      </c>
      <c r="G564" s="44">
        <v>9785906764607</v>
      </c>
      <c r="H564" s="45" t="s">
        <v>436</v>
      </c>
      <c r="I564" s="69">
        <v>32</v>
      </c>
      <c r="J564" s="46">
        <v>132.5</v>
      </c>
      <c r="K564" s="46">
        <v>297</v>
      </c>
      <c r="L564" s="43"/>
      <c r="M564" s="43">
        <f t="shared" si="71"/>
        <v>0</v>
      </c>
      <c r="N564" s="30" t="s">
        <v>1059</v>
      </c>
    </row>
    <row r="565" spans="1:14" ht="38.25" customHeight="1" x14ac:dyDescent="0.2">
      <c r="A565" s="18"/>
      <c r="B565" s="18"/>
      <c r="C565" s="17" t="s">
        <v>71</v>
      </c>
      <c r="D565" s="18"/>
      <c r="E565" s="18"/>
      <c r="F565" s="18"/>
      <c r="G565" s="18"/>
      <c r="H565" s="18"/>
      <c r="I565" s="65"/>
      <c r="J565" s="18"/>
      <c r="K565" s="18"/>
      <c r="L565" s="19"/>
      <c r="M565" s="19"/>
    </row>
    <row r="566" spans="1:14" ht="80.099999999999994" customHeight="1" x14ac:dyDescent="0.2">
      <c r="A566" s="10">
        <v>489</v>
      </c>
      <c r="B566" s="11">
        <v>2354</v>
      </c>
      <c r="C566" s="12" t="s">
        <v>71</v>
      </c>
      <c r="D566" s="12" t="s">
        <v>72</v>
      </c>
      <c r="E566" s="12"/>
      <c r="F566" s="12" t="s">
        <v>73</v>
      </c>
      <c r="G566" s="13">
        <v>4680019283623</v>
      </c>
      <c r="H566" s="104">
        <f t="shared" ref="H566:H567" si="78">G566</f>
        <v>4680019283623</v>
      </c>
      <c r="I566" s="64">
        <v>8</v>
      </c>
      <c r="J566" s="23">
        <v>1584</v>
      </c>
      <c r="K566" s="23">
        <v>2376</v>
      </c>
      <c r="L566" s="12"/>
      <c r="M566" s="26">
        <f t="shared" si="71"/>
        <v>0</v>
      </c>
    </row>
    <row r="567" spans="1:14" ht="80.099999999999994" customHeight="1" x14ac:dyDescent="0.2">
      <c r="A567" s="10">
        <v>490</v>
      </c>
      <c r="B567" s="11">
        <v>2401</v>
      </c>
      <c r="C567" s="12" t="s">
        <v>71</v>
      </c>
      <c r="D567" s="12" t="s">
        <v>74</v>
      </c>
      <c r="E567" s="12"/>
      <c r="F567" s="12" t="s">
        <v>75</v>
      </c>
      <c r="G567" s="13">
        <v>4680019283708</v>
      </c>
      <c r="H567" s="104">
        <f t="shared" si="78"/>
        <v>4680019283708</v>
      </c>
      <c r="I567" s="64">
        <v>8</v>
      </c>
      <c r="J567" s="23">
        <v>1584</v>
      </c>
      <c r="K567" s="23">
        <v>2376</v>
      </c>
      <c r="L567" s="12"/>
      <c r="M567" s="26">
        <f t="shared" si="71"/>
        <v>0</v>
      </c>
    </row>
    <row r="568" spans="1:14" x14ac:dyDescent="0.2">
      <c r="L568" t="s">
        <v>893</v>
      </c>
      <c r="M568">
        <f>SUM(M11:M567)</f>
        <v>0</v>
      </c>
    </row>
    <row r="711" ht="11.25" customHeight="1" x14ac:dyDescent="0.2"/>
  </sheetData>
  <autoFilter ref="A5:N568"/>
  <mergeCells count="70">
    <mergeCell ref="B423:B424"/>
    <mergeCell ref="C423:C424"/>
    <mergeCell ref="D423:D424"/>
    <mergeCell ref="F423:F424"/>
    <mergeCell ref="B421:B422"/>
    <mergeCell ref="C421:C422"/>
    <mergeCell ref="D421:D422"/>
    <mergeCell ref="F421:F422"/>
    <mergeCell ref="B409:B410"/>
    <mergeCell ref="C409:C410"/>
    <mergeCell ref="D409:D410"/>
    <mergeCell ref="F409:F410"/>
    <mergeCell ref="B405:B406"/>
    <mergeCell ref="C405:C406"/>
    <mergeCell ref="D405:D406"/>
    <mergeCell ref="F405:F406"/>
    <mergeCell ref="B230:B231"/>
    <mergeCell ref="C230:C231"/>
    <mergeCell ref="D230:D231"/>
    <mergeCell ref="F230:F231"/>
    <mergeCell ref="B234:B235"/>
    <mergeCell ref="C234:C235"/>
    <mergeCell ref="D234:D235"/>
    <mergeCell ref="F234:F235"/>
    <mergeCell ref="B159:B160"/>
    <mergeCell ref="C159:C160"/>
    <mergeCell ref="D159:D160"/>
    <mergeCell ref="F159:F160"/>
    <mergeCell ref="B217:B218"/>
    <mergeCell ref="C217:C218"/>
    <mergeCell ref="D217:D218"/>
    <mergeCell ref="F217:F218"/>
    <mergeCell ref="B162:B163"/>
    <mergeCell ref="C162:C163"/>
    <mergeCell ref="D162:D163"/>
    <mergeCell ref="F162:F163"/>
    <mergeCell ref="B165:B166"/>
    <mergeCell ref="C165:C166"/>
    <mergeCell ref="D165:D166"/>
    <mergeCell ref="F165:F166"/>
    <mergeCell ref="B155:B156"/>
    <mergeCell ref="C155:C156"/>
    <mergeCell ref="D155:D156"/>
    <mergeCell ref="F155:F156"/>
    <mergeCell ref="B148:B149"/>
    <mergeCell ref="C148:C149"/>
    <mergeCell ref="D148:D149"/>
    <mergeCell ref="F148:F149"/>
    <mergeCell ref="B107:B108"/>
    <mergeCell ref="C107:C108"/>
    <mergeCell ref="D107:D108"/>
    <mergeCell ref="F107:F108"/>
    <mergeCell ref="B137:B138"/>
    <mergeCell ref="C137:C138"/>
    <mergeCell ref="D137:D138"/>
    <mergeCell ref="F137:F138"/>
    <mergeCell ref="N165:N166"/>
    <mergeCell ref="N217:N218"/>
    <mergeCell ref="N230:N231"/>
    <mergeCell ref="N234:N235"/>
    <mergeCell ref="N421:N422"/>
    <mergeCell ref="N423:N424"/>
    <mergeCell ref="A3:K3"/>
    <mergeCell ref="L3:L5"/>
    <mergeCell ref="M3:M5"/>
    <mergeCell ref="A4:K4"/>
    <mergeCell ref="B6:B7"/>
    <mergeCell ref="C6:C7"/>
    <mergeCell ref="D6:D7"/>
    <mergeCell ref="F6:F7"/>
  </mergeCells>
  <pageMargins left="0.75" right="0.75" top="1" bottom="1" header="0.5" footer="0.5"/>
  <pageSetup paperSize="9" orientation="portrait" r:id="rId1"/>
  <ignoredErrors>
    <ignoredError sqref="G340 B39:B40 G10:G19 G325 G237 G106 B106 G8:G9 B8:B9 B10:F10 G435 G347" numberStoredAsText="1"/>
  </ignoredError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А. Козлова</dc:creator>
  <cp:lastModifiedBy>Albina</cp:lastModifiedBy>
  <cp:revision>1</cp:revision>
  <cp:lastPrinted>2025-09-01T08:45:18Z</cp:lastPrinted>
  <dcterms:created xsi:type="dcterms:W3CDTF">2025-09-01T08:45:18Z</dcterms:created>
  <dcterms:modified xsi:type="dcterms:W3CDTF">2026-05-07T09:18:49Z</dcterms:modified>
</cp:coreProperties>
</file>